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4\JŪRATĖS\27 -GRA Endoskopinė sistema (as pirmin)\Pirkimo salygos i CVP IS\"/>
    </mc:Choice>
  </mc:AlternateContent>
  <bookViews>
    <workbookView xWindow="0" yWindow="495" windowWidth="27345" windowHeight="21105" activeTab="1"/>
  </bookViews>
  <sheets>
    <sheet name="1 priedas TS" sheetId="1" r:id="rId1"/>
    <sheet name="2 priedas Tiekejo pasiulymas" sheetId="2" r:id="rId2"/>
    <sheet name="3 priedas Užsakymo forma" sheetId="3" r:id="rId3"/>
  </sheets>
  <definedNames>
    <definedName name="_xlnm.Print_Area" localSheetId="0">'1 priedas TS'!$A$1:$C$81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 l="1"/>
  <c r="I13" i="2" s="1"/>
  <c r="I15" i="2" l="1"/>
  <c r="I14" i="2" s="1"/>
</calcChain>
</file>

<file path=xl/sharedStrings.xml><?xml version="1.0" encoding="utf-8"?>
<sst xmlns="http://schemas.openxmlformats.org/spreadsheetml/2006/main" count="243" uniqueCount="212">
  <si>
    <t>1.</t>
  </si>
  <si>
    <t>Monitorius</t>
  </si>
  <si>
    <t>Ne mažiau kaip 1 vnt.</t>
  </si>
  <si>
    <t>1.1</t>
  </si>
  <si>
    <t>1.2</t>
  </si>
  <si>
    <t>1.3</t>
  </si>
  <si>
    <t>1.4</t>
  </si>
  <si>
    <t>Įstrižainė</t>
  </si>
  <si>
    <t>Skiriamoji geba</t>
  </si>
  <si>
    <t>Matricos tipas</t>
  </si>
  <si>
    <t>Vaizdo procesorius</t>
  </si>
  <si>
    <t>Vaizdo signalų išvestys</t>
  </si>
  <si>
    <t>Vaizdų  išsaugojimas</t>
  </si>
  <si>
    <t>Prietaiso valdymo kalba</t>
  </si>
  <si>
    <t>Būtina</t>
  </si>
  <si>
    <t>Vaizdo gastroskopas</t>
  </si>
  <si>
    <t>Ne mažiau kaip 2 vnt.</t>
  </si>
  <si>
    <t>Endoskopas prie sistemos jungiasi viena jungtimi</t>
  </si>
  <si>
    <t>Apžiūros laukas</t>
  </si>
  <si>
    <t>Ne mažiau kaip 140°</t>
  </si>
  <si>
    <t>Regėjimo lauko gylis</t>
  </si>
  <si>
    <t>Įvedamosios dalies diametras</t>
  </si>
  <si>
    <t>Distalinio galo diametras</t>
  </si>
  <si>
    <t>Instrumentinio kanalo diametras</t>
  </si>
  <si>
    <t>Oro/vandens kanalas</t>
  </si>
  <si>
    <t>Darbinis ilgis</t>
  </si>
  <si>
    <t>1050 mm ± 50 mm</t>
  </si>
  <si>
    <t>Vaizdo gastroskopas techniškai suderinamas su siūlomu vaizdo procesoriumi ir šviesos šaltiniu</t>
  </si>
  <si>
    <t>Vaizdo kolonoskopas</t>
  </si>
  <si>
    <t>Įvedamo vamzdelio diametras</t>
  </si>
  <si>
    <t>Vaizdo kolonoskopas techniškai suderinamas su siūlomu vaizdo procesoriumi ir šviesos šaltiniu</t>
  </si>
  <si>
    <t>Vežimėlis endoskopui</t>
  </si>
  <si>
    <t>Laikiklis monitoriui</t>
  </si>
  <si>
    <t>Endoskopo laikiklis</t>
  </si>
  <si>
    <t>Lentynos įrangai</t>
  </si>
  <si>
    <t>Skiriamasis transformatorius</t>
  </si>
  <si>
    <t>Endoskopinis siurblys</t>
  </si>
  <si>
    <t>Oro srautas</t>
  </si>
  <si>
    <t>Vakuumas</t>
  </si>
  <si>
    <t>Indas skysčiams</t>
  </si>
  <si>
    <t>Apiplovimo (irigacinė) pompa</t>
  </si>
  <si>
    <t>Pompos tipas</t>
  </si>
  <si>
    <t>Reguliuojamas vandens srautas</t>
  </si>
  <si>
    <t>Pompos valdymas (vandens srauto paleidimas/stabdymas) pedalu</t>
  </si>
  <si>
    <t>Komplektacija</t>
  </si>
  <si>
    <t>Šviesos šaltinio tipas</t>
  </si>
  <si>
    <t>Stebėjimo režimai ne mažiau nei šie:</t>
  </si>
  <si>
    <t>Vaizdo ekrane atvaizdavimo funkcija</t>
  </si>
  <si>
    <t>Jutiklinis skydelis</t>
  </si>
  <si>
    <t>Diafragmos rėžimai, ne mažiau nei šie:</t>
  </si>
  <si>
    <t>Ne mažesnis kaip  2,8 mm</t>
  </si>
  <si>
    <t>Ne mažesnis nei 140°</t>
  </si>
  <si>
    <t>Ne siauresnis nei 3,5 mm</t>
  </si>
  <si>
    <t>Ne didesnis nei 13,0 mm</t>
  </si>
  <si>
    <t>Ne didesnis nei 13,5 mm</t>
  </si>
  <si>
    <t>Įvedimo vamzdelio reguliuojamas standumas</t>
  </si>
  <si>
    <t>Papildomas vandens srovės kanalas</t>
  </si>
  <si>
    <t>1690 mm ± 50 mm</t>
  </si>
  <si>
    <t xml:space="preserve">1. Per papildomą vandens kanalą ne mažiau kaip 200 ml/min;
2. Per instrumento kanalą ne mažiau kaip 600 ml/min.
</t>
  </si>
  <si>
    <t>Centrinis elektros įtampos įjungimo/išjungimo mygtukas</t>
  </si>
  <si>
    <t>1. BENDROSIOS NUOSTATOS</t>
  </si>
  <si>
    <t>II. TECHNINIAI REIKALAVIMAI</t>
  </si>
  <si>
    <t>III. ŽENKLINIMAS, PAKAVIMAS IR PRIĖMIMAS</t>
  </si>
  <si>
    <t>6. Prekės priimamos vadovaujantis pirkimo-pardavimo sutartyje nustatytais reikalavimais.</t>
  </si>
  <si>
    <t xml:space="preserve">7.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</si>
  <si>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 xml:space="preserve">GRA prie KAM
Atsargų valdymo departamento
Medicinos priemonių, įrangos ir 
vaistų skyriaus vyr. specialistas
</t>
  </si>
  <si>
    <t>št. srž. Adomas Kučinskas</t>
  </si>
  <si>
    <t>Lenkimo kampai:</t>
  </si>
  <si>
    <t>Visos reikalingos jungtys monitoriaus sujungimui su vaizdo procesoriumi</t>
  </si>
  <si>
    <t>Automatinis stiprinimo valdymas arba automatinė šviesumo kontrolė</t>
  </si>
  <si>
    <t>Ne didesnis kaip  9,8 mm</t>
  </si>
  <si>
    <t>Ne didesnis kaip 9,9 mm</t>
  </si>
  <si>
    <t>Tvirtinamas ant vežimėlio su integruota dujine spyruokle arba analogiškai reguliuojama monitoriaus rankena arba artikuliuojama alkūne monitoriui pakabinti.</t>
  </si>
  <si>
    <t>LED arba lygiavertis, ne mažiau kaip 3 lempos.</t>
  </si>
  <si>
    <t>1. Ne mažiau kaip 4 endoskopo nuotolinius jungiklius (mygtukus).
2. Ne mažiau kaip 3 jutiklinio skydelio  funkcijų ekrano pritaikomus mygtukus arba galimybė priskirti funkcijas klaviatūros mygtukams.</t>
  </si>
  <si>
    <t>Ne prasčiau nei 4K raiškos, ne blogiau kaip
3840x2160 / 16:9</t>
  </si>
  <si>
    <t>1. Vaizdas vaizde (PIP) arba vaizdas ne vaizde (POP) ar lygiavertės.</t>
  </si>
  <si>
    <t xml:space="preserve">1. Prekė turi atitikti Europos parlamento ir tarybos reglamento (ES) 2017/745 dėl medicinos priemonių reikalavimus. </t>
  </si>
  <si>
    <t>2. Prekė privalo būti nauja, nenaudota ir atitikti II dalyje nurodytus techninės specifikacijos reikalavimus.</t>
  </si>
  <si>
    <t>3. Jeigu siūlomos įsigyti prekės gamintojas yra ne iš ES narių, Tiekėjas privalo nurodyti informaciją apie įgaliotąjį atstovą, kuris yra registruotas ES šalyje.</t>
  </si>
  <si>
    <t xml:space="preserve">4. Prekės komplektacijoje turi būti  naudojimo instrukcijos lietuvių ir anglų kalba.
</t>
  </si>
  <si>
    <t>Ne mažiau kaip 3 vnt.</t>
  </si>
  <si>
    <t>Būtina. Įskaitant visą reikalingą priežiūrą ir susidėvinčias dalis bei jų keitimą pagal gamintojo reikalavimus.</t>
  </si>
  <si>
    <t>Endoskopinė vaizdo sistema</t>
  </si>
  <si>
    <t>1.1.1</t>
  </si>
  <si>
    <t>1.1.2</t>
  </si>
  <si>
    <t>1.1.3</t>
  </si>
  <si>
    <t>1.1.4</t>
  </si>
  <si>
    <t>1.2.1</t>
  </si>
  <si>
    <t>1.2.2</t>
  </si>
  <si>
    <t>1.2.3</t>
  </si>
  <si>
    <t>1.2.4</t>
  </si>
  <si>
    <t>1.2.5</t>
  </si>
  <si>
    <t>1.2.6</t>
  </si>
  <si>
    <t>1.2.7</t>
  </si>
  <si>
    <t>1.2.8</t>
  </si>
  <si>
    <t>1.2.9</t>
  </si>
  <si>
    <t>1.2.10</t>
  </si>
  <si>
    <t>1.2.11</t>
  </si>
  <si>
    <t>1.3.1</t>
  </si>
  <si>
    <t>1.3.2</t>
  </si>
  <si>
    <t>1.3.3</t>
  </si>
  <si>
    <t>1.3.4</t>
  </si>
  <si>
    <t>1.3.5</t>
  </si>
  <si>
    <t>1.3.6</t>
  </si>
  <si>
    <t>1.3.7</t>
  </si>
  <si>
    <t>1.3.8</t>
  </si>
  <si>
    <t>1.3.9</t>
  </si>
  <si>
    <t>1.3.10</t>
  </si>
  <si>
    <t>1.4.1</t>
  </si>
  <si>
    <t>1.4.2</t>
  </si>
  <si>
    <t>1.4.3</t>
  </si>
  <si>
    <t>1.4.4</t>
  </si>
  <si>
    <t>1.4.5</t>
  </si>
  <si>
    <t>1.4.6</t>
  </si>
  <si>
    <t>1.4.7</t>
  </si>
  <si>
    <t>1.4.8</t>
  </si>
  <si>
    <t>1.4.9</t>
  </si>
  <si>
    <t>1.4.10</t>
  </si>
  <si>
    <t>1.4.11</t>
  </si>
  <si>
    <t>1.5</t>
  </si>
  <si>
    <t>1.5.1</t>
  </si>
  <si>
    <t>1.5.2</t>
  </si>
  <si>
    <t>1.5.3</t>
  </si>
  <si>
    <t>1.5.4</t>
  </si>
  <si>
    <t>1.5.5</t>
  </si>
  <si>
    <t>1.6</t>
  </si>
  <si>
    <t>1.6.1</t>
  </si>
  <si>
    <t>1.6.2</t>
  </si>
  <si>
    <t>1.6.3</t>
  </si>
  <si>
    <t>1.7</t>
  </si>
  <si>
    <t>1.7.1</t>
  </si>
  <si>
    <t>1.7.2</t>
  </si>
  <si>
    <t>1.7.3</t>
  </si>
  <si>
    <t>1.7.4</t>
  </si>
  <si>
    <t>1.8</t>
  </si>
  <si>
    <t>1.9</t>
  </si>
  <si>
    <t>1. aukštyn/žemyn -  ≥ 180°/ ≥ 180°
2. dešinėn/kairėn - ≥160°/≥ 160°</t>
  </si>
  <si>
    <t>1. Aukštyn /žemyn - ≥ 210° / ≥ 90°
2. Dešinėn /kairėn - ≥100°/ ≥ 100°</t>
  </si>
  <si>
    <t>Tiekėjas turi užtikrinti, kad per garantinį įrangos naudojimo laikotarpį ir ne mažiau kaip 5 metus po garantinio laikotarpio būtų galima įsigyti originalių arba joms lygiaverčių atsarginių dalių.</t>
  </si>
  <si>
    <t>Garantijos laikotarpis ne trumpesnis kaip 24 mėn., garantinis aptarnavimas ne trumpesnis kaip 24 mėn. nuo įvedimo į eksploataciją datos.</t>
  </si>
  <si>
    <t>Būtina.</t>
  </si>
  <si>
    <t>IPS arba TFT arba lygiavertis.</t>
  </si>
  <si>
    <t>Ne mažesnė kaip 31 colio.</t>
  </si>
  <si>
    <t>HD-SDI arba DVI arba  HDMI arba lygiavertės.</t>
  </si>
  <si>
    <t>Vidinė atmintis ir nešiojamas atminties įtaisas.</t>
  </si>
  <si>
    <r>
      <t xml:space="preserve">1. Įprastos, baltos šviesos, stebėjimo režimas. 
2. Siauro spektro atvaizdavimas, stebėjimo režimas, skirtas kraujagyslių tinklo bei paviršinių audinių struktūros išryškinimui.
3. Vaizdo tekstūros ir spalvų kokybės gerinimo rėžimas (paryškina tonų pasikeitimus, vaizdo struktūrą ir kontūrus, padidina ryškumą tamsesnėse srityse).
4. Raudonojo dichromatinio spektro atvaizdavimas,  stebėjimo režimas (pagerina giliųjų kraujagyslių ir kraujavimo taškų matomumą) </t>
    </r>
    <r>
      <rPr>
        <sz val="11"/>
        <rFont val="Times New Roman"/>
        <family val="1"/>
        <charset val="186"/>
      </rPr>
      <t xml:space="preserve">arba režimas </t>
    </r>
    <r>
      <rPr>
        <sz val="11"/>
        <color theme="1"/>
        <rFont val="Times New Roman"/>
        <family val="1"/>
        <charset val="186"/>
      </rPr>
      <t>pagerinantis kraujagyslių matomumą.
5. Vaizdo ryškumo nustatymas ir kontrasto reguliavimo rėžimas ( išsaugo ryškių endoskopinio vaizdo sričių ryškumą ir koreguoja tamsių vaizdų ryškumą) - pageidautina.</t>
    </r>
  </si>
  <si>
    <t>Anglų arba lietuvių.</t>
  </si>
  <si>
    <t>Pageidautina.</t>
  </si>
  <si>
    <t>Ne blogiau kaip 2-100 mm</t>
  </si>
  <si>
    <t>Ne prastesnėse ribose nei  2 - 100 mm</t>
  </si>
  <si>
    <t>Ne mažiau kaip 2 endoskopams.</t>
  </si>
  <si>
    <t>Ne mažesnės talpos kaip 2 L.</t>
  </si>
  <si>
    <t>Ne mažiau kaip 90 kPa.</t>
  </si>
  <si>
    <t>Ne mažiau kaip 30 L/min.</t>
  </si>
  <si>
    <t>Peristaltinis plovimo siurblys.</t>
  </si>
  <si>
    <t>5. Medicinos prekės ženklinimas turi atitikti Europos Parlamento ir Tarybos reglamento (ES) 2017/745 dėl medicinos priemonių, nustatytus ir šioje techninėje specifikacijoje nurodytus reikalavimus.</t>
  </si>
  <si>
    <t>Jungtis turi būti sandari, kad būtų galima efektyviai apruošti ir nebereikėtų vandeniui atsparaus dangtelio.</t>
  </si>
  <si>
    <t>Pritaikomųjų jungiklių nustatymai su galimybe užprogramuoti mygtukus</t>
  </si>
  <si>
    <t>Vaizdo signalų išvestys: 4K formatas, 12G-SDI</t>
  </si>
  <si>
    <t>1. Automatinis 
2. Didžiausios reikšmės (maksimalus)
3. Vidutinis</t>
  </si>
  <si>
    <t>1. Vandens konteineris, ne mažesnės kaip 1000 ml talpos, tinkamas sterilizavimui - ne mažiau kaip 1 vnt.;
2. Vienkartinis kanalo vamzdelis vandeniui- ne mažiau kaip 50 vnt.</t>
  </si>
  <si>
    <t xml:space="preserve">Turi būti rodoma vaizdo sistemos centro ir veiksmų mygtukų būsena arba vaizdo sistemos centro indikatoriai ir valdymo mygtukai ant priekinės panelės. </t>
  </si>
  <si>
    <t xml:space="preserve">Prekių pirkimo-pardavimo  sutarties </t>
  </si>
  <si>
    <t>2 priedas</t>
  </si>
  <si>
    <t>Pirk.dalies Nr.</t>
  </si>
  <si>
    <t>Pavadinimas</t>
  </si>
  <si>
    <t>Prekinis pavadinimas, modelis</t>
  </si>
  <si>
    <t>Gamintojas, šalis</t>
  </si>
  <si>
    <t>Mato vnt.</t>
  </si>
  <si>
    <t xml:space="preserve">Kiekis </t>
  </si>
  <si>
    <t xml:space="preserve">Suma, Eur (be PVM) </t>
  </si>
  <si>
    <t>Suma be PVM</t>
  </si>
  <si>
    <t>21 % PVM suma</t>
  </si>
  <si>
    <t>Suma su PVM</t>
  </si>
  <si>
    <t>PIRKĖJAS</t>
  </si>
  <si>
    <t>PARDAVĖJAS</t>
  </si>
  <si>
    <t>kompl.</t>
  </si>
  <si>
    <t xml:space="preserve">Suma žodžiais:  </t>
  </si>
  <si>
    <t>Mato vieneto kaina Eur (be PVM)</t>
  </si>
  <si>
    <t>3 priedas</t>
  </si>
  <si>
    <t>PREKIŲ UŽSAKYMO LAPAS</t>
  </si>
  <si>
    <t>(užsakymo pateikimo data, numeris)</t>
  </si>
  <si>
    <t>VYKDANT</t>
  </si>
  <si>
    <t>(Tiekėjo pavadinimas, sutarties data ir numeris)</t>
  </si>
  <si>
    <t>Informacija apie prekių tiekimą:</t>
  </si>
  <si>
    <t>Eil. Nr.</t>
  </si>
  <si>
    <t>Prekės (paslaugos) pavadinimas</t>
  </si>
  <si>
    <t>Kaina, Eur</t>
  </si>
  <si>
    <t>Mato vnt. kiekis</t>
  </si>
  <si>
    <t>Suma, Eur</t>
  </si>
  <si>
    <t>Pristatymo terminas</t>
  </si>
  <si>
    <t>Pastabos (pristatymo vieta)</t>
  </si>
  <si>
    <t xml:space="preserve">VISO: </t>
  </si>
  <si>
    <t xml:space="preserve"> TECHNINĖ SPECIFIKACIJA</t>
  </si>
  <si>
    <t>1 priedas</t>
  </si>
  <si>
    <t>202 m.                            d.  Nr.</t>
  </si>
  <si>
    <t xml:space="preserve"> </t>
  </si>
  <si>
    <t>202   m.                                 d.  Nr.</t>
  </si>
  <si>
    <t>202  m.                            d.  Nr.</t>
  </si>
  <si>
    <t>TIEKĖJO PASIŪLYMAS</t>
  </si>
  <si>
    <t>1.1.</t>
  </si>
  <si>
    <t>Vaizdo procesoriaus. Šviesos šaltinis 4 ir daugiau LED lempos</t>
  </si>
  <si>
    <t>1.2.</t>
  </si>
  <si>
    <t xml:space="preserve">Vaizdo procesorius. Vaizdo ryškumo nustatymas ir kontrasto reguliavimo rėžimas (išsaugo ryškių endoskopinio vaizdo sričių ryškumą ir koreguoja tamsių vaizdų ryškumą). </t>
  </si>
  <si>
    <t>1.3.</t>
  </si>
  <si>
    <t>Vaizdo procesorius. Vaizdo signalų išvestys: 4K formatas, 12G-SDI (TAIP/NE) (galimos reikšmės: ))</t>
  </si>
  <si>
    <t>1.4.</t>
  </si>
  <si>
    <t>Prietaiso valdymo kalba lietuvių (TAIP/NE)  (galimos reikšmės: ))</t>
  </si>
  <si>
    <t xml:space="preserve">Tiekėjo siūlomos įrangos parametrai ekonominio naudingumo balui </t>
  </si>
  <si>
    <t>kiekis</t>
  </si>
  <si>
    <t>Taip/NE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</si>
</sst>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7"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1"/>
      <color rgb="FF000000"/>
      <name val="Times New Roman"/>
      <family val="1"/>
      <charset val="186"/>
    </font>
    <font>
      <sz val="11"/>
      <name val="Times New Roman"/>
      <family val="1"/>
      <charset val="186"/>
    </font>
    <font>
      <sz val="11"/>
      <color theme="1"/>
      <name val="Calibri"/>
      <family val="2"/>
      <charset val="186"/>
      <scheme val="minor"/>
    </font>
    <font>
      <sz val="12"/>
      <name val="Times New Roman"/>
      <family val="1"/>
      <charset val="186"/>
    </font>
    <font>
      <sz val="10"/>
      <name val="Arial"/>
      <family val="2"/>
      <charset val="186"/>
    </font>
    <font>
      <b/>
      <sz val="12"/>
      <name val="Times New Roman"/>
      <family val="1"/>
      <charset val="186"/>
    </font>
    <font>
      <sz val="10"/>
      <name val="Times New Roman"/>
      <family val="1"/>
      <charset val="186"/>
    </font>
    <font>
      <b/>
      <sz val="11"/>
      <name val="Times New Roman"/>
      <family val="1"/>
      <charset val="186"/>
    </font>
    <font>
      <sz val="11"/>
      <color rgb="FFFF0000"/>
      <name val="Calibri"/>
      <family val="2"/>
      <charset val="186"/>
      <scheme val="minor"/>
    </font>
    <font>
      <sz val="11"/>
      <color rgb="FFFF0000"/>
      <name val="Times New Roman"/>
      <family val="1"/>
      <charset val="186"/>
    </font>
    <font>
      <sz val="12"/>
      <name val="Times New Roman"/>
      <family val="1"/>
    </font>
    <font>
      <sz val="12"/>
      <color theme="1"/>
      <name val="Times New Roman"/>
      <family val="1"/>
      <charset val="186"/>
    </font>
    <font>
      <b/>
      <sz val="12"/>
      <color theme="1"/>
      <name val="Times New Roman"/>
      <family val="1"/>
      <charset val="186"/>
    </font>
    <font>
      <b/>
      <sz val="10"/>
      <color theme="1"/>
      <name val="Times New Roman"/>
      <family val="1"/>
      <charset val="186"/>
    </font>
    <font>
      <sz val="11"/>
      <color indexed="8"/>
      <name val="Calibri"/>
      <family val="2"/>
    </font>
    <font>
      <sz val="9"/>
      <name val="Times New Roman"/>
      <family val="1"/>
    </font>
    <font>
      <b/>
      <sz val="14"/>
      <color theme="1"/>
      <name val="Times New Roman"/>
      <family val="1"/>
      <charset val="186"/>
    </font>
    <font>
      <sz val="10"/>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BFBFBF"/>
      </patternFill>
    </fill>
    <fill>
      <patternFill patternType="solid">
        <fgColor rgb="FFFFFFFF"/>
        <bgColor rgb="FFFFFFF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14999847407452621"/>
        <bgColor rgb="FFBFBFBF"/>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7" fillId="0" borderId="0"/>
    <xf numFmtId="0" fontId="5" fillId="0" borderId="0"/>
    <xf numFmtId="0" fontId="17" fillId="0" borderId="0"/>
    <xf numFmtId="0" fontId="23" fillId="0" borderId="0"/>
  </cellStyleXfs>
  <cellXfs count="175">
    <xf numFmtId="0" fontId="0" fillId="0" borderId="0" xfId="0"/>
    <xf numFmtId="0" fontId="1" fillId="0" borderId="0" xfId="0" applyFont="1"/>
    <xf numFmtId="0" fontId="1" fillId="0" borderId="1" xfId="0" applyFont="1" applyBorder="1" applyAlignment="1">
      <alignment horizontal="left" vertical="center" wrapText="1" inden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top" wrapText="1"/>
    </xf>
    <xf numFmtId="0" fontId="1" fillId="0" borderId="1" xfId="0" applyFont="1" applyBorder="1" applyAlignment="1">
      <alignment vertical="center"/>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left" vertical="top" wrapText="1"/>
    </xf>
    <xf numFmtId="0" fontId="4" fillId="0" borderId="1" xfId="0" applyFont="1" applyBorder="1" applyAlignment="1">
      <alignment vertical="center" wrapText="1"/>
    </xf>
    <xf numFmtId="0" fontId="6" fillId="0" borderId="0" xfId="0" applyFont="1" applyAlignment="1">
      <alignment wrapText="1"/>
    </xf>
    <xf numFmtId="0" fontId="6" fillId="0" borderId="0" xfId="0" applyFont="1" applyAlignment="1">
      <alignment horizontal="left" vertical="center" wrapText="1"/>
    </xf>
    <xf numFmtId="0" fontId="6" fillId="0" borderId="0" xfId="0" quotePrefix="1" applyFont="1" applyAlignment="1">
      <alignment horizontal="left" wrapText="1"/>
    </xf>
    <xf numFmtId="0" fontId="6" fillId="0" borderId="0" xfId="0" applyFont="1"/>
    <xf numFmtId="0" fontId="4" fillId="0" borderId="0" xfId="0" applyFont="1"/>
    <xf numFmtId="0" fontId="8" fillId="2" borderId="0" xfId="1" applyFont="1" applyFill="1" applyAlignment="1">
      <alignment horizontal="center" wrapText="1"/>
    </xf>
    <xf numFmtId="0" fontId="4" fillId="2" borderId="0" xfId="0" applyFont="1" applyFill="1"/>
    <xf numFmtId="0" fontId="9" fillId="0" borderId="0" xfId="0" applyFont="1"/>
    <xf numFmtId="0" fontId="1" fillId="2" borderId="0" xfId="2" applyFont="1" applyFill="1" applyAlignment="1">
      <alignment horizontal="center"/>
    </xf>
    <xf numFmtId="0" fontId="1" fillId="0" borderId="0" xfId="2" applyFont="1"/>
    <xf numFmtId="0" fontId="1" fillId="2" borderId="0" xfId="2" applyFont="1" applyFill="1" applyAlignment="1">
      <alignment vertical="center"/>
    </xf>
    <xf numFmtId="0" fontId="5" fillId="0" borderId="0" xfId="2"/>
    <xf numFmtId="0" fontId="6" fillId="0" borderId="0" xfId="0" applyFont="1" applyAlignment="1">
      <alignment horizontal="right"/>
    </xf>
    <xf numFmtId="0" fontId="6" fillId="0" borderId="0" xfId="0" applyFont="1" applyAlignment="1">
      <alignment horizontal="left" indent="14"/>
    </xf>
    <xf numFmtId="0" fontId="6" fillId="0" borderId="0" xfId="0" applyFont="1" applyAlignment="1">
      <alignment horizontal="center" vertical="center" wrapText="1"/>
    </xf>
    <xf numFmtId="0" fontId="6" fillId="0" borderId="0" xfId="0" applyFont="1" applyAlignment="1">
      <alignment horizontal="right" vertical="center" wrapText="1"/>
    </xf>
    <xf numFmtId="0" fontId="2" fillId="0" borderId="1" xfId="0" applyFont="1" applyBorder="1"/>
    <xf numFmtId="0" fontId="2" fillId="0" borderId="1" xfId="0" applyFont="1" applyBorder="1" applyAlignment="1">
      <alignment horizontal="left"/>
    </xf>
    <xf numFmtId="0" fontId="1" fillId="2" borderId="1" xfId="0" applyFont="1" applyFill="1" applyBorder="1" applyAlignment="1">
      <alignment vertical="center" wrapText="1"/>
    </xf>
    <xf numFmtId="0" fontId="0" fillId="2" borderId="0" xfId="0" applyFill="1"/>
    <xf numFmtId="0" fontId="0" fillId="2" borderId="0" xfId="0" applyFill="1" applyAlignment="1">
      <alignment vertical="center"/>
    </xf>
    <xf numFmtId="0" fontId="6" fillId="0" borderId="0" xfId="0" applyFont="1" applyFill="1" applyBorder="1" applyAlignment="1"/>
    <xf numFmtId="0" fontId="6" fillId="0" borderId="0" xfId="0" applyFont="1" applyFill="1" applyAlignment="1"/>
    <xf numFmtId="0" fontId="6" fillId="2" borderId="0" xfId="0" applyFont="1" applyFill="1" applyBorder="1" applyAlignment="1">
      <alignment horizontal="left" vertical="center" wrapText="1"/>
    </xf>
    <xf numFmtId="0" fontId="1" fillId="0" borderId="1" xfId="0" applyFont="1" applyBorder="1" applyAlignment="1">
      <alignment wrapText="1"/>
    </xf>
    <xf numFmtId="0" fontId="4" fillId="0" borderId="1" xfId="0" applyFont="1" applyBorder="1" applyAlignment="1">
      <alignment vertical="top" wrapText="1"/>
    </xf>
    <xf numFmtId="0" fontId="1" fillId="2" borderId="1" xfId="0" applyFont="1" applyFill="1" applyBorder="1" applyAlignment="1">
      <alignment vertical="center"/>
    </xf>
    <xf numFmtId="0" fontId="4" fillId="3" borderId="1" xfId="1" applyFont="1" applyFill="1" applyBorder="1" applyAlignment="1">
      <alignment horizontal="center" vertical="top" wrapText="1"/>
    </xf>
    <xf numFmtId="0" fontId="4" fillId="2" borderId="1" xfId="0" applyFont="1" applyFill="1" applyBorder="1" applyAlignment="1">
      <alignment vertical="center" wrapText="1"/>
    </xf>
    <xf numFmtId="0" fontId="6" fillId="0" borderId="0" xfId="1" applyFont="1" applyAlignment="1">
      <alignment horizontal="justify" vertical="justify" wrapText="1"/>
    </xf>
    <xf numFmtId="0" fontId="6" fillId="0" borderId="0" xfId="0" applyFont="1" applyBorder="1"/>
    <xf numFmtId="0" fontId="4" fillId="0" borderId="0" xfId="0" applyFont="1" applyBorder="1"/>
    <xf numFmtId="0" fontId="4" fillId="2" borderId="0" xfId="0" applyFont="1" applyFill="1" applyBorder="1"/>
    <xf numFmtId="0" fontId="9" fillId="0" borderId="0" xfId="0" applyFont="1" applyBorder="1"/>
    <xf numFmtId="0" fontId="0" fillId="0" borderId="0" xfId="0" applyBorder="1"/>
    <xf numFmtId="0" fontId="11" fillId="0" borderId="0" xfId="0" applyFont="1" applyBorder="1"/>
    <xf numFmtId="0" fontId="0" fillId="2" borderId="0" xfId="0" applyFill="1" applyBorder="1" applyAlignment="1">
      <alignment vertical="center"/>
    </xf>
    <xf numFmtId="0" fontId="0" fillId="2" borderId="0" xfId="0" applyFill="1" applyBorder="1"/>
    <xf numFmtId="0" fontId="5" fillId="0" borderId="0" xfId="2" applyBorder="1"/>
    <xf numFmtId="1" fontId="4" fillId="0" borderId="0" xfId="0" applyNumberFormat="1" applyFont="1" applyFill="1"/>
    <xf numFmtId="0" fontId="4" fillId="0" borderId="0" xfId="0" applyFont="1" applyFill="1"/>
    <xf numFmtId="164" fontId="6" fillId="0" borderId="0" xfId="0" applyNumberFormat="1" applyFont="1" applyFill="1" applyAlignment="1">
      <alignment horizontal="right"/>
    </xf>
    <xf numFmtId="0" fontId="4" fillId="0" borderId="0" xfId="0" applyFont="1" applyFill="1" applyAlignment="1">
      <alignment horizontal="center"/>
    </xf>
    <xf numFmtId="0" fontId="13" fillId="0" borderId="0" xfId="0" applyFont="1" applyAlignment="1">
      <alignment horizontal="left"/>
    </xf>
    <xf numFmtId="2" fontId="13"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4" fillId="0" borderId="0" xfId="0" applyFont="1" applyAlignment="1">
      <alignment horizontal="right"/>
    </xf>
    <xf numFmtId="0" fontId="4" fillId="0" borderId="0" xfId="0" applyFont="1" applyFill="1" applyAlignment="1"/>
    <xf numFmtId="0" fontId="8" fillId="0" borderId="0" xfId="0" applyFont="1" applyAlignment="1">
      <alignment horizontal="left"/>
    </xf>
    <xf numFmtId="0" fontId="4" fillId="0" borderId="0" xfId="0" applyFont="1" applyFill="1" applyBorder="1" applyAlignment="1">
      <alignment horizontal="center" vertical="center"/>
    </xf>
    <xf numFmtId="164" fontId="9" fillId="0" borderId="0" xfId="0" applyNumberFormat="1" applyFont="1" applyFill="1" applyAlignment="1">
      <alignment horizontal="center"/>
    </xf>
    <xf numFmtId="0" fontId="15" fillId="0" borderId="0" xfId="0" applyFont="1" applyAlignment="1">
      <alignment horizontal="left" vertical="center"/>
    </xf>
    <xf numFmtId="0" fontId="2" fillId="0" borderId="0" xfId="0" applyFont="1" applyFill="1" applyAlignment="1">
      <alignment vertical="center" wrapText="1"/>
    </xf>
    <xf numFmtId="0" fontId="2" fillId="0" borderId="0" xfId="0" applyFont="1" applyFill="1" applyAlignment="1">
      <alignment vertical="center"/>
    </xf>
    <xf numFmtId="0" fontId="14" fillId="5"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4" fontId="4" fillId="0" borderId="1" xfId="3" applyNumberFormat="1" applyFont="1" applyFill="1" applyBorder="1" applyAlignment="1">
      <alignment horizontal="center" vertical="center" wrapText="1"/>
    </xf>
    <xf numFmtId="4" fontId="4" fillId="0" borderId="0" xfId="0" applyNumberFormat="1" applyFont="1" applyFill="1"/>
    <xf numFmtId="4" fontId="1" fillId="0" borderId="0" xfId="0" applyNumberFormat="1" applyFont="1"/>
    <xf numFmtId="1" fontId="10" fillId="0" borderId="0" xfId="0" applyNumberFormat="1" applyFont="1" applyFill="1" applyBorder="1" applyAlignment="1"/>
    <xf numFmtId="0" fontId="4" fillId="0" borderId="0" xfId="0" applyFont="1" applyFill="1" applyAlignment="1">
      <alignment horizontal="center" vertical="center"/>
    </xf>
    <xf numFmtId="164" fontId="9" fillId="0" borderId="0" xfId="0" applyNumberFormat="1" applyFont="1" applyFill="1" applyBorder="1" applyAlignment="1">
      <alignment horizontal="center"/>
    </xf>
    <xf numFmtId="0" fontId="14" fillId="0" borderId="0" xfId="0" applyFont="1"/>
    <xf numFmtId="0" fontId="15" fillId="0" borderId="0" xfId="0" applyFont="1" applyAlignment="1">
      <alignment horizontal="left"/>
    </xf>
    <xf numFmtId="0" fontId="15" fillId="0" borderId="0" xfId="0" applyFont="1" applyAlignment="1">
      <alignment horizontal="left" vertical="center" wrapText="1"/>
    </xf>
    <xf numFmtId="0" fontId="6" fillId="0" borderId="0" xfId="0" applyFont="1" applyFill="1"/>
    <xf numFmtId="1" fontId="6" fillId="0" borderId="0" xfId="0" applyNumberFormat="1" applyFont="1" applyFill="1" applyAlignment="1">
      <alignment wrapText="1"/>
    </xf>
    <xf numFmtId="0" fontId="6" fillId="0" borderId="0" xfId="0" applyFont="1" applyFill="1" applyAlignment="1">
      <alignment horizontal="left" vertical="center"/>
    </xf>
    <xf numFmtId="1" fontId="6" fillId="0" borderId="0" xfId="0" applyNumberFormat="1" applyFont="1" applyFill="1" applyAlignment="1">
      <alignment horizontal="center"/>
    </xf>
    <xf numFmtId="164" fontId="6" fillId="0" borderId="0" xfId="0" applyNumberFormat="1" applyFont="1" applyFill="1" applyBorder="1" applyAlignment="1">
      <alignment horizontal="center"/>
    </xf>
    <xf numFmtId="0" fontId="6" fillId="0" borderId="0" xfId="0" applyFont="1" applyFill="1" applyAlignment="1">
      <alignment horizontal="center"/>
    </xf>
    <xf numFmtId="1" fontId="6" fillId="0" borderId="0" xfId="0" applyNumberFormat="1" applyFont="1" applyFill="1" applyAlignment="1">
      <alignment horizontal="left"/>
    </xf>
    <xf numFmtId="4" fontId="18" fillId="0" borderId="0" xfId="0" applyNumberFormat="1" applyFont="1" applyAlignment="1">
      <alignment horizontal="center"/>
    </xf>
    <xf numFmtId="0" fontId="19" fillId="0" borderId="0" xfId="0" applyFont="1" applyAlignment="1">
      <alignment horizontal="center"/>
    </xf>
    <xf numFmtId="0" fontId="14" fillId="0" borderId="0" xfId="0" applyFont="1" applyBorder="1"/>
    <xf numFmtId="49" fontId="6" fillId="0" borderId="18" xfId="4" applyNumberFormat="1" applyFont="1" applyFill="1" applyBorder="1" applyAlignment="1">
      <alignment horizontal="center" vertical="center" wrapText="1"/>
    </xf>
    <xf numFmtId="49" fontId="4" fillId="0" borderId="19" xfId="4" applyNumberFormat="1" applyFont="1" applyFill="1" applyBorder="1" applyAlignment="1">
      <alignment vertical="center" wrapText="1"/>
    </xf>
    <xf numFmtId="0" fontId="24" fillId="0" borderId="19" xfId="0" applyFont="1" applyBorder="1" applyAlignment="1">
      <alignment horizontal="center"/>
    </xf>
    <xf numFmtId="1" fontId="6" fillId="0" borderId="19" xfId="0" applyNumberFormat="1" applyFont="1" applyFill="1" applyBorder="1" applyAlignment="1" applyProtection="1">
      <alignment horizontal="center" vertical="center"/>
    </xf>
    <xf numFmtId="0" fontId="0" fillId="0" borderId="20" xfId="0" applyFont="1" applyBorder="1"/>
    <xf numFmtId="49" fontId="25" fillId="0" borderId="19" xfId="4" applyNumberFormat="1" applyFont="1" applyFill="1" applyBorder="1" applyAlignment="1">
      <alignment vertical="center" wrapText="1"/>
    </xf>
    <xf numFmtId="49" fontId="6" fillId="0" borderId="21" xfId="4" applyNumberFormat="1" applyFont="1" applyFill="1" applyBorder="1" applyAlignment="1">
      <alignment horizontal="center" vertical="center" wrapText="1"/>
    </xf>
    <xf numFmtId="49" fontId="25" fillId="0" borderId="1" xfId="4" applyNumberFormat="1" applyFont="1" applyFill="1" applyBorder="1" applyAlignment="1">
      <alignment vertical="center" wrapText="1"/>
    </xf>
    <xf numFmtId="0" fontId="24" fillId="0" borderId="1" xfId="0" applyFont="1" applyBorder="1" applyAlignment="1">
      <alignment horizontal="center"/>
    </xf>
    <xf numFmtId="1" fontId="6" fillId="0" borderId="1" xfId="0" applyNumberFormat="1" applyFont="1" applyFill="1" applyBorder="1" applyAlignment="1" applyProtection="1">
      <alignment horizontal="center" vertical="center"/>
    </xf>
    <xf numFmtId="0" fontId="0" fillId="0" borderId="22" xfId="0" applyFont="1" applyBorder="1"/>
    <xf numFmtId="49" fontId="25" fillId="0" borderId="3" xfId="4" applyNumberFormat="1" applyFont="1" applyFill="1" applyBorder="1" applyAlignment="1">
      <alignment vertical="center" wrapText="1"/>
    </xf>
    <xf numFmtId="1" fontId="8" fillId="0" borderId="26" xfId="0" applyNumberFormat="1" applyFont="1" applyFill="1" applyBorder="1" applyAlignment="1" applyProtection="1">
      <alignment horizontal="center" vertical="center"/>
    </xf>
    <xf numFmtId="0" fontId="24" fillId="0" borderId="26" xfId="0" applyFont="1" applyBorder="1" applyAlignment="1">
      <alignment horizontal="center"/>
    </xf>
    <xf numFmtId="0" fontId="0" fillId="0" borderId="27" xfId="0" applyFont="1" applyBorder="1"/>
    <xf numFmtId="49" fontId="26" fillId="0" borderId="0" xfId="4" applyNumberFormat="1" applyFont="1" applyFill="1" applyBorder="1" applyAlignment="1">
      <alignment horizontal="right" vertical="center" wrapText="1"/>
    </xf>
    <xf numFmtId="1" fontId="8" fillId="0" borderId="0" xfId="0" applyNumberFormat="1" applyFont="1" applyFill="1" applyBorder="1" applyAlignment="1" applyProtection="1">
      <alignment horizontal="center" vertical="center"/>
    </xf>
    <xf numFmtId="0" fontId="24" fillId="0" borderId="0" xfId="0" applyFont="1" applyBorder="1" applyAlignment="1">
      <alignment horizontal="center"/>
    </xf>
    <xf numFmtId="0" fontId="0" fillId="0" borderId="0" xfId="0" applyFont="1" applyBorder="1"/>
    <xf numFmtId="0" fontId="15" fillId="0" borderId="0" xfId="0" applyFont="1" applyAlignment="1">
      <alignment horizontal="left" vertical="center" wrapText="1"/>
    </xf>
    <xf numFmtId="0" fontId="16" fillId="6" borderId="1" xfId="0" applyFont="1" applyFill="1" applyBorder="1" applyAlignment="1">
      <alignment horizontal="center" vertical="center" wrapText="1"/>
    </xf>
    <xf numFmtId="0" fontId="14" fillId="7" borderId="5"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4" fillId="6" borderId="1" xfId="3" applyFont="1" applyFill="1" applyBorder="1" applyAlignment="1">
      <alignment horizontal="center" vertical="center" wrapText="1"/>
    </xf>
    <xf numFmtId="0" fontId="4" fillId="6" borderId="1" xfId="3" applyNumberFormat="1" applyFont="1" applyFill="1" applyBorder="1" applyAlignment="1">
      <alignment horizontal="center" vertical="center" wrapText="1"/>
    </xf>
    <xf numFmtId="4" fontId="4" fillId="6" borderId="1" xfId="3" applyNumberFormat="1" applyFont="1" applyFill="1" applyBorder="1" applyAlignment="1">
      <alignment horizontal="center" vertical="center" wrapText="1"/>
    </xf>
    <xf numFmtId="0" fontId="14" fillId="8" borderId="5" xfId="0" applyFont="1" applyFill="1" applyBorder="1" applyAlignment="1">
      <alignment vertical="center" wrapText="1"/>
    </xf>
    <xf numFmtId="0" fontId="4" fillId="6" borderId="1" xfId="3" applyFont="1" applyFill="1" applyBorder="1" applyAlignment="1">
      <alignment horizontal="center" vertical="center" wrapText="1"/>
    </xf>
    <xf numFmtId="4" fontId="2" fillId="6" borderId="1" xfId="0" applyNumberFormat="1" applyFont="1" applyFill="1" applyBorder="1" applyAlignment="1">
      <alignment horizontal="center" vertical="center"/>
    </xf>
    <xf numFmtId="0" fontId="24" fillId="4" borderId="5" xfId="0" applyFont="1" applyFill="1" applyBorder="1" applyAlignment="1">
      <alignment vertical="center" wrapText="1"/>
    </xf>
    <xf numFmtId="0" fontId="12" fillId="0" borderId="0" xfId="0" applyFont="1" applyBorder="1" applyAlignment="1">
      <alignment vertical="center" wrapText="1"/>
    </xf>
    <xf numFmtId="0" fontId="11" fillId="0" borderId="0" xfId="0" applyFont="1" applyAlignment="1"/>
    <xf numFmtId="0" fontId="6" fillId="2" borderId="0" xfId="1" applyFont="1" applyFill="1" applyAlignment="1">
      <alignment horizontal="justify" vertical="justify" wrapText="1"/>
    </xf>
    <xf numFmtId="0" fontId="6" fillId="0" borderId="0" xfId="0" applyFont="1" applyAlignment="1">
      <alignment horizontal="justify" vertical="justify" wrapText="1"/>
    </xf>
    <xf numFmtId="0" fontId="6" fillId="0" borderId="0" xfId="1" applyFont="1" applyAlignment="1">
      <alignment horizontal="justify" vertical="justify" wrapText="1"/>
    </xf>
    <xf numFmtId="0" fontId="4" fillId="3" borderId="2" xfId="1" applyFont="1" applyFill="1" applyBorder="1" applyAlignment="1">
      <alignment horizontal="center" vertical="top" wrapText="1"/>
    </xf>
    <xf numFmtId="0" fontId="4" fillId="3" borderId="3" xfId="1" applyFont="1" applyFill="1" applyBorder="1" applyAlignment="1">
      <alignment horizontal="center" vertical="top" wrapText="1"/>
    </xf>
    <xf numFmtId="0" fontId="4" fillId="3" borderId="4" xfId="1" applyFont="1" applyFill="1" applyBorder="1" applyAlignment="1">
      <alignment horizontal="center" vertical="top" wrapText="1"/>
    </xf>
    <xf numFmtId="0" fontId="10" fillId="3" borderId="2" xfId="1" applyFont="1" applyFill="1" applyBorder="1" applyAlignment="1">
      <alignment horizontal="left" vertical="top"/>
    </xf>
    <xf numFmtId="0" fontId="10" fillId="3" borderId="4" xfId="1" applyFont="1" applyFill="1" applyBorder="1" applyAlignment="1">
      <alignment horizontal="left" vertical="top"/>
    </xf>
    <xf numFmtId="0" fontId="8" fillId="0" borderId="0" xfId="1" applyFont="1" applyAlignment="1">
      <alignment horizontal="center" wrapText="1"/>
    </xf>
    <xf numFmtId="0" fontId="6" fillId="2" borderId="0" xfId="1" applyFont="1" applyFill="1" applyAlignment="1">
      <alignment horizontal="center" wrapText="1"/>
    </xf>
    <xf numFmtId="0" fontId="6" fillId="0" borderId="0" xfId="1" applyFont="1" applyAlignment="1">
      <alignment horizontal="center" wrapText="1"/>
    </xf>
    <xf numFmtId="0" fontId="6" fillId="2" borderId="0" xfId="1" applyFont="1" applyFill="1" applyAlignment="1">
      <alignment horizontal="justify" vertical="top" wrapText="1"/>
    </xf>
    <xf numFmtId="0" fontId="6" fillId="0" borderId="0" xfId="0" applyFont="1" applyAlignment="1">
      <alignment horizontal="left" vertical="top" wrapText="1"/>
    </xf>
    <xf numFmtId="0" fontId="6" fillId="0" borderId="0" xfId="0" quotePrefix="1" applyFont="1" applyAlignment="1">
      <alignment horizontal="center"/>
    </xf>
    <xf numFmtId="0" fontId="6" fillId="0" borderId="0" xfId="0" applyFont="1" applyAlignment="1">
      <alignment horizontal="center"/>
    </xf>
    <xf numFmtId="2" fontId="6" fillId="0" borderId="0" xfId="0" quotePrefix="1" applyNumberFormat="1" applyFont="1" applyAlignment="1">
      <alignment horizontal="justify" vertical="top" wrapText="1"/>
    </xf>
    <xf numFmtId="2" fontId="6" fillId="0" borderId="0" xfId="0" applyNumberFormat="1" applyFont="1" applyAlignment="1">
      <alignment horizontal="justify" vertical="top" wrapText="1"/>
    </xf>
    <xf numFmtId="0" fontId="6" fillId="0" borderId="0" xfId="0" applyFont="1" applyAlignment="1">
      <alignment horizontal="justify" vertical="top"/>
    </xf>
    <xf numFmtId="2" fontId="6" fillId="0" borderId="0" xfId="0" quotePrefix="1" applyNumberFormat="1" applyFont="1" applyAlignment="1">
      <alignment horizontal="justify" vertical="justify" wrapText="1"/>
    </xf>
    <xf numFmtId="0" fontId="6" fillId="0" borderId="0" xfId="0" applyFont="1" applyAlignment="1">
      <alignment horizontal="justify" vertical="justify"/>
    </xf>
    <xf numFmtId="0" fontId="6" fillId="0" borderId="0" xfId="0" applyFont="1" applyAlignment="1">
      <alignment horizontal="justify" vertical="center"/>
    </xf>
    <xf numFmtId="0" fontId="6" fillId="0" borderId="0" xfId="0" applyFont="1"/>
    <xf numFmtId="0" fontId="15" fillId="0" borderId="0" xfId="0" applyFont="1" applyAlignment="1">
      <alignment horizontal="left" vertical="center" wrapText="1"/>
    </xf>
    <xf numFmtId="1" fontId="6" fillId="0" borderId="0" xfId="0" applyNumberFormat="1" applyFont="1" applyFill="1" applyAlignment="1">
      <alignment horizontal="left" wrapText="1"/>
    </xf>
    <xf numFmtId="0" fontId="4" fillId="6" borderId="1" xfId="3" applyFont="1" applyFill="1" applyBorder="1" applyAlignment="1">
      <alignment horizontal="center" vertical="center" wrapText="1"/>
    </xf>
    <xf numFmtId="4" fontId="4" fillId="6" borderId="2" xfId="3" applyNumberFormat="1" applyFont="1" applyFill="1" applyBorder="1" applyAlignment="1">
      <alignment horizontal="right" vertical="center" wrapText="1"/>
    </xf>
    <xf numFmtId="4" fontId="4" fillId="6" borderId="4" xfId="3" applyNumberFormat="1" applyFont="1" applyFill="1" applyBorder="1" applyAlignment="1">
      <alignment horizontal="right" vertical="center" wrapText="1"/>
    </xf>
    <xf numFmtId="0" fontId="1" fillId="6" borderId="1" xfId="0" applyFont="1" applyFill="1" applyBorder="1" applyAlignment="1">
      <alignment horizontal="center" vertical="center"/>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xf numFmtId="49" fontId="26" fillId="0" borderId="23" xfId="4" applyNumberFormat="1" applyFont="1" applyFill="1" applyBorder="1" applyAlignment="1">
      <alignment horizontal="right" vertical="center" wrapText="1"/>
    </xf>
    <xf numFmtId="49" fontId="26" fillId="0" borderId="24" xfId="4" applyNumberFormat="1" applyFont="1" applyFill="1" applyBorder="1" applyAlignment="1">
      <alignment horizontal="right" vertical="center" wrapText="1"/>
    </xf>
    <xf numFmtId="49" fontId="26" fillId="0" borderId="25" xfId="4" applyNumberFormat="1" applyFont="1" applyFill="1" applyBorder="1" applyAlignment="1">
      <alignment horizontal="right" vertical="center" wrapText="1"/>
    </xf>
    <xf numFmtId="0" fontId="21" fillId="0" borderId="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9" xfId="0" applyFont="1" applyBorder="1" applyAlignment="1">
      <alignment horizontal="center" vertical="center"/>
    </xf>
    <xf numFmtId="0" fontId="21" fillId="0" borderId="14" xfId="0" applyFont="1" applyBorder="1" applyAlignment="1">
      <alignment horizontal="center" vertical="center"/>
    </xf>
    <xf numFmtId="0" fontId="21" fillId="0" borderId="10" xfId="0" applyFont="1" applyBorder="1" applyAlignment="1">
      <alignment horizontal="center" vertical="center" wrapText="1" shrinkToFit="1"/>
    </xf>
    <xf numFmtId="0" fontId="21" fillId="0" borderId="15" xfId="0" applyFont="1" applyBorder="1" applyAlignment="1">
      <alignment horizontal="center" vertical="center" wrapText="1" shrinkToFit="1"/>
    </xf>
    <xf numFmtId="0" fontId="21" fillId="0" borderId="11" xfId="0" applyFont="1" applyBorder="1" applyAlignment="1">
      <alignment horizontal="center" vertical="center" wrapText="1" shrinkToFit="1"/>
    </xf>
    <xf numFmtId="0" fontId="21" fillId="0" borderId="16"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21" fillId="0" borderId="14" xfId="0" applyFont="1" applyBorder="1" applyAlignment="1">
      <alignment horizontal="center" vertical="center" wrapText="1" shrinkToFit="1"/>
    </xf>
    <xf numFmtId="0" fontId="22" fillId="0" borderId="9" xfId="0" applyFont="1" applyBorder="1" applyAlignment="1">
      <alignment horizontal="center" vertical="center" wrapText="1"/>
    </xf>
    <xf numFmtId="0" fontId="0" fillId="0" borderId="14" xfId="0" applyBorder="1" applyAlignment="1">
      <alignment horizontal="center" vertical="center" wrapText="1"/>
    </xf>
    <xf numFmtId="0" fontId="20" fillId="0" borderId="7" xfId="0" applyFont="1" applyBorder="1" applyAlignment="1">
      <alignment horizontal="center"/>
    </xf>
    <xf numFmtId="0" fontId="15" fillId="0" borderId="0" xfId="0" applyFont="1" applyAlignment="1">
      <alignment horizontal="center"/>
    </xf>
    <xf numFmtId="0" fontId="15" fillId="0" borderId="6" xfId="0" applyFont="1" applyBorder="1" applyAlignment="1">
      <alignment horizontal="center"/>
    </xf>
    <xf numFmtId="0" fontId="20" fillId="0" borderId="0" xfId="0" applyFont="1" applyBorder="1" applyAlignment="1">
      <alignment horizontal="center"/>
    </xf>
    <xf numFmtId="0" fontId="16" fillId="0" borderId="0" xfId="0" applyFont="1" applyAlignment="1">
      <alignment horizontal="center"/>
    </xf>
    <xf numFmtId="0" fontId="14" fillId="0" borderId="6" xfId="0" applyFont="1" applyBorder="1" applyAlignment="1">
      <alignment horizontal="center"/>
    </xf>
    <xf numFmtId="0" fontId="10" fillId="6" borderId="1" xfId="3" applyFont="1" applyFill="1" applyBorder="1" applyAlignment="1">
      <alignment horizontal="center" vertical="center" wrapText="1"/>
    </xf>
    <xf numFmtId="0" fontId="15" fillId="8" borderId="5" xfId="0" applyFont="1" applyFill="1" applyBorder="1" applyAlignment="1">
      <alignment vertical="center" wrapText="1"/>
    </xf>
  </cellXfs>
  <cellStyles count="5">
    <cellStyle name="Įprastas 2" xfId="1"/>
    <cellStyle name="Normal" xfId="0" builtinId="0"/>
    <cellStyle name="Normal 2 2 2 2 2 2" xfId="2"/>
    <cellStyle name="Normal_Sheet1_1" xfId="4"/>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2078355</xdr:colOff>
      <xdr:row>14</xdr:row>
      <xdr:rowOff>0</xdr:rowOff>
    </xdr:from>
    <xdr:ext cx="76200" cy="485775"/>
    <xdr:sp macro="" textlink="">
      <xdr:nvSpPr>
        <xdr:cNvPr id="2373" name="Text Box 26"/>
        <xdr:cNvSpPr txBox="1">
          <a:spLocks noChangeArrowheads="1"/>
        </xdr:cNvSpPr>
      </xdr:nvSpPr>
      <xdr:spPr bwMode="auto">
        <a:xfrm>
          <a:off x="2087880"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14</xdr:row>
      <xdr:rowOff>0</xdr:rowOff>
    </xdr:from>
    <xdr:ext cx="76200" cy="485775"/>
    <xdr:sp macro="" textlink="">
      <xdr:nvSpPr>
        <xdr:cNvPr id="2374" name="Text Box 26"/>
        <xdr:cNvSpPr txBox="1">
          <a:spLocks noChangeArrowheads="1"/>
        </xdr:cNvSpPr>
      </xdr:nvSpPr>
      <xdr:spPr bwMode="auto">
        <a:xfrm>
          <a:off x="2087880"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14</xdr:row>
      <xdr:rowOff>0</xdr:rowOff>
    </xdr:from>
    <xdr:ext cx="76200" cy="485775"/>
    <xdr:sp macro="" textlink="">
      <xdr:nvSpPr>
        <xdr:cNvPr id="2375" name="Text Box 26"/>
        <xdr:cNvSpPr txBox="1">
          <a:spLocks noChangeArrowheads="1"/>
        </xdr:cNvSpPr>
      </xdr:nvSpPr>
      <xdr:spPr bwMode="auto">
        <a:xfrm>
          <a:off x="2087880"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14</xdr:row>
      <xdr:rowOff>0</xdr:rowOff>
    </xdr:from>
    <xdr:ext cx="76200" cy="485775"/>
    <xdr:sp macro="" textlink="">
      <xdr:nvSpPr>
        <xdr:cNvPr id="2376" name="Text Box 26"/>
        <xdr:cNvSpPr txBox="1">
          <a:spLocks noChangeArrowheads="1"/>
        </xdr:cNvSpPr>
      </xdr:nvSpPr>
      <xdr:spPr bwMode="auto">
        <a:xfrm>
          <a:off x="2087880"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14</xdr:row>
      <xdr:rowOff>0</xdr:rowOff>
    </xdr:from>
    <xdr:to>
      <xdr:col>6</xdr:col>
      <xdr:colOff>104775</xdr:colOff>
      <xdr:row>39</xdr:row>
      <xdr:rowOff>65810</xdr:rowOff>
    </xdr:to>
    <xdr:sp macro="" textlink="">
      <xdr:nvSpPr>
        <xdr:cNvPr id="23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3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4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5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3"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4"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6"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9"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8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8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8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8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8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8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8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6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7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8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8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8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8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8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28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29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0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1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2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2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3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4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65810</xdr:rowOff>
    </xdr:to>
    <xdr:sp macro="" textlink="">
      <xdr:nvSpPr>
        <xdr:cNvPr id="35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66"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6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7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7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73"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60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13"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1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1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19"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2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49"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8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39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0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39</xdr:row>
      <xdr:rowOff>122960</xdr:rowOff>
    </xdr:to>
    <xdr:sp macro="" textlink="">
      <xdr:nvSpPr>
        <xdr:cNvPr id="41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54"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56"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5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6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6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9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3"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3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4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5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5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54"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5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84"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59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59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599"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60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60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63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14</xdr:row>
      <xdr:rowOff>0</xdr:rowOff>
    </xdr:from>
    <xdr:ext cx="76200" cy="485775"/>
    <xdr:sp macro="" textlink="">
      <xdr:nvSpPr>
        <xdr:cNvPr id="4741" name="Text Box 26"/>
        <xdr:cNvSpPr txBox="1">
          <a:spLocks noChangeArrowheads="1"/>
        </xdr:cNvSpPr>
      </xdr:nvSpPr>
      <xdr:spPr bwMode="auto">
        <a:xfrm>
          <a:off x="5031105"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14</xdr:row>
      <xdr:rowOff>0</xdr:rowOff>
    </xdr:from>
    <xdr:ext cx="76200" cy="485775"/>
    <xdr:sp macro="" textlink="">
      <xdr:nvSpPr>
        <xdr:cNvPr id="4742" name="Text Box 26"/>
        <xdr:cNvSpPr txBox="1">
          <a:spLocks noChangeArrowheads="1"/>
        </xdr:cNvSpPr>
      </xdr:nvSpPr>
      <xdr:spPr bwMode="auto">
        <a:xfrm>
          <a:off x="5031105"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14</xdr:row>
      <xdr:rowOff>0</xdr:rowOff>
    </xdr:from>
    <xdr:ext cx="76200" cy="485775"/>
    <xdr:sp macro="" textlink="">
      <xdr:nvSpPr>
        <xdr:cNvPr id="4743" name="Text Box 26"/>
        <xdr:cNvSpPr txBox="1">
          <a:spLocks noChangeArrowheads="1"/>
        </xdr:cNvSpPr>
      </xdr:nvSpPr>
      <xdr:spPr bwMode="auto">
        <a:xfrm>
          <a:off x="5031105"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zoomScale="110" zoomScaleNormal="110" workbookViewId="0">
      <selection activeCell="G10" sqref="G10"/>
    </sheetView>
  </sheetViews>
  <sheetFormatPr defaultColWidth="8.85546875" defaultRowHeight="15" x14ac:dyDescent="0.25"/>
  <cols>
    <col min="1" max="1" width="6" style="1" customWidth="1"/>
    <col min="2" max="2" width="37.7109375" style="1" customWidth="1"/>
    <col min="3" max="3" width="42.140625" style="1" customWidth="1"/>
    <col min="4" max="4" width="8.85546875" style="48" customWidth="1"/>
    <col min="5" max="8" width="8.85546875" customWidth="1"/>
    <col min="9" max="9" width="8.42578125" customWidth="1"/>
  </cols>
  <sheetData>
    <row r="1" spans="1:4" s="35" customFormat="1" ht="23.25" customHeight="1" x14ac:dyDescent="0.25">
      <c r="B1" s="36"/>
      <c r="C1" s="37" t="s">
        <v>163</v>
      </c>
    </row>
    <row r="2" spans="1:4" s="35" customFormat="1" ht="23.25" customHeight="1" x14ac:dyDescent="0.25">
      <c r="B2" s="36"/>
      <c r="C2" s="37" t="s">
        <v>196</v>
      </c>
    </row>
    <row r="3" spans="1:4" s="35" customFormat="1" ht="23.25" customHeight="1" x14ac:dyDescent="0.25">
      <c r="B3" s="36"/>
      <c r="C3" s="37" t="s">
        <v>195</v>
      </c>
    </row>
    <row r="4" spans="1:4" s="17" customFormat="1" ht="19.5" customHeight="1" x14ac:dyDescent="0.25">
      <c r="A4" s="14"/>
      <c r="B4" s="15"/>
      <c r="C4" s="16"/>
      <c r="D4" s="44"/>
    </row>
    <row r="5" spans="1:4" s="18" customFormat="1" ht="15.75" customHeight="1" x14ac:dyDescent="0.25">
      <c r="A5" s="130" t="s">
        <v>194</v>
      </c>
      <c r="B5" s="130"/>
      <c r="C5" s="130"/>
      <c r="D5" s="45"/>
    </row>
    <row r="6" spans="1:4" s="20" customFormat="1" ht="23.25" customHeight="1" x14ac:dyDescent="0.25">
      <c r="A6" s="19"/>
      <c r="B6" s="131"/>
      <c r="C6" s="131"/>
      <c r="D6" s="46"/>
    </row>
    <row r="7" spans="1:4" s="21" customFormat="1" ht="27" customHeight="1" x14ac:dyDescent="0.25">
      <c r="A7" s="132" t="s">
        <v>60</v>
      </c>
      <c r="B7" s="132"/>
      <c r="C7" s="132"/>
      <c r="D7" s="47"/>
    </row>
    <row r="8" spans="1:4" s="21" customFormat="1" ht="30.75" customHeight="1" x14ac:dyDescent="0.2">
      <c r="A8" s="133" t="s">
        <v>77</v>
      </c>
      <c r="B8" s="133"/>
      <c r="C8" s="133"/>
      <c r="D8" s="47"/>
    </row>
    <row r="9" spans="1:4" s="21" customFormat="1" ht="33.75" customHeight="1" x14ac:dyDescent="0.2">
      <c r="A9" s="122" t="s">
        <v>78</v>
      </c>
      <c r="B9" s="122"/>
      <c r="C9" s="122"/>
      <c r="D9" s="47"/>
    </row>
    <row r="10" spans="1:4" s="21" customFormat="1" ht="32.25" customHeight="1" x14ac:dyDescent="0.2">
      <c r="A10" s="122" t="s">
        <v>79</v>
      </c>
      <c r="B10" s="123"/>
      <c r="C10" s="123"/>
      <c r="D10" s="47"/>
    </row>
    <row r="11" spans="1:4" s="21" customFormat="1" ht="33" customHeight="1" x14ac:dyDescent="0.2">
      <c r="A11" s="124" t="s">
        <v>80</v>
      </c>
      <c r="B11" s="124"/>
      <c r="C11" s="124"/>
      <c r="D11" s="47"/>
    </row>
    <row r="12" spans="1:4" s="21" customFormat="1" ht="33" customHeight="1" x14ac:dyDescent="0.2">
      <c r="A12" s="43"/>
      <c r="B12" s="43"/>
      <c r="C12" s="43"/>
      <c r="D12" s="47"/>
    </row>
    <row r="13" spans="1:4" s="18" customFormat="1" x14ac:dyDescent="0.25">
      <c r="A13" s="125" t="s">
        <v>61</v>
      </c>
      <c r="B13" s="126"/>
      <c r="C13" s="127"/>
      <c r="D13" s="45"/>
    </row>
    <row r="14" spans="1:4" s="18" customFormat="1" x14ac:dyDescent="0.25">
      <c r="A14" s="41" t="s">
        <v>0</v>
      </c>
      <c r="B14" s="128" t="s">
        <v>83</v>
      </c>
      <c r="C14" s="129"/>
      <c r="D14" s="45"/>
    </row>
    <row r="15" spans="1:4" x14ac:dyDescent="0.25">
      <c r="A15" s="4" t="s">
        <v>3</v>
      </c>
      <c r="B15" s="30" t="s">
        <v>1</v>
      </c>
      <c r="C15" s="30" t="s">
        <v>2</v>
      </c>
    </row>
    <row r="16" spans="1:4" x14ac:dyDescent="0.25">
      <c r="A16" s="4" t="s">
        <v>84</v>
      </c>
      <c r="B16" s="3" t="s">
        <v>7</v>
      </c>
      <c r="C16" s="3" t="s">
        <v>143</v>
      </c>
    </row>
    <row r="17" spans="1:4" ht="30" x14ac:dyDescent="0.25">
      <c r="A17" s="4" t="s">
        <v>85</v>
      </c>
      <c r="B17" s="6" t="s">
        <v>8</v>
      </c>
      <c r="C17" s="38" t="s">
        <v>75</v>
      </c>
    </row>
    <row r="18" spans="1:4" x14ac:dyDescent="0.25">
      <c r="A18" s="4" t="s">
        <v>86</v>
      </c>
      <c r="B18" s="3" t="s">
        <v>9</v>
      </c>
      <c r="C18" s="3" t="s">
        <v>142</v>
      </c>
    </row>
    <row r="19" spans="1:4" ht="30" x14ac:dyDescent="0.25">
      <c r="A19" s="4" t="s">
        <v>87</v>
      </c>
      <c r="B19" s="3" t="s">
        <v>68</v>
      </c>
      <c r="C19" s="3" t="s">
        <v>141</v>
      </c>
    </row>
    <row r="20" spans="1:4" x14ac:dyDescent="0.25">
      <c r="A20" s="8" t="s">
        <v>4</v>
      </c>
      <c r="B20" s="10" t="s">
        <v>10</v>
      </c>
      <c r="C20" s="10" t="s">
        <v>2</v>
      </c>
    </row>
    <row r="21" spans="1:4" ht="30" x14ac:dyDescent="0.25">
      <c r="A21" s="8" t="s">
        <v>88</v>
      </c>
      <c r="B21" s="3" t="s">
        <v>11</v>
      </c>
      <c r="C21" s="42" t="s">
        <v>144</v>
      </c>
      <c r="D21" s="49"/>
    </row>
    <row r="22" spans="1:4" x14ac:dyDescent="0.25">
      <c r="A22" s="8" t="s">
        <v>89</v>
      </c>
      <c r="B22" s="3" t="s">
        <v>12</v>
      </c>
      <c r="C22" s="3" t="s">
        <v>145</v>
      </c>
    </row>
    <row r="23" spans="1:4" x14ac:dyDescent="0.25">
      <c r="A23" s="8" t="s">
        <v>90</v>
      </c>
      <c r="B23" s="3" t="s">
        <v>45</v>
      </c>
      <c r="C23" s="13" t="s">
        <v>73</v>
      </c>
    </row>
    <row r="24" spans="1:4" ht="255" x14ac:dyDescent="0.25">
      <c r="A24" s="8" t="s">
        <v>91</v>
      </c>
      <c r="B24" s="3" t="s">
        <v>46</v>
      </c>
      <c r="C24" s="5" t="s">
        <v>146</v>
      </c>
    </row>
    <row r="25" spans="1:4" ht="30" x14ac:dyDescent="0.25">
      <c r="A25" s="8" t="s">
        <v>92</v>
      </c>
      <c r="B25" s="3" t="s">
        <v>47</v>
      </c>
      <c r="C25" s="39" t="s">
        <v>76</v>
      </c>
    </row>
    <row r="26" spans="1:4" ht="60" x14ac:dyDescent="0.25">
      <c r="A26" s="8" t="s">
        <v>93</v>
      </c>
      <c r="B26" s="3" t="s">
        <v>48</v>
      </c>
      <c r="C26" s="3" t="s">
        <v>162</v>
      </c>
    </row>
    <row r="27" spans="1:4" ht="75" x14ac:dyDescent="0.25">
      <c r="A27" s="8" t="s">
        <v>94</v>
      </c>
      <c r="B27" s="3" t="s">
        <v>158</v>
      </c>
      <c r="C27" s="5" t="s">
        <v>74</v>
      </c>
    </row>
    <row r="28" spans="1:4" s="34" customFormat="1" ht="30" x14ac:dyDescent="0.25">
      <c r="A28" s="8" t="s">
        <v>95</v>
      </c>
      <c r="B28" s="32" t="s">
        <v>69</v>
      </c>
      <c r="C28" s="40" t="s">
        <v>14</v>
      </c>
      <c r="D28" s="50"/>
    </row>
    <row r="29" spans="1:4" ht="45" x14ac:dyDescent="0.25">
      <c r="A29" s="8" t="s">
        <v>96</v>
      </c>
      <c r="B29" s="3" t="s">
        <v>49</v>
      </c>
      <c r="C29" s="5" t="s">
        <v>160</v>
      </c>
    </row>
    <row r="30" spans="1:4" ht="30" x14ac:dyDescent="0.25">
      <c r="A30" s="8" t="s">
        <v>97</v>
      </c>
      <c r="B30" s="13" t="s">
        <v>159</v>
      </c>
      <c r="C30" s="32" t="s">
        <v>148</v>
      </c>
      <c r="D30" s="49"/>
    </row>
    <row r="31" spans="1:4" ht="30" x14ac:dyDescent="0.25">
      <c r="A31" s="8" t="s">
        <v>98</v>
      </c>
      <c r="B31" s="3" t="s">
        <v>13</v>
      </c>
      <c r="C31" s="6" t="s">
        <v>147</v>
      </c>
    </row>
    <row r="32" spans="1:4" x14ac:dyDescent="0.25">
      <c r="A32" s="2" t="s">
        <v>5</v>
      </c>
      <c r="B32" s="10" t="s">
        <v>15</v>
      </c>
      <c r="C32" s="10" t="s">
        <v>16</v>
      </c>
    </row>
    <row r="33" spans="1:9" ht="45" x14ac:dyDescent="0.25">
      <c r="A33" s="4" t="s">
        <v>99</v>
      </c>
      <c r="B33" s="13" t="s">
        <v>17</v>
      </c>
      <c r="C33" s="42" t="s">
        <v>157</v>
      </c>
      <c r="D33" s="120"/>
      <c r="E33" s="121"/>
      <c r="F33" s="121"/>
      <c r="G33" s="121"/>
      <c r="H33" s="121"/>
      <c r="I33" s="121"/>
    </row>
    <row r="34" spans="1:9" x14ac:dyDescent="0.25">
      <c r="A34" s="4" t="s">
        <v>100</v>
      </c>
      <c r="B34" s="3" t="s">
        <v>18</v>
      </c>
      <c r="C34" s="3" t="s">
        <v>19</v>
      </c>
    </row>
    <row r="35" spans="1:9" x14ac:dyDescent="0.25">
      <c r="A35" s="4" t="s">
        <v>101</v>
      </c>
      <c r="B35" s="3" t="s">
        <v>20</v>
      </c>
      <c r="C35" s="3" t="s">
        <v>149</v>
      </c>
    </row>
    <row r="36" spans="1:9" ht="30" x14ac:dyDescent="0.25">
      <c r="A36" s="4" t="s">
        <v>102</v>
      </c>
      <c r="B36" s="3" t="s">
        <v>67</v>
      </c>
      <c r="C36" s="5" t="s">
        <v>138</v>
      </c>
    </row>
    <row r="37" spans="1:9" s="33" customFormat="1" x14ac:dyDescent="0.25">
      <c r="A37" s="4" t="s">
        <v>103</v>
      </c>
      <c r="B37" s="32" t="s">
        <v>21</v>
      </c>
      <c r="C37" s="32" t="s">
        <v>70</v>
      </c>
      <c r="D37" s="51"/>
    </row>
    <row r="38" spans="1:9" s="33" customFormat="1" x14ac:dyDescent="0.25">
      <c r="A38" s="4" t="s">
        <v>104</v>
      </c>
      <c r="B38" s="32" t="s">
        <v>22</v>
      </c>
      <c r="C38" s="32" t="s">
        <v>71</v>
      </c>
      <c r="D38" s="51"/>
    </row>
    <row r="39" spans="1:9" x14ac:dyDescent="0.25">
      <c r="A39" s="4" t="s">
        <v>105</v>
      </c>
      <c r="B39" s="3" t="s">
        <v>23</v>
      </c>
      <c r="C39" s="3" t="s">
        <v>50</v>
      </c>
    </row>
    <row r="40" spans="1:9" x14ac:dyDescent="0.25">
      <c r="A40" s="4" t="s">
        <v>106</v>
      </c>
      <c r="B40" s="3" t="s">
        <v>24</v>
      </c>
      <c r="C40" s="3" t="s">
        <v>141</v>
      </c>
    </row>
    <row r="41" spans="1:9" x14ac:dyDescent="0.25">
      <c r="A41" s="4" t="s">
        <v>107</v>
      </c>
      <c r="B41" s="3" t="s">
        <v>25</v>
      </c>
      <c r="C41" s="3" t="s">
        <v>26</v>
      </c>
    </row>
    <row r="42" spans="1:9" ht="45" x14ac:dyDescent="0.25">
      <c r="A42" s="4" t="s">
        <v>108</v>
      </c>
      <c r="B42" s="3" t="s">
        <v>27</v>
      </c>
      <c r="C42" s="3" t="s">
        <v>141</v>
      </c>
    </row>
    <row r="43" spans="1:9" x14ac:dyDescent="0.25">
      <c r="A43" s="8" t="s">
        <v>6</v>
      </c>
      <c r="B43" s="10" t="s">
        <v>28</v>
      </c>
      <c r="C43" s="30" t="s">
        <v>2</v>
      </c>
    </row>
    <row r="44" spans="1:9" ht="45" x14ac:dyDescent="0.25">
      <c r="A44" s="8" t="s">
        <v>109</v>
      </c>
      <c r="B44" s="3" t="s">
        <v>17</v>
      </c>
      <c r="C44" s="3" t="s">
        <v>157</v>
      </c>
      <c r="D44" s="120"/>
      <c r="E44" s="121"/>
      <c r="F44" s="121"/>
      <c r="G44" s="121"/>
      <c r="H44" s="121"/>
      <c r="I44" s="121"/>
    </row>
    <row r="45" spans="1:9" x14ac:dyDescent="0.25">
      <c r="A45" s="8" t="s">
        <v>110</v>
      </c>
      <c r="B45" s="3" t="s">
        <v>18</v>
      </c>
      <c r="C45" s="3" t="s">
        <v>51</v>
      </c>
    </row>
    <row r="46" spans="1:9" x14ac:dyDescent="0.25">
      <c r="A46" s="8" t="s">
        <v>111</v>
      </c>
      <c r="B46" s="3" t="s">
        <v>20</v>
      </c>
      <c r="C46" s="9" t="s">
        <v>150</v>
      </c>
    </row>
    <row r="47" spans="1:9" ht="30" x14ac:dyDescent="0.25">
      <c r="A47" s="8" t="s">
        <v>112</v>
      </c>
      <c r="B47" s="9" t="s">
        <v>67</v>
      </c>
      <c r="C47" s="5" t="s">
        <v>137</v>
      </c>
    </row>
    <row r="48" spans="1:9" x14ac:dyDescent="0.25">
      <c r="A48" s="8" t="s">
        <v>113</v>
      </c>
      <c r="B48" s="3" t="s">
        <v>29</v>
      </c>
      <c r="C48" s="3" t="s">
        <v>53</v>
      </c>
    </row>
    <row r="49" spans="1:3" x14ac:dyDescent="0.25">
      <c r="A49" s="8" t="s">
        <v>114</v>
      </c>
      <c r="B49" s="3" t="s">
        <v>22</v>
      </c>
      <c r="C49" s="3" t="s">
        <v>54</v>
      </c>
    </row>
    <row r="50" spans="1:3" x14ac:dyDescent="0.25">
      <c r="A50" s="8" t="s">
        <v>115</v>
      </c>
      <c r="B50" s="3" t="s">
        <v>23</v>
      </c>
      <c r="C50" s="9" t="s">
        <v>52</v>
      </c>
    </row>
    <row r="51" spans="1:3" ht="30" x14ac:dyDescent="0.25">
      <c r="A51" s="8" t="s">
        <v>116</v>
      </c>
      <c r="B51" s="3" t="s">
        <v>55</v>
      </c>
      <c r="C51" s="9" t="s">
        <v>141</v>
      </c>
    </row>
    <row r="52" spans="1:3" x14ac:dyDescent="0.25">
      <c r="A52" s="8" t="s">
        <v>117</v>
      </c>
      <c r="B52" s="3" t="s">
        <v>56</v>
      </c>
      <c r="C52" s="9" t="s">
        <v>141</v>
      </c>
    </row>
    <row r="53" spans="1:3" ht="30" x14ac:dyDescent="0.25">
      <c r="A53" s="8" t="s">
        <v>118</v>
      </c>
      <c r="B53" s="3" t="s">
        <v>25</v>
      </c>
      <c r="C53" s="9" t="s">
        <v>57</v>
      </c>
    </row>
    <row r="54" spans="1:3" ht="45" x14ac:dyDescent="0.25">
      <c r="A54" s="8" t="s">
        <v>119</v>
      </c>
      <c r="B54" s="3" t="s">
        <v>30</v>
      </c>
      <c r="C54" s="9" t="s">
        <v>141</v>
      </c>
    </row>
    <row r="55" spans="1:3" x14ac:dyDescent="0.25">
      <c r="A55" s="4" t="s">
        <v>120</v>
      </c>
      <c r="B55" s="30" t="s">
        <v>31</v>
      </c>
      <c r="C55" s="30" t="s">
        <v>2</v>
      </c>
    </row>
    <row r="56" spans="1:3" ht="60" x14ac:dyDescent="0.25">
      <c r="A56" s="4" t="s">
        <v>121</v>
      </c>
      <c r="B56" s="3" t="s">
        <v>32</v>
      </c>
      <c r="C56" s="9" t="s">
        <v>72</v>
      </c>
    </row>
    <row r="57" spans="1:3" x14ac:dyDescent="0.25">
      <c r="A57" s="4" t="s">
        <v>122</v>
      </c>
      <c r="B57" s="3" t="s">
        <v>33</v>
      </c>
      <c r="C57" s="9" t="s">
        <v>151</v>
      </c>
    </row>
    <row r="58" spans="1:3" x14ac:dyDescent="0.25">
      <c r="A58" s="4" t="s">
        <v>123</v>
      </c>
      <c r="B58" s="3" t="s">
        <v>34</v>
      </c>
      <c r="C58" s="9" t="s">
        <v>81</v>
      </c>
    </row>
    <row r="59" spans="1:3" x14ac:dyDescent="0.25">
      <c r="A59" s="4" t="s">
        <v>124</v>
      </c>
      <c r="B59" s="3" t="s">
        <v>35</v>
      </c>
      <c r="C59" s="9" t="s">
        <v>141</v>
      </c>
    </row>
    <row r="60" spans="1:3" ht="30" x14ac:dyDescent="0.25">
      <c r="A60" s="4" t="s">
        <v>125</v>
      </c>
      <c r="B60" s="3" t="s">
        <v>59</v>
      </c>
      <c r="C60" s="9" t="s">
        <v>141</v>
      </c>
    </row>
    <row r="61" spans="1:3" x14ac:dyDescent="0.25">
      <c r="A61" s="8" t="s">
        <v>126</v>
      </c>
      <c r="B61" s="10" t="s">
        <v>36</v>
      </c>
      <c r="C61" s="31" t="s">
        <v>2</v>
      </c>
    </row>
    <row r="62" spans="1:3" x14ac:dyDescent="0.25">
      <c r="A62" s="7" t="s">
        <v>127</v>
      </c>
      <c r="B62" s="3" t="s">
        <v>37</v>
      </c>
      <c r="C62" s="3" t="s">
        <v>154</v>
      </c>
    </row>
    <row r="63" spans="1:3" x14ac:dyDescent="0.25">
      <c r="A63" s="7" t="s">
        <v>128</v>
      </c>
      <c r="B63" s="3" t="s">
        <v>38</v>
      </c>
      <c r="C63" s="3" t="s">
        <v>153</v>
      </c>
    </row>
    <row r="64" spans="1:3" x14ac:dyDescent="0.25">
      <c r="A64" s="7" t="s">
        <v>129</v>
      </c>
      <c r="B64" s="3" t="s">
        <v>39</v>
      </c>
      <c r="C64" s="3" t="s">
        <v>152</v>
      </c>
    </row>
    <row r="65" spans="1:4" x14ac:dyDescent="0.25">
      <c r="A65" s="8" t="s">
        <v>130</v>
      </c>
      <c r="B65" s="10" t="s">
        <v>40</v>
      </c>
      <c r="C65" s="30" t="s">
        <v>2</v>
      </c>
    </row>
    <row r="66" spans="1:4" x14ac:dyDescent="0.25">
      <c r="A66" s="7" t="s">
        <v>131</v>
      </c>
      <c r="B66" s="3" t="s">
        <v>41</v>
      </c>
      <c r="C66" s="3" t="s">
        <v>155</v>
      </c>
    </row>
    <row r="67" spans="1:4" ht="30" x14ac:dyDescent="0.25">
      <c r="A67" s="4" t="s">
        <v>132</v>
      </c>
      <c r="B67" s="3" t="s">
        <v>43</v>
      </c>
      <c r="C67" s="3" t="s">
        <v>14</v>
      </c>
    </row>
    <row r="68" spans="1:4" ht="75" x14ac:dyDescent="0.25">
      <c r="A68" s="4" t="s">
        <v>133</v>
      </c>
      <c r="B68" s="6" t="s">
        <v>42</v>
      </c>
      <c r="C68" s="12" t="s">
        <v>58</v>
      </c>
    </row>
    <row r="69" spans="1:4" ht="75" x14ac:dyDescent="0.25">
      <c r="A69" s="4" t="s">
        <v>134</v>
      </c>
      <c r="B69" s="3" t="s">
        <v>44</v>
      </c>
      <c r="C69" s="13" t="s">
        <v>161</v>
      </c>
      <c r="D69" s="49"/>
    </row>
    <row r="70" spans="1:4" ht="60" x14ac:dyDescent="0.25">
      <c r="A70" s="4" t="s">
        <v>135</v>
      </c>
      <c r="B70" s="3" t="s">
        <v>140</v>
      </c>
      <c r="C70" s="3" t="s">
        <v>82</v>
      </c>
    </row>
    <row r="71" spans="1:4" ht="75" x14ac:dyDescent="0.25">
      <c r="A71" s="4" t="s">
        <v>136</v>
      </c>
      <c r="B71" s="11" t="s">
        <v>139</v>
      </c>
      <c r="C71" s="11" t="s">
        <v>141</v>
      </c>
    </row>
    <row r="72" spans="1:4" s="25" customFormat="1" x14ac:dyDescent="0.25">
      <c r="A72" s="22"/>
      <c r="B72" s="23"/>
      <c r="C72" s="24"/>
      <c r="D72" s="52"/>
    </row>
    <row r="73" spans="1:4" s="25" customFormat="1" ht="21" customHeight="1" x14ac:dyDescent="0.25">
      <c r="A73" s="135" t="s">
        <v>62</v>
      </c>
      <c r="B73" s="136"/>
      <c r="C73" s="136"/>
      <c r="D73" s="52"/>
    </row>
    <row r="74" spans="1:4" s="25" customFormat="1" ht="49.5" customHeight="1" x14ac:dyDescent="0.25">
      <c r="A74" s="137" t="s">
        <v>156</v>
      </c>
      <c r="B74" s="138"/>
      <c r="C74" s="139"/>
      <c r="D74" s="52"/>
    </row>
    <row r="75" spans="1:4" s="25" customFormat="1" ht="18" customHeight="1" x14ac:dyDescent="0.25">
      <c r="A75" s="140" t="s">
        <v>63</v>
      </c>
      <c r="B75" s="141"/>
      <c r="C75" s="141"/>
      <c r="D75" s="52"/>
    </row>
    <row r="76" spans="1:4" s="25" customFormat="1" ht="106.5" customHeight="1" x14ac:dyDescent="0.25">
      <c r="A76" s="140" t="s">
        <v>64</v>
      </c>
      <c r="B76" s="140"/>
      <c r="C76" s="140"/>
      <c r="D76" s="52"/>
    </row>
    <row r="77" spans="1:4" s="25" customFormat="1" ht="15.75" x14ac:dyDescent="0.25">
      <c r="A77" s="142"/>
      <c r="B77" s="143"/>
      <c r="C77" s="26"/>
      <c r="D77" s="52"/>
    </row>
    <row r="78" spans="1:4" s="25" customFormat="1" ht="15.75" x14ac:dyDescent="0.25">
      <c r="A78" s="134" t="s">
        <v>65</v>
      </c>
      <c r="B78" s="134"/>
      <c r="C78" s="27"/>
      <c r="D78" s="52"/>
    </row>
    <row r="79" spans="1:4" s="25" customFormat="1" ht="15.75" x14ac:dyDescent="0.25">
      <c r="A79" s="134"/>
      <c r="B79" s="134"/>
      <c r="C79" s="15"/>
      <c r="D79" s="52"/>
    </row>
    <row r="80" spans="1:4" s="25" customFormat="1" ht="15.75" x14ac:dyDescent="0.25">
      <c r="A80" s="134"/>
      <c r="B80" s="134"/>
      <c r="C80" s="28"/>
      <c r="D80" s="52"/>
    </row>
    <row r="81" spans="1:4" s="25" customFormat="1" ht="15.75" x14ac:dyDescent="0.25">
      <c r="A81" s="134"/>
      <c r="B81" s="134"/>
      <c r="C81" s="29" t="s">
        <v>66</v>
      </c>
      <c r="D81" s="52"/>
    </row>
  </sheetData>
  <mergeCells count="17">
    <mergeCell ref="A78:B81"/>
    <mergeCell ref="A73:C73"/>
    <mergeCell ref="A74:C74"/>
    <mergeCell ref="A75:C75"/>
    <mergeCell ref="A76:C76"/>
    <mergeCell ref="A77:B77"/>
    <mergeCell ref="A5:C5"/>
    <mergeCell ref="B6:C6"/>
    <mergeCell ref="A7:C7"/>
    <mergeCell ref="A8:C8"/>
    <mergeCell ref="A9:C9"/>
    <mergeCell ref="D44:I44"/>
    <mergeCell ref="D33:I33"/>
    <mergeCell ref="A10:C10"/>
    <mergeCell ref="A11:C11"/>
    <mergeCell ref="A13:C13"/>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topLeftCell="A6" workbookViewId="0">
      <selection activeCell="P10" sqref="P10"/>
    </sheetView>
  </sheetViews>
  <sheetFormatPr defaultRowHeight="15" x14ac:dyDescent="0.25"/>
  <cols>
    <col min="1" max="1" width="7.5703125" customWidth="1"/>
    <col min="2" max="3" width="23.7109375" customWidth="1"/>
    <col min="4" max="4" width="25.28515625" customWidth="1"/>
    <col min="5" max="5" width="18.85546875" customWidth="1"/>
    <col min="7" max="7" width="10.7109375" customWidth="1"/>
    <col min="8" max="8" width="12.28515625" customWidth="1"/>
    <col min="9" max="9" width="17.5703125" customWidth="1"/>
  </cols>
  <sheetData>
    <row r="1" spans="1:13" s="54" customFormat="1" ht="15.75" x14ac:dyDescent="0.25">
      <c r="A1" s="53"/>
      <c r="D1" s="55"/>
      <c r="E1" s="55"/>
      <c r="F1" s="56"/>
      <c r="G1" s="57" t="s">
        <v>163</v>
      </c>
      <c r="I1" s="58"/>
    </row>
    <row r="2" spans="1:13" s="54" customFormat="1" ht="15.75" x14ac:dyDescent="0.25">
      <c r="A2" s="53"/>
      <c r="D2" s="55"/>
      <c r="E2" s="55"/>
      <c r="F2" s="56"/>
      <c r="G2" s="57" t="s">
        <v>198</v>
      </c>
      <c r="I2" s="58"/>
    </row>
    <row r="3" spans="1:13" s="54" customFormat="1" ht="15.75" x14ac:dyDescent="0.25">
      <c r="A3" s="59"/>
      <c r="B3" s="60"/>
      <c r="C3" s="60"/>
      <c r="D3" s="61"/>
      <c r="E3" s="62"/>
      <c r="F3" s="56"/>
      <c r="G3" s="63" t="s">
        <v>164</v>
      </c>
      <c r="I3" s="58"/>
    </row>
    <row r="4" spans="1:13" s="54" customFormat="1" ht="15.75" customHeight="1" x14ac:dyDescent="0.25">
      <c r="A4" s="59"/>
      <c r="B4" s="60"/>
      <c r="C4" s="60"/>
      <c r="D4" s="61"/>
      <c r="E4" s="62"/>
      <c r="F4" s="56"/>
      <c r="G4" s="64"/>
      <c r="H4" s="63"/>
      <c r="I4" s="58"/>
    </row>
    <row r="5" spans="1:13" s="54" customFormat="1" ht="15.75" x14ac:dyDescent="0.25">
      <c r="A5" s="53"/>
      <c r="D5" s="65"/>
      <c r="E5" s="66" t="s">
        <v>200</v>
      </c>
      <c r="F5" s="66"/>
      <c r="G5" s="66"/>
      <c r="H5" s="62"/>
    </row>
    <row r="7" spans="1:13" s="68" customFormat="1" ht="38.25" x14ac:dyDescent="0.25">
      <c r="A7" s="110" t="s">
        <v>165</v>
      </c>
      <c r="B7" s="110" t="s">
        <v>166</v>
      </c>
      <c r="C7" s="110" t="s">
        <v>209</v>
      </c>
      <c r="D7" s="110" t="s">
        <v>167</v>
      </c>
      <c r="E7" s="110" t="s">
        <v>168</v>
      </c>
      <c r="F7" s="110" t="s">
        <v>169</v>
      </c>
      <c r="G7" s="110" t="s">
        <v>170</v>
      </c>
      <c r="H7" s="110" t="s">
        <v>179</v>
      </c>
      <c r="I7" s="110" t="s">
        <v>171</v>
      </c>
      <c r="J7" s="67"/>
      <c r="K7" s="67"/>
    </row>
    <row r="8" spans="1:13" s="54" customFormat="1" ht="51" customHeight="1" x14ac:dyDescent="0.25">
      <c r="A8" s="173">
        <v>1</v>
      </c>
      <c r="B8" s="174" t="s">
        <v>83</v>
      </c>
      <c r="C8" s="116"/>
      <c r="D8" s="69"/>
      <c r="E8" s="70"/>
      <c r="F8" s="117" t="s">
        <v>177</v>
      </c>
      <c r="G8" s="114">
        <v>1</v>
      </c>
      <c r="H8" s="71"/>
      <c r="I8" s="71">
        <f t="shared" ref="I8" si="0">G8*H8</f>
        <v>0</v>
      </c>
      <c r="J8" s="72"/>
      <c r="M8" s="54" t="s">
        <v>197</v>
      </c>
    </row>
    <row r="9" spans="1:13" s="54" customFormat="1" ht="47.25" x14ac:dyDescent="0.25">
      <c r="A9" s="113" t="s">
        <v>201</v>
      </c>
      <c r="B9" s="116" t="s">
        <v>202</v>
      </c>
      <c r="C9" s="119" t="s">
        <v>210</v>
      </c>
      <c r="D9" s="111"/>
      <c r="E9" s="112"/>
      <c r="F9" s="113"/>
      <c r="G9" s="114"/>
      <c r="H9" s="115"/>
      <c r="I9" s="115"/>
      <c r="J9" s="72"/>
    </row>
    <row r="10" spans="1:13" s="54" customFormat="1" ht="141.75" x14ac:dyDescent="0.25">
      <c r="A10" s="113" t="s">
        <v>203</v>
      </c>
      <c r="B10" s="116" t="s">
        <v>204</v>
      </c>
      <c r="C10" s="119" t="s">
        <v>211</v>
      </c>
      <c r="D10" s="111"/>
      <c r="E10" s="112"/>
      <c r="F10" s="113"/>
      <c r="G10" s="114"/>
      <c r="H10" s="115"/>
      <c r="I10" s="115"/>
      <c r="J10" s="72"/>
    </row>
    <row r="11" spans="1:13" s="54" customFormat="1" ht="78.75" x14ac:dyDescent="0.25">
      <c r="A11" s="113" t="s">
        <v>205</v>
      </c>
      <c r="B11" s="116" t="s">
        <v>206</v>
      </c>
      <c r="C11" s="119" t="s">
        <v>211</v>
      </c>
      <c r="D11" s="111"/>
      <c r="E11" s="112"/>
      <c r="F11" s="113"/>
      <c r="G11" s="114"/>
      <c r="H11" s="115"/>
      <c r="I11" s="115"/>
      <c r="J11" s="72"/>
    </row>
    <row r="12" spans="1:13" s="54" customFormat="1" ht="47.25" x14ac:dyDescent="0.25">
      <c r="A12" s="113" t="s">
        <v>207</v>
      </c>
      <c r="B12" s="116" t="s">
        <v>208</v>
      </c>
      <c r="C12" s="119" t="s">
        <v>211</v>
      </c>
      <c r="D12" s="111"/>
      <c r="E12" s="112"/>
      <c r="F12" s="113"/>
      <c r="G12" s="114"/>
      <c r="H12" s="115"/>
      <c r="I12" s="115"/>
      <c r="J12" s="72"/>
      <c r="M12" s="54" t="s">
        <v>197</v>
      </c>
    </row>
    <row r="13" spans="1:13" s="54" customFormat="1" x14ac:dyDescent="0.25">
      <c r="A13" s="146"/>
      <c r="B13" s="146"/>
      <c r="C13" s="146"/>
      <c r="D13" s="146"/>
      <c r="E13" s="146"/>
      <c r="F13" s="146"/>
      <c r="G13" s="147" t="s">
        <v>172</v>
      </c>
      <c r="H13" s="148"/>
      <c r="I13" s="115">
        <f>SUM(I8:I12)</f>
        <v>0</v>
      </c>
      <c r="J13" s="72"/>
    </row>
    <row r="14" spans="1:13" s="54" customFormat="1" x14ac:dyDescent="0.25">
      <c r="A14" s="146"/>
      <c r="B14" s="146"/>
      <c r="C14" s="146"/>
      <c r="D14" s="146"/>
      <c r="E14" s="146"/>
      <c r="F14" s="146"/>
      <c r="G14" s="147" t="s">
        <v>173</v>
      </c>
      <c r="H14" s="148"/>
      <c r="I14" s="115">
        <f>I15-I13</f>
        <v>0</v>
      </c>
      <c r="J14" s="72"/>
    </row>
    <row r="15" spans="1:13" s="1" customFormat="1" x14ac:dyDescent="0.25">
      <c r="A15" s="149"/>
      <c r="B15" s="149"/>
      <c r="C15" s="149"/>
      <c r="D15" s="149"/>
      <c r="E15" s="149"/>
      <c r="F15" s="149"/>
      <c r="G15" s="147" t="s">
        <v>174</v>
      </c>
      <c r="H15" s="148"/>
      <c r="I15" s="118">
        <f>I13*1.21</f>
        <v>0</v>
      </c>
      <c r="J15" s="73"/>
    </row>
    <row r="16" spans="1:13" s="54" customFormat="1" x14ac:dyDescent="0.25">
      <c r="A16" s="74" t="s">
        <v>178</v>
      </c>
      <c r="B16" s="74"/>
      <c r="C16" s="74"/>
      <c r="D16" s="56"/>
      <c r="E16" s="75"/>
      <c r="F16" s="76"/>
    </row>
    <row r="18" spans="1:9" s="77" customFormat="1" ht="15.75" customHeight="1" x14ac:dyDescent="0.25">
      <c r="A18" s="144" t="s">
        <v>175</v>
      </c>
      <c r="B18" s="144"/>
      <c r="C18" s="109"/>
      <c r="G18" s="78" t="s">
        <v>176</v>
      </c>
      <c r="H18" s="79"/>
      <c r="I18" s="79"/>
    </row>
    <row r="19" spans="1:9" s="77" customFormat="1" ht="15.75" x14ac:dyDescent="0.25">
      <c r="A19" s="145"/>
      <c r="B19" s="145"/>
      <c r="C19" s="145"/>
      <c r="D19" s="145"/>
      <c r="E19" s="80"/>
      <c r="F19" s="81"/>
      <c r="G19" s="82"/>
      <c r="H19" s="80"/>
      <c r="I19" s="80"/>
    </row>
    <row r="20" spans="1:9" s="77" customFormat="1" ht="15.75" x14ac:dyDescent="0.25">
      <c r="A20" s="83"/>
      <c r="B20" s="36"/>
      <c r="C20" s="36"/>
      <c r="D20" s="84"/>
      <c r="E20" s="80"/>
      <c r="F20" s="85"/>
      <c r="G20" s="82"/>
      <c r="H20" s="80"/>
      <c r="I20" s="80"/>
    </row>
    <row r="21" spans="1:9" s="77" customFormat="1" ht="15.75" x14ac:dyDescent="0.25">
      <c r="A21" s="86"/>
      <c r="B21" s="36"/>
      <c r="C21" s="36"/>
      <c r="D21" s="84"/>
      <c r="E21" s="80"/>
      <c r="F21" s="85"/>
      <c r="G21" s="82"/>
      <c r="H21" s="80"/>
      <c r="I21" s="80"/>
    </row>
    <row r="22" spans="1:9" s="77" customFormat="1" ht="15.75" x14ac:dyDescent="0.25">
      <c r="A22" s="86"/>
      <c r="B22" s="36"/>
      <c r="C22" s="36"/>
      <c r="D22" s="84"/>
      <c r="E22" s="80"/>
      <c r="F22" s="85"/>
      <c r="G22" s="82"/>
      <c r="H22" s="80"/>
      <c r="I22" s="80"/>
    </row>
  </sheetData>
  <mergeCells count="8">
    <mergeCell ref="A18:B18"/>
    <mergeCell ref="A19:D19"/>
    <mergeCell ref="A13:F13"/>
    <mergeCell ref="G13:H13"/>
    <mergeCell ref="A14:F14"/>
    <mergeCell ref="G14:H14"/>
    <mergeCell ref="A15:F15"/>
    <mergeCell ref="G15:H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R26" sqref="R26"/>
    </sheetView>
  </sheetViews>
  <sheetFormatPr defaultColWidth="9.140625" defaultRowHeight="15.75" x14ac:dyDescent="0.25"/>
  <cols>
    <col min="1" max="1" width="1.5703125" style="77" customWidth="1"/>
    <col min="2" max="2" width="9.7109375" style="77" customWidth="1"/>
    <col min="3" max="3" width="31.7109375" style="77" customWidth="1"/>
    <col min="4" max="4" width="7.7109375" style="77" customWidth="1"/>
    <col min="5" max="5" width="12.28515625" style="77" customWidth="1"/>
    <col min="6" max="6" width="12.85546875" style="77" customWidth="1"/>
    <col min="7" max="7" width="12.7109375" style="77" customWidth="1"/>
    <col min="8" max="8" width="16.7109375" style="77" customWidth="1"/>
    <col min="9" max="9" width="16" style="77" customWidth="1"/>
    <col min="10" max="16384" width="9.140625" style="77"/>
  </cols>
  <sheetData>
    <row r="1" spans="1:12" s="54" customFormat="1" x14ac:dyDescent="0.25">
      <c r="A1" s="53"/>
      <c r="B1" s="53"/>
      <c r="D1" s="55"/>
      <c r="E1" s="55"/>
      <c r="F1" s="56"/>
      <c r="G1" s="56"/>
      <c r="H1" s="57" t="s">
        <v>163</v>
      </c>
      <c r="I1" s="57"/>
      <c r="J1" s="58"/>
      <c r="K1" s="58"/>
      <c r="L1" s="87"/>
    </row>
    <row r="2" spans="1:12" s="54" customFormat="1" x14ac:dyDescent="0.25">
      <c r="A2" s="53"/>
      <c r="B2" s="53"/>
      <c r="D2" s="55"/>
      <c r="E2" s="55"/>
      <c r="F2" s="56"/>
      <c r="G2" s="56"/>
      <c r="H2" s="57" t="s">
        <v>199</v>
      </c>
      <c r="I2" s="57"/>
      <c r="J2" s="58"/>
      <c r="K2" s="58"/>
      <c r="L2" s="87"/>
    </row>
    <row r="3" spans="1:12" s="54" customFormat="1" x14ac:dyDescent="0.25">
      <c r="A3" s="59"/>
      <c r="B3" s="59"/>
      <c r="C3" s="60"/>
      <c r="D3" s="61"/>
      <c r="E3" s="62"/>
      <c r="F3" s="56"/>
      <c r="G3" s="64"/>
      <c r="H3" s="63" t="s">
        <v>180</v>
      </c>
      <c r="I3" s="63"/>
      <c r="J3" s="58"/>
      <c r="K3" s="58"/>
      <c r="L3" s="87"/>
    </row>
    <row r="5" spans="1:12" x14ac:dyDescent="0.25">
      <c r="A5" s="168" t="s">
        <v>181</v>
      </c>
      <c r="B5" s="168"/>
      <c r="C5" s="168"/>
      <c r="D5" s="168"/>
      <c r="E5" s="168"/>
      <c r="F5" s="168"/>
      <c r="G5" s="168"/>
      <c r="H5" s="168"/>
      <c r="I5" s="168"/>
    </row>
    <row r="6" spans="1:12" ht="18.75" x14ac:dyDescent="0.3">
      <c r="C6" s="88"/>
      <c r="D6" s="169"/>
      <c r="E6" s="169"/>
      <c r="F6" s="169"/>
      <c r="G6" s="169"/>
    </row>
    <row r="7" spans="1:12" x14ac:dyDescent="0.25">
      <c r="D7" s="170" t="s">
        <v>182</v>
      </c>
      <c r="E7" s="170"/>
      <c r="F7" s="170"/>
      <c r="G7" s="170"/>
      <c r="H7" s="89"/>
      <c r="I7" s="89"/>
    </row>
    <row r="8" spans="1:12" x14ac:dyDescent="0.25">
      <c r="A8" s="171" t="s">
        <v>183</v>
      </c>
      <c r="B8" s="171"/>
      <c r="C8" s="172"/>
      <c r="D8" s="172"/>
      <c r="E8" s="172"/>
      <c r="F8" s="172"/>
      <c r="G8" s="89"/>
      <c r="H8" s="89"/>
      <c r="I8" s="89"/>
    </row>
    <row r="9" spans="1:12" x14ac:dyDescent="0.25">
      <c r="C9" s="167" t="s">
        <v>184</v>
      </c>
      <c r="D9" s="167"/>
      <c r="E9" s="167"/>
      <c r="F9" s="167"/>
      <c r="G9" s="89"/>
      <c r="H9" s="89"/>
      <c r="I9" s="89"/>
    </row>
    <row r="11" spans="1:12" ht="16.5" thickBot="1" x14ac:dyDescent="0.3">
      <c r="B11" s="77" t="s">
        <v>185</v>
      </c>
    </row>
    <row r="12" spans="1:12" x14ac:dyDescent="0.25">
      <c r="B12" s="155" t="s">
        <v>186</v>
      </c>
      <c r="C12" s="157" t="s">
        <v>187</v>
      </c>
      <c r="D12" s="159" t="s">
        <v>169</v>
      </c>
      <c r="E12" s="161" t="s">
        <v>188</v>
      </c>
      <c r="F12" s="163" t="s">
        <v>189</v>
      </c>
      <c r="G12" s="165" t="s">
        <v>190</v>
      </c>
      <c r="H12" s="150" t="s">
        <v>191</v>
      </c>
      <c r="I12" s="150" t="s">
        <v>192</v>
      </c>
    </row>
    <row r="13" spans="1:12" ht="16.5" thickBot="1" x14ac:dyDescent="0.3">
      <c r="B13" s="156"/>
      <c r="C13" s="158"/>
      <c r="D13" s="160"/>
      <c r="E13" s="162"/>
      <c r="F13" s="164"/>
      <c r="G13" s="166"/>
      <c r="H13" s="151"/>
      <c r="I13" s="151"/>
    </row>
    <row r="14" spans="1:12" customFormat="1" x14ac:dyDescent="0.25">
      <c r="B14" s="90"/>
      <c r="C14" s="91"/>
      <c r="D14" s="92"/>
      <c r="E14" s="92"/>
      <c r="F14" s="93"/>
      <c r="G14" s="93"/>
      <c r="H14" s="92"/>
      <c r="I14" s="94"/>
    </row>
    <row r="15" spans="1:12" customFormat="1" x14ac:dyDescent="0.25">
      <c r="B15" s="90"/>
      <c r="C15" s="95"/>
      <c r="D15" s="92"/>
      <c r="E15" s="92"/>
      <c r="F15" s="93"/>
      <c r="G15" s="93"/>
      <c r="H15" s="92"/>
      <c r="I15" s="94"/>
    </row>
    <row r="16" spans="1:12" customFormat="1" x14ac:dyDescent="0.25">
      <c r="B16" s="96"/>
      <c r="C16" s="97"/>
      <c r="D16" s="98"/>
      <c r="E16" s="98"/>
      <c r="F16" s="99"/>
      <c r="G16" s="99"/>
      <c r="H16" s="98"/>
      <c r="I16" s="100"/>
    </row>
    <row r="17" spans="2:9" customFormat="1" x14ac:dyDescent="0.25">
      <c r="B17" s="90"/>
      <c r="C17" s="97"/>
      <c r="D17" s="98"/>
      <c r="E17" s="98"/>
      <c r="F17" s="99"/>
      <c r="G17" s="99"/>
      <c r="H17" s="98"/>
      <c r="I17" s="100"/>
    </row>
    <row r="18" spans="2:9" customFormat="1" x14ac:dyDescent="0.25">
      <c r="B18" s="96"/>
      <c r="C18" s="97"/>
      <c r="D18" s="98"/>
      <c r="E18" s="98"/>
      <c r="F18" s="99"/>
      <c r="G18" s="99"/>
      <c r="H18" s="98"/>
      <c r="I18" s="100"/>
    </row>
    <row r="19" spans="2:9" customFormat="1" x14ac:dyDescent="0.25">
      <c r="B19" s="96"/>
      <c r="C19" s="101"/>
      <c r="D19" s="98"/>
      <c r="E19" s="98"/>
      <c r="F19" s="99"/>
      <c r="G19" s="99"/>
      <c r="H19" s="98"/>
      <c r="I19" s="100"/>
    </row>
    <row r="20" spans="2:9" customFormat="1" ht="16.5" thickBot="1" x14ac:dyDescent="0.3">
      <c r="B20" s="152" t="s">
        <v>193</v>
      </c>
      <c r="C20" s="153"/>
      <c r="D20" s="153"/>
      <c r="E20" s="153"/>
      <c r="F20" s="154"/>
      <c r="G20" s="102"/>
      <c r="H20" s="103"/>
      <c r="I20" s="104"/>
    </row>
    <row r="21" spans="2:9" customFormat="1" x14ac:dyDescent="0.25">
      <c r="B21" s="105"/>
      <c r="C21" s="105"/>
      <c r="D21" s="105"/>
      <c r="E21" s="105"/>
      <c r="F21" s="105"/>
      <c r="G21" s="106"/>
      <c r="H21" s="107"/>
      <c r="I21" s="108"/>
    </row>
    <row r="23" spans="2:9" x14ac:dyDescent="0.25">
      <c r="B23" s="144" t="s">
        <v>175</v>
      </c>
      <c r="C23" s="144"/>
      <c r="H23" s="144" t="s">
        <v>176</v>
      </c>
      <c r="I23" s="144"/>
    </row>
  </sheetData>
  <mergeCells count="17">
    <mergeCell ref="C9:F9"/>
    <mergeCell ref="A5:I5"/>
    <mergeCell ref="D6:G6"/>
    <mergeCell ref="D7:G7"/>
    <mergeCell ref="A8:B8"/>
    <mergeCell ref="C8:F8"/>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priedas TS</vt:lpstr>
      <vt:lpstr>2 priedas Tiekejo pasiulymas</vt:lpstr>
      <vt:lpstr>3 priedas Užsakymo forma</vt:lpstr>
      <vt:lpstr>'1 priedas TS'!Print_Area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2024-10-15T10:57:21Z</cp:lastPrinted>
  <dcterms:created xsi:type="dcterms:W3CDTF">2024-04-23T05:26:02Z</dcterms:created>
  <dcterms:modified xsi:type="dcterms:W3CDTF">2024-12-10T09:16:26Z</dcterms:modified>
</cp:coreProperties>
</file>