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Bešešėlinės operacinės lempos_3623\CVP IS\"/>
    </mc:Choice>
  </mc:AlternateContent>
  <xr:revisionPtr revIDLastSave="0" documentId="13_ncr:1_{5582B8B3-C7A6-4F02-8D02-E2B3366F73C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9" i="1" l="1"/>
  <c r="G68" i="1"/>
  <c r="F68" i="1"/>
  <c r="F69" i="1" s="1"/>
  <c r="F70" i="1" s="1"/>
  <c r="F34" i="1"/>
</calcChain>
</file>

<file path=xl/sharedStrings.xml><?xml version="1.0" encoding="utf-8"?>
<sst xmlns="http://schemas.openxmlformats.org/spreadsheetml/2006/main" count="133" uniqueCount="129">
  <si>
    <t>BEŠEŠĖLINĖS OPERACINĖS LEMPOS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</si>
  <si>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</si>
  <si>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</si>
  <si>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</si>
  <si>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</si>
  <si>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</si>
  <si>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</si>
  <si>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</si>
  <si>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</si>
  <si>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</si>
  <si>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</si>
  <si>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</si>
  <si>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</si>
  <si>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</si>
  <si>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</si>
  <si>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</si>
  <si>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</si>
  <si>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</si>
  <si>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</si>
  <si>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</si>
  <si>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</si>
  <si>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</si>
  <si>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</si>
  <si>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</si>
  <si>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</si>
  <si>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</si>
  <si>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</si>
  <si>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</si>
  <si>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</si>
  <si>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</si>
  <si>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</si>
  <si>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 turi)</t>
  </si>
  <si>
    <t>Siūlomos įrangos konkreti reikšmė</t>
  </si>
  <si>
    <t>Dokumento, kuriame yra nurodyta reikalaujamo parametro konkreti reikšmė (atitiktis) pavadinimas ir psl.</t>
  </si>
  <si>
    <t>1.1.</t>
  </si>
  <si>
    <t>Operacinės lempos</t>
  </si>
  <si>
    <t>vnt.</t>
  </si>
  <si>
    <t>1.1.1.</t>
  </si>
  <si>
    <t>Šviesos šaltinis: didelio intensyvumo tik baltą šviesą skleidžiantys diodai</t>
  </si>
  <si>
    <t>1.1.2.</t>
  </si>
  <si>
    <t>Operacinio šviestuvo modulių (kupolų) skaičius 2 (pagrindinis ir pagalbinis)</t>
  </si>
  <si>
    <t>1.1.3.</t>
  </si>
  <si>
    <t>Ledų skaičius pagrindiniame modulyje ≥16</t>
  </si>
  <si>
    <t>1.1.4.</t>
  </si>
  <si>
    <t>Ledų skaičius pagalbiniame modulyje ≥12</t>
  </si>
  <si>
    <t>1.1.5.</t>
  </si>
  <si>
    <t>Nustatyto šviesos srauto  pastovaus intensyvumo užtikrinimo sistema kiekvienam operacinio šviestuvo moduliui Būtina. Speciali sistema turi užtikrinti nekintantį šviesos intensyvumą visos operacijos eigoje</t>
  </si>
  <si>
    <t>1.1.6.</t>
  </si>
  <si>
    <t>Pagrindinio modulio maksimali apšvieta, matuojant 1 m atstume ≥ 160 000 liuksų</t>
  </si>
  <si>
    <t>1.1.7.</t>
  </si>
  <si>
    <t>Pagrindinio modulio generuojamos homogeninės šviesos stulpo aukštis (L1+L2, 20%) ≥100 cm</t>
  </si>
  <si>
    <t>1.1.8.</t>
  </si>
  <si>
    <t>Pagrindinio modulio generuojamos homogeninės šviesos stulpo aukštis (L1+L2, 60%) ≥50 cm</t>
  </si>
  <si>
    <t>1.1.9.</t>
  </si>
  <si>
    <t>Šviesos lauko skersmuo, ne mažiau nei nurodyta 20 – 25cm</t>
  </si>
  <si>
    <t>1.1.10.</t>
  </si>
  <si>
    <t>Pagrindinio modulio generuojamos Šviesos spalvinis indeksas (Ra) ≥ 95</t>
  </si>
  <si>
    <t>1.1.11.</t>
  </si>
  <si>
    <t>Pagrindinio modulio generuojamos šviesos spalvinė temperatūra (ne mažiau) 3900 – 4500 K</t>
  </si>
  <si>
    <t>1.1.12.</t>
  </si>
  <si>
    <t>Pagrindinio modulio išspinduliuojamos šiluminės energijos dydis operaciniame lauke ≤ 3,9 mW/m2.lx</t>
  </si>
  <si>
    <t>1.1.13.</t>
  </si>
  <si>
    <t>Pagrindinio operacinio šviestuvo modulio diametras ≤75 cm ir ≥60 cm</t>
  </si>
  <si>
    <t>1.1.14.</t>
  </si>
  <si>
    <t>Pagrindinio modulio šviesos intensyvumo reguliavimo ribos  ≥ 20% iki 100% (ne siauresnėse ribose negu)</t>
  </si>
  <si>
    <t>1.1.15.</t>
  </si>
  <si>
    <t>Pagrindiniame modulyje esant poreikiui galima integruoti didelės raiškos (HD) videokamera (komplektacijoje kameros nėra) Būtina (galimybė integruoti)</t>
  </si>
  <si>
    <t>1.1.16.</t>
  </si>
  <si>
    <t>Pagalbinio modulio maksimali apšvieta, matuojant 1 m atstume &gt; 160 000 liuksų</t>
  </si>
  <si>
    <t>1.1.17.</t>
  </si>
  <si>
    <t>Šviesos lauko skersmuo, ne mažiau nei nurodyta20 – 25cm</t>
  </si>
  <si>
    <t>1.1.18.</t>
  </si>
  <si>
    <t>Pagalbinio modulio pritaikymas naudojimui minimaliai invazyvių operacijų metu Būtinas endoskopinis darbo režimas:a) atskiras žalios spalvos apšvietimas: b) maksimali apšvieta &lt; 2000 liuksų.</t>
  </si>
  <si>
    <t>1.1.19.</t>
  </si>
  <si>
    <t>Pagalbinio modulio generuojamos homogeninės šviesos stulpo aukštis (L1+L2, 20%) ≥100 cm</t>
  </si>
  <si>
    <t>1.1.20.</t>
  </si>
  <si>
    <t>Pagalbinio modulio generuojamos homogeninės šviesos stulpo aukštis (L1+L2, 60%) ≥50 cm</t>
  </si>
  <si>
    <t>1.1.21.</t>
  </si>
  <si>
    <t>Pagalbinio modulio generuojamos šviesos spalvinis indeksas (Ra) ≥95</t>
  </si>
  <si>
    <t>1.1.22.</t>
  </si>
  <si>
    <t>Pagalbinio modulio generuojamos šviesos spalvinė temperatūra: 3900 – 4500 K</t>
  </si>
  <si>
    <t>1.1.23.</t>
  </si>
  <si>
    <t>Pagalbinio modulio išspinduliuojamos šiluminės energijos dydis operaciniame lauke :≤ 3,9 mW/m2.lx</t>
  </si>
  <si>
    <t>1.1.24.</t>
  </si>
  <si>
    <t>Operacinio šviestuvo pagalbinio modulio diametras: ≥50 cm ir ≤70 cm</t>
  </si>
  <si>
    <t>1.1.25.</t>
  </si>
  <si>
    <t>Pagalbinio modulio šviesos intensyvumo reguliavimo ribos : ≥ 20% iki 100% (ne siauresnėse ribose negu)</t>
  </si>
  <si>
    <t>1.1.26.</t>
  </si>
  <si>
    <t>Šviesos šaltinių vidutinis darbinis resursas: ≥ 60 000 valandų</t>
  </si>
  <si>
    <t>1.1.27.</t>
  </si>
  <si>
    <t>Operaciniai šviestuvai padengti specialiais dažais, kurie mažina bakterijų sukibimo galimybę bei palengvina valymą Būtina</t>
  </si>
  <si>
    <t>1.1.28.</t>
  </si>
  <si>
    <t>Centralizuotas valdymo pultas kuris tvirtinamas ant sienos.: Šio pulto privalumai:prieiga prie šviestuvo ir kameros nustatymų; švioestuvo galvų sinchronizavimas; darbinių pozicijų išsaugojimo galimybė pagal discipliną arba chirurgą</t>
  </si>
  <si>
    <t>1.1.29.</t>
  </si>
  <si>
    <t>Operacinio šviestuvo tvirtinimas: Operacinis šviestuvas turi būti tvirtinimas prie lubų optimaliai (pagal lubų aukštį) parinktais konstrukciniais elementais.Pastaba: daviniai apie operaciniu patalpų lubų tipą bei patalpų aukštį bus pateikti operacinio šviestuvo užsakymo metu</t>
  </si>
  <si>
    <t>1.1.30.</t>
  </si>
  <si>
    <t>Papildomų modulių tvirtinimo galimybė: Operacinio šviestuvo tvirtinimo mazgas privalo turėti ne mažiau kaip 2 rezervines (laisvas) vietas papildomiems moduliams tvirtinti su funkcinėmis alkūnėmis (papildomam operacinio šviestuvo moduliui (kupolui), operacinio lauko vaizdo kamerai, vaizdo monitoriui ir/ar kitai įrangai).</t>
  </si>
  <si>
    <t>1.1.31.</t>
  </si>
  <si>
    <t>Senos operacinės lempos išmontavimas kartu su visais jos priedais: Išmontuoja konkursą laimėjusi įmonė</t>
  </si>
  <si>
    <t>1.1.32.</t>
  </si>
  <si>
    <t>Šviesos srauto krypties reguliavimas: Nuimamos konstrukcijos, sterilizuojamos rankenos pagalba. Kartu su operaciniu šviestuvu pateikiama ne mažiau kaip po 5 vnt. rankenų kiekvienam kupolui</t>
  </si>
  <si>
    <t>1.1.33.</t>
  </si>
  <si>
    <t>Garantija : Ne mažiau 36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</si>
  <si>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</si>
  <si>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</si>
  <si>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</si>
  <si>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</si>
  <si>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</si>
  <si>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</si>
  <si>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</si>
  <si>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</si>
  <si>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</si>
  <si>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</si>
  <si>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</si>
  <si>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</si>
  <si>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</si>
  <si>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</si>
  <si>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</si>
  <si>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</si>
  <si>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</si>
  <si>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</si>
  <si>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</si>
  <si>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</si>
  <si>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</si>
  <si>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</si>
  <si>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</si>
  <si>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</si>
  <si>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3623 2025-07-25 12:58:44</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</si>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</sst>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5" fillId="4" borderId="23" xfId="0" applyFont="1" applyFill="1" applyBorder="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0"/>
  <sheetViews>
    <sheetView tabSelected="1" workbookViewId="0"/>
  </sheetViews>
  <sheetFormatPr defaultColWidth="10.875" defaultRowHeight="15" x14ac:dyDescent="0.25"/>
  <cols>
    <col min="1" max="1" width="9.125" style="1" customWidth="1"/>
    <col min="2" max="2" width="38.5" style="1" customWidth="1"/>
    <col min="3" max="3" width="7.5" style="1" customWidth="1"/>
    <col min="4" max="4" width="8.875" style="1" customWidth="1"/>
    <col min="5" max="5" width="9.875" style="1" customWidth="1"/>
    <col min="6" max="6" width="12.125" style="1" customWidth="1"/>
    <col min="7" max="7" width="20.125" style="1" customWidth="1"/>
    <col min="8" max="8" width="27.375" style="1" customWidth="1"/>
    <col min="9" max="15" width="25" style="1" customWidth="1"/>
    <col min="16" max="16" width="10.875" style="1" customWidth="1"/>
    <col min="17" max="16384" width="10.875" style="1"/>
  </cols>
  <sheetData>
    <row r="2" spans="1:6" x14ac:dyDescent="0.25">
      <c r="A2" s="12" t="s">
        <v>128</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30" customHeight="1" x14ac:dyDescent="0.25">
      <c r="A12" s="37" t="s">
        <v>6</v>
      </c>
      <c r="B12" s="38"/>
      <c r="C12" s="34"/>
      <c r="D12" s="35"/>
      <c r="E12" s="35"/>
      <c r="F12" s="36"/>
    </row>
    <row r="13" spans="1:6" ht="15.95" customHeight="1" x14ac:dyDescent="0.25">
      <c r="A13" s="42" t="s">
        <v>7</v>
      </c>
      <c r="B13" s="43"/>
      <c r="C13" s="34"/>
      <c r="D13" s="35"/>
      <c r="E13" s="35"/>
      <c r="F13" s="36"/>
    </row>
    <row r="14" spans="1:6" ht="15.95" customHeight="1" x14ac:dyDescent="0.25">
      <c r="A14" s="42" t="s">
        <v>8</v>
      </c>
      <c r="B14" s="43"/>
      <c r="C14" s="34"/>
      <c r="D14" s="35"/>
      <c r="E14" s="35"/>
      <c r="F14" s="36"/>
    </row>
    <row r="15" spans="1:6" ht="15.95" customHeight="1" x14ac:dyDescent="0.25">
      <c r="A15" s="37" t="s">
        <v>9</v>
      </c>
      <c r="B15" s="38"/>
      <c r="C15" s="34"/>
      <c r="D15" s="35"/>
      <c r="E15" s="35"/>
      <c r="F15" s="36"/>
    </row>
    <row r="16" spans="1:6" ht="63" customHeight="1" x14ac:dyDescent="0.25">
      <c r="A16" s="46" t="s">
        <v>10</v>
      </c>
      <c r="B16" s="43"/>
      <c r="C16" s="34"/>
      <c r="D16" s="35"/>
      <c r="E16" s="35"/>
      <c r="F16" s="36"/>
    </row>
    <row r="17" spans="1:7" ht="25.5" customHeight="1" x14ac:dyDescent="0.25">
      <c r="A17" s="37" t="s">
        <v>11</v>
      </c>
      <c r="B17" s="38"/>
      <c r="C17" s="34"/>
      <c r="D17" s="35"/>
      <c r="E17" s="35"/>
      <c r="F17" s="36"/>
    </row>
    <row r="18" spans="1:7" ht="36.7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15.75" x14ac:dyDescent="0.25">
      <c r="A21" s="39"/>
      <c r="B21" s="40"/>
      <c r="C21" s="44"/>
      <c r="D21" s="45"/>
      <c r="E21" s="45"/>
      <c r="F21" s="45"/>
      <c r="G21" s="14"/>
    </row>
    <row r="22" spans="1:7" ht="18" customHeight="1" x14ac:dyDescent="0.25">
      <c r="A22" s="5"/>
      <c r="B22" s="5"/>
      <c r="C22" s="6"/>
      <c r="D22" s="6"/>
      <c r="E22" s="6"/>
      <c r="F22" s="6"/>
    </row>
    <row r="23" spans="1:7" x14ac:dyDescent="0.25">
      <c r="A23" s="47" t="s">
        <v>15</v>
      </c>
      <c r="B23" s="33"/>
      <c r="C23" s="33"/>
      <c r="D23" s="33"/>
      <c r="E23" s="33"/>
      <c r="F23" s="33"/>
    </row>
    <row r="24" spans="1:7" x14ac:dyDescent="0.25">
      <c r="A24" s="33" t="s">
        <v>16</v>
      </c>
      <c r="B24" s="33"/>
      <c r="C24" s="33"/>
      <c r="D24" s="33"/>
      <c r="E24" s="33"/>
      <c r="F24" s="33"/>
    </row>
    <row r="25" spans="1:7" x14ac:dyDescent="0.25">
      <c r="A25" s="33" t="s">
        <v>17</v>
      </c>
      <c r="B25" s="33"/>
      <c r="C25" s="33"/>
      <c r="D25" s="33"/>
      <c r="E25" s="33"/>
      <c r="F25" s="33"/>
    </row>
    <row r="26" spans="1:7" x14ac:dyDescent="0.25">
      <c r="A26" s="33" t="s">
        <v>18</v>
      </c>
      <c r="B26" s="33"/>
      <c r="C26" s="33"/>
      <c r="D26" s="33"/>
      <c r="E26" s="33"/>
      <c r="F26" s="33"/>
    </row>
    <row r="27" spans="1:7" x14ac:dyDescent="0.25">
      <c r="A27" s="33" t="s">
        <v>19</v>
      </c>
      <c r="B27" s="33"/>
      <c r="C27" s="33"/>
      <c r="D27" s="33"/>
      <c r="E27" s="33"/>
      <c r="F27" s="33"/>
    </row>
    <row r="28" spans="1:7" ht="32.1" customHeight="1" x14ac:dyDescent="0.25">
      <c r="A28" s="41" t="s">
        <v>20</v>
      </c>
      <c r="B28" s="33"/>
      <c r="C28" s="33"/>
      <c r="D28" s="33"/>
      <c r="E28" s="33"/>
      <c r="F28" s="33"/>
    </row>
    <row r="29" spans="1:7" x14ac:dyDescent="0.25">
      <c r="A29" s="33" t="s">
        <v>21</v>
      </c>
      <c r="B29" s="33"/>
      <c r="C29" s="33"/>
      <c r="D29" s="33"/>
      <c r="E29" s="33"/>
      <c r="F29" s="33"/>
    </row>
    <row r="30" spans="1:7" ht="27.75" customHeight="1" x14ac:dyDescent="0.25">
      <c r="A30" s="32" t="s">
        <v>22</v>
      </c>
      <c r="B30" s="32"/>
      <c r="C30" s="32"/>
      <c r="D30" s="15"/>
    </row>
    <row r="31" spans="1:7" x14ac:dyDescent="0.25">
      <c r="A31" s="14" t="s">
        <v>23</v>
      </c>
    </row>
    <row r="32" spans="1:7" x14ac:dyDescent="0.25">
      <c r="A32" s="12" t="s">
        <v>24</v>
      </c>
    </row>
    <row r="33" spans="1:9" s="28" customFormat="1" ht="51" x14ac:dyDescent="0.25">
      <c r="A33" s="31" t="s">
        <v>25</v>
      </c>
      <c r="B33" s="31" t="s">
        <v>26</v>
      </c>
      <c r="C33" s="31" t="s">
        <v>27</v>
      </c>
      <c r="D33" s="31" t="s">
        <v>28</v>
      </c>
      <c r="E33" s="31" t="s">
        <v>29</v>
      </c>
      <c r="F33" s="31" t="s">
        <v>30</v>
      </c>
      <c r="G33" s="31" t="s">
        <v>31</v>
      </c>
      <c r="H33" s="31" t="s">
        <v>32</v>
      </c>
      <c r="I33" s="31" t="s">
        <v>33</v>
      </c>
    </row>
    <row r="34" spans="1:9" s="24" customFormat="1" ht="53.25" customHeight="1" x14ac:dyDescent="0.25">
      <c r="A34" s="25" t="s">
        <v>34</v>
      </c>
      <c r="B34" s="25" t="s">
        <v>35</v>
      </c>
      <c r="C34" s="29">
        <v>3</v>
      </c>
      <c r="D34" s="29" t="s">
        <v>36</v>
      </c>
      <c r="E34" s="26"/>
      <c r="F34" s="25" t="str">
        <f>IF(ISBLANK(E34),"", PRODUCT(C34,E34))</f>
        <v/>
      </c>
      <c r="G34" s="27"/>
      <c r="H34" s="25"/>
      <c r="I34" s="25"/>
    </row>
    <row r="35" spans="1:9" s="24" customFormat="1" ht="30" x14ac:dyDescent="0.25">
      <c r="A35" s="25" t="s">
        <v>37</v>
      </c>
      <c r="B35" s="25" t="s">
        <v>38</v>
      </c>
      <c r="C35" s="25"/>
      <c r="D35" s="25"/>
      <c r="E35" s="25"/>
      <c r="F35" s="25"/>
      <c r="G35" s="25"/>
      <c r="H35" s="27"/>
      <c r="I35" s="27"/>
    </row>
    <row r="36" spans="1:9" s="24" customFormat="1" ht="30" x14ac:dyDescent="0.25">
      <c r="A36" s="25" t="s">
        <v>39</v>
      </c>
      <c r="B36" s="25" t="s">
        <v>40</v>
      </c>
      <c r="C36" s="25"/>
      <c r="D36" s="25"/>
      <c r="E36" s="25"/>
      <c r="F36" s="25"/>
      <c r="G36" s="25"/>
      <c r="H36" s="27"/>
      <c r="I36" s="27"/>
    </row>
    <row r="37" spans="1:9" s="24" customFormat="1" x14ac:dyDescent="0.25">
      <c r="A37" s="25" t="s">
        <v>41</v>
      </c>
      <c r="B37" s="25" t="s">
        <v>42</v>
      </c>
      <c r="C37" s="25"/>
      <c r="D37" s="25"/>
      <c r="E37" s="25"/>
      <c r="F37" s="25"/>
      <c r="G37" s="25"/>
      <c r="H37" s="27"/>
      <c r="I37" s="27"/>
    </row>
    <row r="38" spans="1:9" s="24" customFormat="1" ht="16.5" customHeight="1" x14ac:dyDescent="0.25">
      <c r="A38" s="25" t="s">
        <v>43</v>
      </c>
      <c r="B38" s="25" t="s">
        <v>44</v>
      </c>
      <c r="C38" s="25"/>
      <c r="D38" s="25"/>
      <c r="E38" s="25"/>
      <c r="F38" s="25"/>
      <c r="G38" s="25"/>
      <c r="H38" s="27"/>
      <c r="I38" s="27"/>
    </row>
    <row r="39" spans="1:9" s="24" customFormat="1" ht="82.5" customHeight="1" x14ac:dyDescent="0.25">
      <c r="A39" s="25" t="s">
        <v>45</v>
      </c>
      <c r="B39" s="25" t="s">
        <v>46</v>
      </c>
      <c r="C39" s="25"/>
      <c r="D39" s="25"/>
      <c r="E39" s="25"/>
      <c r="F39" s="25"/>
      <c r="G39" s="25"/>
      <c r="H39" s="27"/>
      <c r="I39" s="27"/>
    </row>
    <row r="40" spans="1:9" s="24" customFormat="1" ht="30" x14ac:dyDescent="0.25">
      <c r="A40" s="25" t="s">
        <v>47</v>
      </c>
      <c r="B40" s="25" t="s">
        <v>48</v>
      </c>
      <c r="C40" s="25"/>
      <c r="D40" s="25"/>
      <c r="E40" s="25"/>
      <c r="F40" s="25"/>
      <c r="G40" s="25"/>
      <c r="H40" s="27"/>
      <c r="I40" s="27"/>
    </row>
    <row r="41" spans="1:9" s="24" customFormat="1" ht="45" x14ac:dyDescent="0.25">
      <c r="A41" s="25" t="s">
        <v>49</v>
      </c>
      <c r="B41" s="25" t="s">
        <v>50</v>
      </c>
      <c r="C41" s="25"/>
      <c r="D41" s="25"/>
      <c r="E41" s="25"/>
      <c r="F41" s="25"/>
      <c r="G41" s="25"/>
      <c r="H41" s="27"/>
      <c r="I41" s="27"/>
    </row>
    <row r="42" spans="1:9" s="24" customFormat="1" ht="45" x14ac:dyDescent="0.25">
      <c r="A42" s="25" t="s">
        <v>51</v>
      </c>
      <c r="B42" s="25" t="s">
        <v>52</v>
      </c>
      <c r="C42" s="25"/>
      <c r="D42" s="25"/>
      <c r="E42" s="25"/>
      <c r="F42" s="25"/>
      <c r="G42" s="25"/>
      <c r="H42" s="27"/>
      <c r="I42" s="27"/>
    </row>
    <row r="43" spans="1:9" s="24" customFormat="1" ht="30" x14ac:dyDescent="0.25">
      <c r="A43" s="25" t="s">
        <v>53</v>
      </c>
      <c r="B43" s="25" t="s">
        <v>54</v>
      </c>
      <c r="C43" s="25"/>
      <c r="D43" s="25"/>
      <c r="E43" s="25"/>
      <c r="F43" s="25"/>
      <c r="G43" s="25"/>
      <c r="H43" s="27"/>
      <c r="I43" s="27"/>
    </row>
    <row r="44" spans="1:9" s="24" customFormat="1" ht="30" x14ac:dyDescent="0.25">
      <c r="A44" s="25" t="s">
        <v>55</v>
      </c>
      <c r="B44" s="25" t="s">
        <v>56</v>
      </c>
      <c r="C44" s="25"/>
      <c r="D44" s="25"/>
      <c r="E44" s="25"/>
      <c r="F44" s="25"/>
      <c r="G44" s="25"/>
      <c r="H44" s="27"/>
      <c r="I44" s="27"/>
    </row>
    <row r="45" spans="1:9" s="24" customFormat="1" ht="30" x14ac:dyDescent="0.25">
      <c r="A45" s="25" t="s">
        <v>57</v>
      </c>
      <c r="B45" s="25" t="s">
        <v>58</v>
      </c>
      <c r="C45" s="25"/>
      <c r="D45" s="25"/>
      <c r="E45" s="25"/>
      <c r="F45" s="25"/>
      <c r="G45" s="25"/>
      <c r="H45" s="27"/>
      <c r="I45" s="27"/>
    </row>
    <row r="46" spans="1:9" s="24" customFormat="1" ht="45" x14ac:dyDescent="0.25">
      <c r="A46" s="25" t="s">
        <v>59</v>
      </c>
      <c r="B46" s="25" t="s">
        <v>60</v>
      </c>
      <c r="C46" s="25"/>
      <c r="D46" s="25"/>
      <c r="E46" s="25"/>
      <c r="F46" s="25"/>
      <c r="G46" s="25"/>
      <c r="H46" s="27"/>
      <c r="I46" s="27"/>
    </row>
    <row r="47" spans="1:9" s="24" customFormat="1" ht="30" x14ac:dyDescent="0.25">
      <c r="A47" s="25" t="s">
        <v>61</v>
      </c>
      <c r="B47" s="25" t="s">
        <v>62</v>
      </c>
      <c r="C47" s="25"/>
      <c r="D47" s="25"/>
      <c r="E47" s="25"/>
      <c r="F47" s="25"/>
      <c r="G47" s="25"/>
      <c r="H47" s="27"/>
      <c r="I47" s="27"/>
    </row>
    <row r="48" spans="1:9" s="24" customFormat="1" ht="45" x14ac:dyDescent="0.25">
      <c r="A48" s="25" t="s">
        <v>63</v>
      </c>
      <c r="B48" s="25" t="s">
        <v>64</v>
      </c>
      <c r="C48" s="25"/>
      <c r="D48" s="25"/>
      <c r="E48" s="25"/>
      <c r="F48" s="25"/>
      <c r="G48" s="25"/>
      <c r="H48" s="27"/>
      <c r="I48" s="27"/>
    </row>
    <row r="49" spans="1:9" s="24" customFormat="1" ht="60" x14ac:dyDescent="0.25">
      <c r="A49" s="25" t="s">
        <v>65</v>
      </c>
      <c r="B49" s="25" t="s">
        <v>66</v>
      </c>
      <c r="C49" s="25"/>
      <c r="D49" s="25"/>
      <c r="E49" s="25"/>
      <c r="F49" s="25"/>
      <c r="G49" s="25"/>
      <c r="H49" s="27"/>
      <c r="I49" s="27"/>
    </row>
    <row r="50" spans="1:9" s="24" customFormat="1" ht="30" x14ac:dyDescent="0.25">
      <c r="A50" s="25" t="s">
        <v>67</v>
      </c>
      <c r="B50" s="25" t="s">
        <v>68</v>
      </c>
      <c r="C50" s="25"/>
      <c r="D50" s="25"/>
      <c r="E50" s="25"/>
      <c r="F50" s="25"/>
      <c r="G50" s="25"/>
      <c r="H50" s="27"/>
      <c r="I50" s="27"/>
    </row>
    <row r="51" spans="1:9" s="24" customFormat="1" ht="30" x14ac:dyDescent="0.25">
      <c r="A51" s="25" t="s">
        <v>69</v>
      </c>
      <c r="B51" s="25" t="s">
        <v>70</v>
      </c>
      <c r="C51" s="25"/>
      <c r="D51" s="25"/>
      <c r="E51" s="25"/>
      <c r="F51" s="25"/>
      <c r="G51" s="25"/>
      <c r="H51" s="27"/>
      <c r="I51" s="27"/>
    </row>
    <row r="52" spans="1:9" s="24" customFormat="1" ht="75" x14ac:dyDescent="0.25">
      <c r="A52" s="25" t="s">
        <v>71</v>
      </c>
      <c r="B52" s="25" t="s">
        <v>72</v>
      </c>
      <c r="C52" s="25"/>
      <c r="D52" s="25"/>
      <c r="E52" s="25"/>
      <c r="F52" s="25"/>
      <c r="G52" s="25"/>
      <c r="H52" s="27"/>
      <c r="I52" s="27"/>
    </row>
    <row r="53" spans="1:9" s="24" customFormat="1" ht="45" x14ac:dyDescent="0.25">
      <c r="A53" s="25" t="s">
        <v>73</v>
      </c>
      <c r="B53" s="25" t="s">
        <v>74</v>
      </c>
      <c r="C53" s="25"/>
      <c r="D53" s="25"/>
      <c r="E53" s="25"/>
      <c r="F53" s="25"/>
      <c r="G53" s="25"/>
      <c r="H53" s="27"/>
      <c r="I53" s="27"/>
    </row>
    <row r="54" spans="1:9" s="24" customFormat="1" ht="45" x14ac:dyDescent="0.25">
      <c r="A54" s="25" t="s">
        <v>75</v>
      </c>
      <c r="B54" s="25" t="s">
        <v>76</v>
      </c>
      <c r="C54" s="25"/>
      <c r="D54" s="25"/>
      <c r="E54" s="25"/>
      <c r="F54" s="25"/>
      <c r="G54" s="25"/>
      <c r="H54" s="27"/>
      <c r="I54" s="27"/>
    </row>
    <row r="55" spans="1:9" s="24" customFormat="1" ht="30" x14ac:dyDescent="0.25">
      <c r="A55" s="25" t="s">
        <v>77</v>
      </c>
      <c r="B55" s="25" t="s">
        <v>78</v>
      </c>
      <c r="C55" s="25"/>
      <c r="D55" s="25"/>
      <c r="E55" s="25"/>
      <c r="F55" s="25"/>
      <c r="G55" s="25"/>
      <c r="H55" s="27"/>
      <c r="I55" s="27"/>
    </row>
    <row r="56" spans="1:9" s="24" customFormat="1" ht="30" x14ac:dyDescent="0.25">
      <c r="A56" s="25" t="s">
        <v>79</v>
      </c>
      <c r="B56" s="25" t="s">
        <v>80</v>
      </c>
      <c r="C56" s="25"/>
      <c r="D56" s="25"/>
      <c r="E56" s="25"/>
      <c r="F56" s="25"/>
      <c r="G56" s="25"/>
      <c r="H56" s="27"/>
      <c r="I56" s="27"/>
    </row>
    <row r="57" spans="1:9" s="24" customFormat="1" ht="45" x14ac:dyDescent="0.25">
      <c r="A57" s="25" t="s">
        <v>81</v>
      </c>
      <c r="B57" s="25" t="s">
        <v>82</v>
      </c>
      <c r="C57" s="25"/>
      <c r="D57" s="25"/>
      <c r="E57" s="25"/>
      <c r="F57" s="25"/>
      <c r="G57" s="25"/>
      <c r="H57" s="27"/>
      <c r="I57" s="27"/>
    </row>
    <row r="58" spans="1:9" s="24" customFormat="1" ht="30" x14ac:dyDescent="0.25">
      <c r="A58" s="25" t="s">
        <v>83</v>
      </c>
      <c r="B58" s="25" t="s">
        <v>84</v>
      </c>
      <c r="C58" s="25"/>
      <c r="D58" s="25"/>
      <c r="E58" s="25"/>
      <c r="F58" s="25"/>
      <c r="G58" s="25"/>
      <c r="H58" s="27"/>
      <c r="I58" s="27"/>
    </row>
    <row r="59" spans="1:9" s="24" customFormat="1" ht="46.5" customHeight="1" x14ac:dyDescent="0.25">
      <c r="A59" s="25" t="s">
        <v>85</v>
      </c>
      <c r="B59" s="25" t="s">
        <v>86</v>
      </c>
      <c r="C59" s="25"/>
      <c r="D59" s="25"/>
      <c r="E59" s="25"/>
      <c r="F59" s="25"/>
      <c r="G59" s="25"/>
      <c r="H59" s="27"/>
      <c r="I59" s="27"/>
    </row>
    <row r="60" spans="1:9" s="24" customFormat="1" ht="34.5" customHeight="1" x14ac:dyDescent="0.25">
      <c r="A60" s="25" t="s">
        <v>87</v>
      </c>
      <c r="B60" s="25" t="s">
        <v>88</v>
      </c>
      <c r="C60" s="25"/>
      <c r="D60" s="25"/>
      <c r="E60" s="25"/>
      <c r="F60" s="25"/>
      <c r="G60" s="25"/>
      <c r="H60" s="27"/>
      <c r="I60" s="27"/>
    </row>
    <row r="61" spans="1:9" s="24" customFormat="1" ht="54" customHeight="1" x14ac:dyDescent="0.25">
      <c r="A61" s="25" t="s">
        <v>89</v>
      </c>
      <c r="B61" s="25" t="s">
        <v>90</v>
      </c>
      <c r="C61" s="25"/>
      <c r="D61" s="25"/>
      <c r="E61" s="25"/>
      <c r="F61" s="25"/>
      <c r="G61" s="25"/>
      <c r="H61" s="27"/>
      <c r="I61" s="27"/>
    </row>
    <row r="62" spans="1:9" s="24" customFormat="1" ht="90" x14ac:dyDescent="0.25">
      <c r="A62" s="25" t="s">
        <v>91</v>
      </c>
      <c r="B62" s="25" t="s">
        <v>92</v>
      </c>
      <c r="C62" s="25"/>
      <c r="D62" s="25"/>
      <c r="E62" s="25"/>
      <c r="F62" s="25"/>
      <c r="G62" s="25"/>
      <c r="H62" s="27"/>
      <c r="I62" s="27"/>
    </row>
    <row r="63" spans="1:9" s="24" customFormat="1" ht="111.75" customHeight="1" x14ac:dyDescent="0.25">
      <c r="A63" s="25" t="s">
        <v>93</v>
      </c>
      <c r="B63" s="25" t="s">
        <v>94</v>
      </c>
      <c r="C63" s="25"/>
      <c r="D63" s="25"/>
      <c r="E63" s="25"/>
      <c r="F63" s="25"/>
      <c r="G63" s="25"/>
      <c r="H63" s="27"/>
      <c r="I63" s="27"/>
    </row>
    <row r="64" spans="1:9" s="24" customFormat="1" ht="120" x14ac:dyDescent="0.25">
      <c r="A64" s="25" t="s">
        <v>95</v>
      </c>
      <c r="B64" s="25" t="s">
        <v>96</v>
      </c>
      <c r="C64" s="25"/>
      <c r="D64" s="25"/>
      <c r="E64" s="25"/>
      <c r="F64" s="25"/>
      <c r="G64" s="25"/>
      <c r="H64" s="27"/>
      <c r="I64" s="27"/>
    </row>
    <row r="65" spans="1:9" s="24" customFormat="1" ht="49.5" customHeight="1" x14ac:dyDescent="0.25">
      <c r="A65" s="25" t="s">
        <v>97</v>
      </c>
      <c r="B65" s="25" t="s">
        <v>98</v>
      </c>
      <c r="C65" s="25"/>
      <c r="D65" s="25"/>
      <c r="E65" s="25"/>
      <c r="F65" s="25"/>
      <c r="G65" s="25"/>
      <c r="H65" s="27"/>
      <c r="I65" s="27"/>
    </row>
    <row r="66" spans="1:9" s="24" customFormat="1" ht="78" customHeight="1" x14ac:dyDescent="0.25">
      <c r="A66" s="25" t="s">
        <v>99</v>
      </c>
      <c r="B66" s="25" t="s">
        <v>100</v>
      </c>
      <c r="C66" s="25"/>
      <c r="D66" s="25"/>
      <c r="E66" s="25"/>
      <c r="F66" s="25"/>
      <c r="G66" s="25"/>
      <c r="H66" s="27"/>
      <c r="I66" s="27"/>
    </row>
    <row r="67" spans="1:9" s="24" customFormat="1" x14ac:dyDescent="0.25">
      <c r="A67" s="25" t="s">
        <v>101</v>
      </c>
      <c r="B67" s="25" t="s">
        <v>102</v>
      </c>
      <c r="C67" s="25"/>
      <c r="D67" s="25"/>
      <c r="E67" s="25"/>
      <c r="F67" s="25"/>
      <c r="G67" s="25"/>
      <c r="H67" s="27"/>
      <c r="I67" s="27"/>
    </row>
    <row r="68" spans="1:9" ht="30" x14ac:dyDescent="0.25">
      <c r="E68" s="23" t="s">
        <v>103</v>
      </c>
      <c r="F68" s="16" t="str">
        <f>IF((COUNT(C34:C67)&lt;&gt;COUNT(F34:F67)),"", ROUND(SUM(F34:F67),2))</f>
        <v/>
      </c>
      <c r="G68" s="14" t="str">
        <f>IF((COUNT(C34:C67)&lt;&gt;COUNT(F34:F67)),"Neužpildytos visų objektų kainos", "")</f>
        <v>Neužpildytos visų objektų kainos</v>
      </c>
    </row>
    <row r="69" spans="1:9" x14ac:dyDescent="0.25">
      <c r="C69" s="30" t="s">
        <v>104</v>
      </c>
      <c r="D69" s="17"/>
      <c r="E69" s="23" t="s">
        <v>105</v>
      </c>
      <c r="F69" s="16" t="str">
        <f>IF(OR(F68="",D69=""),"", ROUND(PRODUCT(D69,F68)/100,2))</f>
        <v/>
      </c>
      <c r="G69" s="14" t="str">
        <f>IF(D69="", "Nurodykite taikomą PVM dydį", "")</f>
        <v>Nurodykite taikomą PVM dydį</v>
      </c>
    </row>
    <row r="70" spans="1:9" ht="30" x14ac:dyDescent="0.25">
      <c r="E70" s="23" t="s">
        <v>106</v>
      </c>
      <c r="F70" s="16">
        <f>IF(ISBLANK(F69), "", ROUND(SUM(F68:F69),2))</f>
        <v>0</v>
      </c>
    </row>
  </sheetData>
  <sheetProtection algorithmName="SHA-512" hashValue="tXkbc8TPvM/kBZ/CLfxWiAIdADvtZvwOB+RM85cklzw08HtQBrORPOZbjsoS5OzrcYOM50MbaIWKVp9zgxsiQA==" saltValue="K1ukJxmcjO8H08TXb3iCn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55118110236220474" bottom="0.35433070866141736"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107</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108</v>
      </c>
      <c r="B5" s="59"/>
      <c r="C5" s="57" t="s">
        <v>109</v>
      </c>
      <c r="D5" s="58"/>
      <c r="E5" s="59"/>
      <c r="F5" s="57" t="s">
        <v>110</v>
      </c>
      <c r="G5" s="58"/>
      <c r="H5" s="59"/>
      <c r="I5" s="57" t="s">
        <v>111</v>
      </c>
      <c r="J5" s="59"/>
      <c r="K5" s="9" t="s">
        <v>112</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7"/>
      <c r="B15" s="65"/>
      <c r="C15" s="70"/>
      <c r="D15" s="64"/>
      <c r="E15" s="65"/>
      <c r="F15" s="70"/>
      <c r="G15" s="64"/>
      <c r="H15" s="65"/>
      <c r="I15" s="70"/>
      <c r="J15" s="65"/>
      <c r="K15" s="19"/>
    </row>
    <row r="16" spans="1:11" ht="18.95" customHeight="1" x14ac:dyDescent="0.25">
      <c r="A16" s="10"/>
      <c r="B16" s="10"/>
      <c r="C16" s="10"/>
      <c r="D16" s="10"/>
      <c r="E16" s="10"/>
      <c r="F16" s="10"/>
      <c r="G16" s="10"/>
      <c r="H16" s="10"/>
      <c r="I16" s="10"/>
      <c r="J16" s="10"/>
      <c r="K16" s="11"/>
    </row>
    <row r="17" spans="1:11" ht="48.95" customHeight="1" x14ac:dyDescent="0.25">
      <c r="A17" s="74" t="s">
        <v>113</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26</v>
      </c>
      <c r="B19" s="59"/>
      <c r="C19" s="57" t="s">
        <v>109</v>
      </c>
      <c r="D19" s="58"/>
      <c r="E19" s="59"/>
      <c r="F19" s="57" t="s">
        <v>114</v>
      </c>
      <c r="G19" s="58"/>
      <c r="H19" s="59"/>
      <c r="I19" s="76" t="s">
        <v>111</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115</v>
      </c>
      <c r="B33" s="33"/>
      <c r="C33" s="33"/>
      <c r="D33" s="33"/>
      <c r="E33" s="33"/>
      <c r="F33" s="33"/>
      <c r="G33" s="33"/>
      <c r="H33" s="33"/>
      <c r="I33" s="33"/>
      <c r="J33" s="33"/>
    </row>
    <row r="34" spans="1:10" ht="15.95" customHeight="1" thickBot="1" x14ac:dyDescent="0.3"/>
    <row r="35" spans="1:10" ht="15.95" customHeight="1" x14ac:dyDescent="0.25">
      <c r="A35" s="8" t="s">
        <v>25</v>
      </c>
      <c r="B35" s="71" t="s">
        <v>116</v>
      </c>
      <c r="C35" s="58"/>
      <c r="D35" s="58"/>
      <c r="E35" s="58"/>
      <c r="F35" s="58"/>
      <c r="G35" s="59"/>
      <c r="H35" s="72" t="s">
        <v>117</v>
      </c>
      <c r="I35" s="58"/>
      <c r="J35" s="73"/>
    </row>
    <row r="36" spans="1:10" ht="48" customHeight="1" x14ac:dyDescent="0.25">
      <c r="A36" s="20" t="s">
        <v>118</v>
      </c>
      <c r="B36" s="53" t="s">
        <v>119</v>
      </c>
      <c r="C36" s="50"/>
      <c r="D36" s="50"/>
      <c r="E36" s="50"/>
      <c r="F36" s="50"/>
      <c r="G36" s="38"/>
      <c r="H36" s="54"/>
      <c r="I36" s="50"/>
      <c r="J36" s="55"/>
    </row>
    <row r="37" spans="1:10" ht="48" customHeight="1" x14ac:dyDescent="0.25">
      <c r="A37" s="20" t="s">
        <v>120</v>
      </c>
      <c r="B37" s="53" t="s">
        <v>121</v>
      </c>
      <c r="C37" s="50"/>
      <c r="D37" s="50"/>
      <c r="E37" s="50"/>
      <c r="F37" s="50"/>
      <c r="G37" s="38"/>
      <c r="H37" s="54"/>
      <c r="I37" s="50"/>
      <c r="J37" s="55"/>
    </row>
    <row r="38" spans="1:10" ht="48" customHeight="1" x14ac:dyDescent="0.25">
      <c r="A38" s="20" t="s">
        <v>122</v>
      </c>
      <c r="B38" s="53" t="s">
        <v>123</v>
      </c>
      <c r="C38" s="50"/>
      <c r="D38" s="50"/>
      <c r="E38" s="50"/>
      <c r="F38" s="50"/>
      <c r="G38" s="38"/>
      <c r="H38" s="54"/>
      <c r="I38" s="50"/>
      <c r="J38" s="55"/>
    </row>
    <row r="39" spans="1:10" ht="48" customHeight="1" x14ac:dyDescent="0.25">
      <c r="A39" s="21"/>
      <c r="B39" s="49"/>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3"/>
      <c r="C46" s="64"/>
      <c r="D46" s="64"/>
      <c r="E46" s="64"/>
      <c r="F46" s="64"/>
      <c r="G46" s="65"/>
      <c r="H46" s="66"/>
      <c r="I46" s="67"/>
      <c r="J46" s="68"/>
    </row>
    <row r="48" spans="1:10" ht="102" customHeight="1" x14ac:dyDescent="0.25">
      <c r="A48" s="62" t="s">
        <v>124</v>
      </c>
      <c r="B48" s="33"/>
      <c r="C48" s="33"/>
      <c r="D48" s="33"/>
      <c r="E48" s="33"/>
      <c r="F48" s="33"/>
      <c r="G48" s="33"/>
      <c r="H48" s="33"/>
      <c r="I48" s="33"/>
      <c r="J48" s="33"/>
    </row>
    <row r="51" spans="1:10" x14ac:dyDescent="0.25">
      <c r="A51" s="69" t="s">
        <v>125</v>
      </c>
      <c r="B51" s="33"/>
      <c r="C51" s="33"/>
      <c r="D51" s="33"/>
      <c r="E51" s="60"/>
      <c r="F51" s="33"/>
      <c r="G51" s="33"/>
      <c r="H51" s="33"/>
      <c r="I51" s="33"/>
      <c r="J51" s="33"/>
    </row>
    <row r="53" spans="1:10" x14ac:dyDescent="0.25">
      <c r="A53" s="69" t="s">
        <v>126</v>
      </c>
      <c r="B53" s="33"/>
      <c r="C53" s="33"/>
      <c r="D53" s="33"/>
      <c r="E53" s="60"/>
      <c r="F53" s="33"/>
      <c r="G53" s="33"/>
      <c r="H53" s="33"/>
      <c r="I53" s="33"/>
      <c r="J53" s="33"/>
    </row>
    <row r="100" spans="1:1" ht="15.75" x14ac:dyDescent="0.25">
      <c r="A100" t="s">
        <v>127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2025-07-25T10:26:09Z</cp:lastPrinted>
  <dcterms:created xsi:type="dcterms:W3CDTF">2023-04-04T12:16:45Z</dcterms:created>
  <dcterms:modified xsi:type="dcterms:W3CDTF">2025-07-25T10:26:47Z</dcterms:modified>
</cp:coreProperties>
</file>