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https://ltou-my.sharepoint.com/personal/ikontau_ltou_lt/Documents/Darbalaukis/Skelbiama apklausa/2025-07-14 Investicinio turto vertinimo ir skaličiuoklės sukūrimas/Pirkimo dokumentai/"/>
    </mc:Choice>
  </mc:AlternateContent>
  <xr:revisionPtr revIDLastSave="157" documentId="8_{39B74215-57D2-4A2B-91E5-DB159A411B90}" xr6:coauthVersionLast="47" xr6:coauthVersionMax="47" xr10:uidLastSave="{B9CED709-3758-47E9-A403-93675514F68D}"/>
  <bookViews>
    <workbookView xWindow="-110" yWindow="-110" windowWidth="19420" windowHeight="10300" xr2:uid="{6D3574FE-AF43-4208-9B0F-63D115C4B052}"/>
  </bookViews>
  <sheets>
    <sheet name="Žiniaraštis"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8" i="1" l="1"/>
  <c r="F27" i="1"/>
  <c r="F6" i="1"/>
  <c r="F7" i="1"/>
  <c r="F8" i="1"/>
  <c r="F9" i="1"/>
  <c r="F10" i="1"/>
  <c r="F11" i="1"/>
  <c r="F12" i="1"/>
  <c r="F13" i="1"/>
  <c r="F14" i="1"/>
  <c r="F15" i="1"/>
  <c r="F16" i="1"/>
  <c r="F17" i="1"/>
  <c r="F18" i="1"/>
  <c r="F19" i="1"/>
  <c r="F20" i="1"/>
  <c r="F21" i="1"/>
  <c r="F22" i="1"/>
  <c r="F23" i="1"/>
  <c r="F24" i="1"/>
  <c r="F25" i="1"/>
  <c r="F26" i="1"/>
  <c r="F29" i="1" l="1"/>
  <c r="F30" i="1" s="1"/>
</calcChain>
</file>

<file path=xl/sharedStrings.xml><?xml version="1.0" encoding="utf-8"?>
<sst xmlns="http://schemas.openxmlformats.org/spreadsheetml/2006/main" count="49" uniqueCount="39">
  <si>
    <t>Eil. Nr.</t>
  </si>
  <si>
    <t>Objekto vieta</t>
  </si>
  <si>
    <t>Pirkimo objektas</t>
  </si>
  <si>
    <t>Preliminarus kiekis, vnt.</t>
  </si>
  <si>
    <t>1 objekto įkainis EUR be PVM</t>
  </si>
  <si>
    <t>Kaina EUR be PVM</t>
  </si>
  <si>
    <t>(D x E)</t>
  </si>
  <si>
    <t>A</t>
  </si>
  <si>
    <t>B</t>
  </si>
  <si>
    <t>C</t>
  </si>
  <si>
    <t>D</t>
  </si>
  <si>
    <t>E</t>
  </si>
  <si>
    <t>F</t>
  </si>
  <si>
    <t>NEKILNOJAMOJO TURTO SĄRAŠAS</t>
  </si>
  <si>
    <t>Vilniaus filialo teritorija</t>
  </si>
  <si>
    <t>Administracinės, paslaugų, viešbučių, maitinimo paskirties objektai nuo 500 iki 1500 kv.m.</t>
  </si>
  <si>
    <t>Administracinės, paslaugų, viešbučių, maitinimo paskirties objektai virš 1500 kv.m.</t>
  </si>
  <si>
    <t>Gamybos, pramonės, garažų, sandėliavimo paskirties objektai iki 1500 m2</t>
  </si>
  <si>
    <t>Gamybos, pramonės, garažų, sandėliavimo paskirties objektai virš 1500 m2</t>
  </si>
  <si>
    <t>Transporto, specialiosios paskirties objektai iki 1000 kv.m.</t>
  </si>
  <si>
    <t>Transporto, specialiosios paskirties objektai virš 1000 kv.m.</t>
  </si>
  <si>
    <t>Inžineriniai tinklai (šilumos, vandentiekio, nuotekų šalinimo, dujų tinklų, naftos tinklų, lietaus nuotekų, ryšių)</t>
  </si>
  <si>
    <t>Geležinkelių paskirties</t>
  </si>
  <si>
    <t>Kitos, pagalbinio ūkio, negyvenamosios paskirties statiniai</t>
  </si>
  <si>
    <t>Kiti inžineriniai statiniai (degalinė, stovėjimo aikštelės, tvoros, stoginės ir kt.), hidrotechniniai statiniai</t>
  </si>
  <si>
    <t>Kauno filialo teritorija</t>
  </si>
  <si>
    <t>Administracinės, paslaugų, viešbučių, maitinimo paskirties objektai iki 500 kv.m.</t>
  </si>
  <si>
    <t>Palangos filialo teritorija</t>
  </si>
  <si>
    <t>PVM (21%)</t>
  </si>
  <si>
    <t>Bendra palyginamoji pasiūlymo kaina EUR su PVM</t>
  </si>
  <si>
    <t xml:space="preserve">Bendra palyginamoji pasiūlymo kaina EUR be PVM bus naudojama tik pasiūlymų vertinimui. Laimėjusiam Dalyviui bus sumokama tik už faktišką kiekį. Paslaugos sutarties galiojimo laikotarpiu bus perkamos pagal poreikį, neviršijant Sutarties vertės, kuri yra 40 000,00 EUR be PVM. Pirkėjas neįsipareigoja nupirkti viso nurodyto paslaugų kiekio. </t>
  </si>
  <si>
    <t>Kaina EUR be PVM apskaičiuojama padauginant Įkainį EUR be PVM iš preliminaraus kiekio.</t>
  </si>
  <si>
    <t>Kainos pasiūlyme nurodomos suapvalintos, paliekant du skaitmenis po kablelio.</t>
  </si>
  <si>
    <t>Pasiūlyme nurodyti įkainiai ir bendra palyginamoji kaina turi sutapti su Pasiūlymo formos priede Nr. 1 nurodytomis kainomis. Jeigu nurodytos kainos nesutampa, teisinga kaina laikoma nurodyta šioje Pasiūlymo formoje.</t>
  </si>
  <si>
    <t>Skaičiavimo metodikos (skaičiuoklės, vertinimo aprašymo ir kriterijų) parengimo paslaugos (kompl.)</t>
  </si>
  <si>
    <t xml:space="preserve">Bendra palyginamoji pasiūlymo kaina (F stulpelio reikšmių (1-22) suma) kaina EUR be PVM </t>
  </si>
  <si>
    <t xml:space="preserve">23 eilutėje Tiekėjas apskaičiuoja Pasiūlymo kainos reikšmę sudėdamas visas F stulpelyje esančias 1-22 eilučių  reikšmes. </t>
  </si>
  <si>
    <r>
      <t>Pastaba</t>
    </r>
    <r>
      <rPr>
        <i/>
        <sz val="11"/>
        <color theme="1"/>
        <rFont val="Times New Roman"/>
        <family val="1"/>
        <charset val="186"/>
      </rPr>
      <t xml:space="preserve">. Vienas nekilnojamojo turto objektas gali turėti kelias ilgalaikio turto apskaitos korteles. Už Paslaugas bus apmokama pagal nekilnojamojo turto objektų skaičių, o ne pagal ilgalaikio turto kortelių skaičių. </t>
    </r>
  </si>
  <si>
    <t>Pasiūlymo formos priedas Nr.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</si>
</sst>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charset val="186"/>
      <scheme val="minor"/>
    </font>
    <font>
      <sz val="11"/>
      <color theme="1"/>
      <name val="Times New Roman"/>
      <family val="1"/>
      <charset val="186"/>
    </font>
    <font>
      <b/>
      <sz val="11"/>
      <color theme="1"/>
      <name val="Times New Roman"/>
      <family val="1"/>
      <charset val="186"/>
    </font>
    <font>
      <sz val="11"/>
      <color theme="5" tint="-0.249977111117893"/>
      <name val="Times New Roman"/>
      <family val="1"/>
      <charset val="186"/>
    </font>
    <font>
      <b/>
      <sz val="12"/>
      <color theme="1"/>
      <name val="Times New Roman"/>
      <family val="1"/>
      <charset val="186"/>
    </font>
    <font>
      <i/>
      <sz val="11"/>
      <color theme="1"/>
      <name val="Times New Roman"/>
      <family val="1"/>
      <charset val="186"/>
    </font>
    <font>
      <i/>
      <sz val="11"/>
      <color rgb="FF000000"/>
      <name val="Times New Roman"/>
      <family val="1"/>
      <charset val="186"/>
    </font>
    <font>
      <sz val="11"/>
      <color rgb="FF000000"/>
      <name val="Times New Roman"/>
      <family val="1"/>
      <charset val="186"/>
    </font>
    <font>
      <b/>
      <sz val="11"/>
      <name val="Times New Roman"/>
      <family val="1"/>
      <charset val="186"/>
    </font>
    <font>
      <b/>
      <sz val="11"/>
      <color rgb="FFFF0000"/>
      <name val="Times New Roman"/>
      <family val="1"/>
      <charset val="186"/>
    </font>
    <font>
      <sz val="11"/>
      <name val="Times New Roman"/>
      <family val="1"/>
      <charset val="186"/>
    </font>
    <font>
      <b/>
      <i/>
      <sz val="11"/>
      <color theme="1"/>
      <name val="Times New Roman"/>
      <family val="1"/>
      <charset val="186"/>
    </font>
  </fonts>
  <fills count="12">
    <fill>
      <patternFill patternType="none"/>
    </fill>
    <fill>
      <patternFill patternType="gray125"/>
    </fill>
    <fill>
      <patternFill patternType="solid">
        <fgColor rgb="FFDEEAF6"/>
        <bgColor indexed="64"/>
      </patternFill>
    </fill>
    <fill>
      <patternFill patternType="solid">
        <fgColor rgb="FFBDD6EE"/>
        <bgColor indexed="64"/>
      </patternFill>
    </fill>
    <fill>
      <patternFill patternType="solid">
        <fgColor rgb="FFFFFF00"/>
        <bgColor indexed="64"/>
      </patternFill>
    </fill>
    <fill>
      <patternFill patternType="solid">
        <fgColor theme="9" tint="0.79998168889431442"/>
        <bgColor indexed="64"/>
      </patternFill>
    </fill>
    <fill>
      <patternFill patternType="solid">
        <fgColor theme="0"/>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7" tint="0.39997558519241921"/>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45">
    <xf numFmtId="0" fontId="0" fillId="0" borderId="0" xfId="0"/>
    <xf numFmtId="0" fontId="2" fillId="2" borderId="1" xfId="0" applyFont="1" applyFill="1" applyBorder="1" applyAlignment="1" applyProtection="1">
      <alignment horizontal="center" vertical="center" wrapText="1"/>
      <protection locked="0"/>
    </xf>
    <xf numFmtId="0" fontId="1" fillId="0" borderId="0" xfId="0" applyFont="1" applyProtection="1">
      <protection locked="0"/>
    </xf>
    <xf numFmtId="0" fontId="5" fillId="3" borderId="1" xfId="0" applyFont="1" applyFill="1" applyBorder="1" applyAlignment="1" applyProtection="1">
      <alignment horizontal="center" vertical="center" wrapText="1"/>
      <protection locked="0"/>
    </xf>
    <xf numFmtId="0" fontId="6" fillId="3" borderId="1" xfId="0" applyFont="1" applyFill="1" applyBorder="1" applyAlignment="1" applyProtection="1">
      <alignment horizontal="center" vertical="center" wrapText="1"/>
      <protection locked="0"/>
    </xf>
    <xf numFmtId="0" fontId="2" fillId="0" borderId="1" xfId="0" applyFont="1" applyBorder="1" applyAlignment="1" applyProtection="1">
      <alignment horizontal="center" vertical="center" wrapText="1"/>
      <protection locked="0"/>
    </xf>
    <xf numFmtId="0" fontId="1" fillId="6" borderId="1" xfId="0" applyFont="1" applyFill="1" applyBorder="1" applyAlignment="1" applyProtection="1">
      <alignment horizontal="center" vertical="center" wrapText="1"/>
      <protection locked="0"/>
    </xf>
    <xf numFmtId="2" fontId="1" fillId="0" borderId="1" xfId="0" applyNumberFormat="1" applyFont="1" applyBorder="1" applyAlignment="1" applyProtection="1">
      <alignment horizontal="center" vertical="center"/>
      <protection locked="0"/>
    </xf>
    <xf numFmtId="0" fontId="1" fillId="6" borderId="1" xfId="0" applyFont="1" applyFill="1" applyBorder="1" applyAlignment="1" applyProtection="1">
      <alignment horizontal="center"/>
      <protection locked="0"/>
    </xf>
    <xf numFmtId="0" fontId="3" fillId="0" borderId="0" xfId="0" applyFont="1" applyProtection="1">
      <protection locked="0"/>
    </xf>
    <xf numFmtId="0" fontId="1" fillId="5" borderId="1" xfId="0" applyFont="1" applyFill="1" applyBorder="1" applyAlignment="1">
      <alignment vertical="center" wrapText="1"/>
    </xf>
    <xf numFmtId="0" fontId="1" fillId="6" borderId="1" xfId="0" applyFont="1" applyFill="1" applyBorder="1" applyAlignment="1">
      <alignment horizontal="center" vertical="center" wrapText="1"/>
    </xf>
    <xf numFmtId="0" fontId="7" fillId="5" borderId="1" xfId="0" applyFont="1" applyFill="1" applyBorder="1" applyAlignment="1">
      <alignment wrapText="1"/>
    </xf>
    <xf numFmtId="0" fontId="1" fillId="7" borderId="1" xfId="0" applyFont="1" applyFill="1" applyBorder="1" applyAlignment="1">
      <alignment vertical="center" wrapText="1"/>
    </xf>
    <xf numFmtId="0" fontId="7" fillId="7" borderId="1" xfId="0" applyFont="1" applyFill="1" applyBorder="1" applyAlignment="1">
      <alignment wrapText="1"/>
    </xf>
    <xf numFmtId="0" fontId="7" fillId="8" borderId="1" xfId="0" applyFont="1" applyFill="1" applyBorder="1" applyAlignment="1">
      <alignment wrapText="1"/>
    </xf>
    <xf numFmtId="0" fontId="7" fillId="8" borderId="1" xfId="0" applyFont="1" applyFill="1" applyBorder="1" applyAlignment="1">
      <alignment vertical="center" wrapText="1"/>
    </xf>
    <xf numFmtId="2" fontId="4" fillId="10" borderId="1" xfId="0" applyNumberFormat="1" applyFont="1" applyFill="1" applyBorder="1" applyAlignment="1">
      <alignment horizontal="center"/>
    </xf>
    <xf numFmtId="0" fontId="1" fillId="6" borderId="7" xfId="0" applyFont="1" applyFill="1" applyBorder="1" applyAlignment="1" applyProtection="1">
      <alignment horizontal="center"/>
      <protection locked="0"/>
    </xf>
    <xf numFmtId="0" fontId="2" fillId="0" borderId="0" xfId="0" applyFont="1" applyAlignment="1" applyProtection="1">
      <alignment horizontal="center" vertical="center" wrapText="1"/>
      <protection locked="0"/>
    </xf>
    <xf numFmtId="0" fontId="9" fillId="0" borderId="0" xfId="0" applyFont="1" applyAlignment="1" applyProtection="1">
      <alignment horizontal="right" vertical="center" wrapText="1"/>
      <protection locked="0"/>
    </xf>
    <xf numFmtId="2" fontId="4" fillId="0" borderId="0" xfId="0" applyNumberFormat="1" applyFont="1" applyAlignment="1">
      <alignment horizontal="center"/>
    </xf>
    <xf numFmtId="0" fontId="11" fillId="0" borderId="0" xfId="0" applyFont="1" applyAlignment="1">
      <alignment horizontal="center" vertical="center"/>
    </xf>
    <xf numFmtId="0" fontId="2" fillId="2" borderId="1" xfId="0" applyFont="1" applyFill="1" applyBorder="1" applyAlignment="1" applyProtection="1">
      <alignment horizontal="center" vertical="center" wrapText="1"/>
      <protection locked="0"/>
    </xf>
    <xf numFmtId="0" fontId="2" fillId="4" borderId="1" xfId="0" applyFont="1" applyFill="1" applyBorder="1" applyAlignment="1" applyProtection="1">
      <alignment horizontal="center" vertical="center" wrapText="1"/>
      <protection locked="0"/>
    </xf>
    <xf numFmtId="0" fontId="5" fillId="4" borderId="1" xfId="0" applyFont="1" applyFill="1" applyBorder="1" applyAlignment="1" applyProtection="1">
      <alignment horizontal="center" vertical="center" wrapText="1"/>
      <protection locked="0"/>
    </xf>
    <xf numFmtId="0" fontId="2" fillId="5" borderId="1" xfId="0" applyFont="1" applyFill="1" applyBorder="1" applyAlignment="1">
      <alignment horizontal="center" vertical="center" wrapText="1"/>
    </xf>
    <xf numFmtId="0" fontId="2" fillId="8" borderId="1" xfId="0" applyFont="1" applyFill="1" applyBorder="1" applyAlignment="1">
      <alignment horizontal="center" vertical="center" wrapText="1"/>
    </xf>
    <xf numFmtId="0" fontId="2" fillId="7" borderId="2" xfId="0" applyFont="1" applyFill="1" applyBorder="1" applyAlignment="1">
      <alignment horizontal="center" vertical="center" wrapText="1"/>
    </xf>
    <xf numFmtId="0" fontId="2" fillId="7" borderId="3" xfId="0" applyFont="1" applyFill="1" applyBorder="1" applyAlignment="1">
      <alignment horizontal="center" vertical="center" wrapText="1"/>
    </xf>
    <xf numFmtId="0" fontId="2" fillId="7" borderId="4" xfId="0" applyFont="1" applyFill="1" applyBorder="1" applyAlignment="1">
      <alignment horizontal="center" vertical="center" wrapText="1"/>
    </xf>
    <xf numFmtId="0" fontId="9" fillId="9" borderId="5" xfId="0" applyFont="1" applyFill="1" applyBorder="1" applyAlignment="1" applyProtection="1">
      <alignment horizontal="right" vertical="center" wrapText="1"/>
      <protection locked="0"/>
    </xf>
    <xf numFmtId="0" fontId="9" fillId="9" borderId="6" xfId="0" applyFont="1" applyFill="1" applyBorder="1" applyAlignment="1" applyProtection="1">
      <alignment horizontal="right" vertical="center" wrapText="1"/>
      <protection locked="0"/>
    </xf>
    <xf numFmtId="0" fontId="9" fillId="9" borderId="7" xfId="0" applyFont="1" applyFill="1" applyBorder="1" applyAlignment="1" applyProtection="1">
      <alignment horizontal="right" vertical="center" wrapText="1"/>
      <protection locked="0"/>
    </xf>
    <xf numFmtId="0" fontId="1" fillId="11" borderId="5" xfId="0" applyFont="1" applyFill="1" applyBorder="1" applyAlignment="1">
      <alignment horizontal="center"/>
    </xf>
    <xf numFmtId="0" fontId="1" fillId="11" borderId="7" xfId="0" applyFont="1" applyFill="1" applyBorder="1" applyAlignment="1">
      <alignment horizontal="center"/>
    </xf>
    <xf numFmtId="0" fontId="10" fillId="0" borderId="0" xfId="0" applyFont="1" applyAlignment="1" applyProtection="1">
      <alignment horizontal="center" vertical="center" wrapText="1"/>
      <protection locked="0"/>
    </xf>
    <xf numFmtId="0" fontId="8" fillId="0" borderId="0" xfId="0" applyFont="1" applyAlignment="1" applyProtection="1">
      <alignment horizontal="center" vertical="center" wrapText="1"/>
      <protection locked="0"/>
    </xf>
    <xf numFmtId="0" fontId="10" fillId="0" borderId="0" xfId="0" applyFont="1" applyAlignment="1" applyProtection="1">
      <alignment horizontal="center" vertical="center"/>
      <protection locked="0"/>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10" xfId="0" applyFont="1" applyBorder="1" applyAlignment="1">
      <alignment horizontal="center" vertical="center" wrapText="1"/>
    </xf>
    <xf numFmtId="0" fontId="11" fillId="0" borderId="11"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3" xfId="0" applyFont="1" applyBorder="1" applyAlignment="1">
      <alignment horizontal="center" vertical="center"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m. t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1E1F12-525D-4594-9F6F-774B3A46E25C}">
  <dimension ref="A1:G39"/>
  <sheetViews>
    <sheetView tabSelected="1" workbookViewId="0">
      <selection activeCell="B1" sqref="B1"/>
    </sheetView>
  </sheetViews>
  <sheetFormatPr defaultColWidth="8.7265625" defaultRowHeight="14" x14ac:dyDescent="0.3"/>
  <cols>
    <col min="1" max="1" width="6.81640625" style="2" bestFit="1" customWidth="1"/>
    <col min="2" max="2" width="21.453125" style="2" customWidth="1"/>
    <col min="3" max="3" width="74.54296875" style="2" customWidth="1"/>
    <col min="4" max="4" width="16" style="2" customWidth="1"/>
    <col min="5" max="5" width="16.54296875" style="2" customWidth="1"/>
    <col min="6" max="6" width="17.7265625" style="2" customWidth="1"/>
    <col min="7" max="7" width="8" style="2" customWidth="1"/>
    <col min="8" max="16384" width="8.7265625" style="2"/>
  </cols>
  <sheetData>
    <row r="1" spans="1:6" x14ac:dyDescent="0.3">
      <c r="C1" s="2" t="s">
        <v>38</v>
      </c>
    </row>
    <row r="2" spans="1:6" ht="28" x14ac:dyDescent="0.3">
      <c r="A2" s="23" t="s">
        <v>0</v>
      </c>
      <c r="B2" s="23" t="s">
        <v>1</v>
      </c>
      <c r="C2" s="23" t="s">
        <v>2</v>
      </c>
      <c r="D2" s="23" t="s">
        <v>3</v>
      </c>
      <c r="E2" s="23" t="s">
        <v>4</v>
      </c>
      <c r="F2" s="1" t="s">
        <v>5</v>
      </c>
    </row>
    <row r="3" spans="1:6" x14ac:dyDescent="0.3">
      <c r="A3" s="23"/>
      <c r="B3" s="23"/>
      <c r="C3" s="23"/>
      <c r="D3" s="23"/>
      <c r="E3" s="23"/>
      <c r="F3" s="1" t="s">
        <v>6</v>
      </c>
    </row>
    <row r="4" spans="1:6" x14ac:dyDescent="0.3">
      <c r="A4" s="3" t="s">
        <v>7</v>
      </c>
      <c r="B4" s="3" t="s">
        <v>8</v>
      </c>
      <c r="C4" s="3" t="s">
        <v>9</v>
      </c>
      <c r="D4" s="3" t="s">
        <v>10</v>
      </c>
      <c r="E4" s="4" t="s">
        <v>11</v>
      </c>
      <c r="F4" s="4" t="s">
        <v>12</v>
      </c>
    </row>
    <row r="5" spans="1:6" x14ac:dyDescent="0.3">
      <c r="A5" s="24" t="s">
        <v>13</v>
      </c>
      <c r="B5" s="25"/>
      <c r="C5" s="25"/>
      <c r="D5" s="25"/>
      <c r="E5" s="25"/>
      <c r="F5" s="25"/>
    </row>
    <row r="6" spans="1:6" ht="28" x14ac:dyDescent="0.3">
      <c r="A6" s="5">
        <v>1</v>
      </c>
      <c r="B6" s="26" t="s">
        <v>14</v>
      </c>
      <c r="C6" s="10" t="s">
        <v>15</v>
      </c>
      <c r="D6" s="11">
        <v>1</v>
      </c>
      <c r="E6" s="6"/>
      <c r="F6" s="7" t="e">
        <f>IF(D6="","",IF(AND(D6&gt;0,OR(E6="",E6=0,E6&lt;&gt;ROUND(E6,2))),#VALUE!,IF(D6&lt;&gt;"",ROUND(D6*E6,2))))</f>
        <v>#VALUE!</v>
      </c>
    </row>
    <row r="7" spans="1:6" x14ac:dyDescent="0.3">
      <c r="A7" s="5">
        <v>2</v>
      </c>
      <c r="B7" s="26"/>
      <c r="C7" s="12" t="s">
        <v>16</v>
      </c>
      <c r="D7" s="11">
        <v>2</v>
      </c>
      <c r="E7" s="8"/>
      <c r="F7" s="7" t="e">
        <f t="shared" ref="F7:F27" si="0">IF(D7="","",IF(AND(D7&gt;0,OR(E7="",E7=0,E7&lt;&gt;ROUND(E7,2))),#VALUE!,IF(D7&lt;&gt;"",ROUND(D7*E7,2))))</f>
        <v>#VALUE!</v>
      </c>
    </row>
    <row r="8" spans="1:6" x14ac:dyDescent="0.3">
      <c r="A8" s="5">
        <v>3</v>
      </c>
      <c r="B8" s="26"/>
      <c r="C8" s="12" t="s">
        <v>17</v>
      </c>
      <c r="D8" s="11">
        <v>3</v>
      </c>
      <c r="E8" s="8"/>
      <c r="F8" s="7" t="e">
        <f t="shared" si="0"/>
        <v>#VALUE!</v>
      </c>
    </row>
    <row r="9" spans="1:6" x14ac:dyDescent="0.3">
      <c r="A9" s="5">
        <v>4</v>
      </c>
      <c r="B9" s="26"/>
      <c r="C9" s="12" t="s">
        <v>18</v>
      </c>
      <c r="D9" s="11">
        <v>1</v>
      </c>
      <c r="E9" s="8"/>
      <c r="F9" s="7" t="e">
        <f t="shared" si="0"/>
        <v>#VALUE!</v>
      </c>
    </row>
    <row r="10" spans="1:6" x14ac:dyDescent="0.3">
      <c r="A10" s="5">
        <v>5</v>
      </c>
      <c r="B10" s="26"/>
      <c r="C10" s="12" t="s">
        <v>19</v>
      </c>
      <c r="D10" s="11">
        <v>1</v>
      </c>
      <c r="E10" s="8"/>
      <c r="F10" s="7" t="e">
        <f t="shared" si="0"/>
        <v>#VALUE!</v>
      </c>
    </row>
    <row r="11" spans="1:6" x14ac:dyDescent="0.3">
      <c r="A11" s="5">
        <v>6</v>
      </c>
      <c r="B11" s="26"/>
      <c r="C11" s="12" t="s">
        <v>20</v>
      </c>
      <c r="D11" s="11">
        <v>7</v>
      </c>
      <c r="E11" s="8"/>
      <c r="F11" s="7" t="e">
        <f t="shared" si="0"/>
        <v>#VALUE!</v>
      </c>
    </row>
    <row r="12" spans="1:6" ht="28" x14ac:dyDescent="0.3">
      <c r="A12" s="5">
        <v>7</v>
      </c>
      <c r="B12" s="26"/>
      <c r="C12" s="12" t="s">
        <v>21</v>
      </c>
      <c r="D12" s="11">
        <v>11</v>
      </c>
      <c r="E12" s="8"/>
      <c r="F12" s="7" t="e">
        <f t="shared" si="0"/>
        <v>#VALUE!</v>
      </c>
    </row>
    <row r="13" spans="1:6" x14ac:dyDescent="0.3">
      <c r="A13" s="5">
        <v>8</v>
      </c>
      <c r="B13" s="26"/>
      <c r="C13" s="10" t="s">
        <v>22</v>
      </c>
      <c r="D13" s="11">
        <v>1</v>
      </c>
      <c r="E13" s="6"/>
      <c r="F13" s="7" t="e">
        <f t="shared" si="0"/>
        <v>#VALUE!</v>
      </c>
    </row>
    <row r="14" spans="1:6" x14ac:dyDescent="0.3">
      <c r="A14" s="5">
        <v>9</v>
      </c>
      <c r="B14" s="26"/>
      <c r="C14" s="12" t="s">
        <v>23</v>
      </c>
      <c r="D14" s="11">
        <v>7</v>
      </c>
      <c r="E14" s="8"/>
      <c r="F14" s="7" t="e">
        <f t="shared" si="0"/>
        <v>#VALUE!</v>
      </c>
    </row>
    <row r="15" spans="1:6" ht="28" x14ac:dyDescent="0.3">
      <c r="A15" s="5">
        <v>10</v>
      </c>
      <c r="B15" s="26"/>
      <c r="C15" s="12" t="s">
        <v>24</v>
      </c>
      <c r="D15" s="11">
        <v>18</v>
      </c>
      <c r="E15" s="8"/>
      <c r="F15" s="7" t="e">
        <f t="shared" si="0"/>
        <v>#VALUE!</v>
      </c>
    </row>
    <row r="16" spans="1:6" x14ac:dyDescent="0.3">
      <c r="A16" s="5">
        <v>11</v>
      </c>
      <c r="B16" s="28" t="s">
        <v>25</v>
      </c>
      <c r="C16" s="13" t="s">
        <v>26</v>
      </c>
      <c r="D16" s="11">
        <v>1</v>
      </c>
      <c r="E16" s="8"/>
      <c r="F16" s="7" t="e">
        <f t="shared" si="0"/>
        <v>#VALUE!</v>
      </c>
    </row>
    <row r="17" spans="1:6" x14ac:dyDescent="0.3">
      <c r="A17" s="5">
        <v>12</v>
      </c>
      <c r="B17" s="29"/>
      <c r="C17" s="14" t="s">
        <v>16</v>
      </c>
      <c r="D17" s="11">
        <v>2</v>
      </c>
      <c r="E17" s="8"/>
      <c r="F17" s="7" t="e">
        <f t="shared" si="0"/>
        <v>#VALUE!</v>
      </c>
    </row>
    <row r="18" spans="1:6" x14ac:dyDescent="0.3">
      <c r="A18" s="5">
        <v>13</v>
      </c>
      <c r="B18" s="29"/>
      <c r="C18" s="14" t="s">
        <v>17</v>
      </c>
      <c r="D18" s="11">
        <v>6</v>
      </c>
      <c r="E18" s="8"/>
      <c r="F18" s="7" t="e">
        <f t="shared" si="0"/>
        <v>#VALUE!</v>
      </c>
    </row>
    <row r="19" spans="1:6" x14ac:dyDescent="0.3">
      <c r="A19" s="5">
        <v>14</v>
      </c>
      <c r="B19" s="29"/>
      <c r="C19" s="14" t="s">
        <v>19</v>
      </c>
      <c r="D19" s="11">
        <v>1</v>
      </c>
      <c r="E19" s="8"/>
      <c r="F19" s="7" t="e">
        <f t="shared" si="0"/>
        <v>#VALUE!</v>
      </c>
    </row>
    <row r="20" spans="1:6" x14ac:dyDescent="0.3">
      <c r="A20" s="5">
        <v>15</v>
      </c>
      <c r="B20" s="29"/>
      <c r="C20" s="14" t="s">
        <v>20</v>
      </c>
      <c r="D20" s="11">
        <v>2</v>
      </c>
      <c r="E20" s="8"/>
      <c r="F20" s="7" t="e">
        <f t="shared" si="0"/>
        <v>#VALUE!</v>
      </c>
    </row>
    <row r="21" spans="1:6" ht="28" x14ac:dyDescent="0.3">
      <c r="A21" s="5">
        <v>16</v>
      </c>
      <c r="B21" s="30"/>
      <c r="C21" s="14" t="s">
        <v>24</v>
      </c>
      <c r="D21" s="11">
        <v>7</v>
      </c>
      <c r="E21" s="8"/>
      <c r="F21" s="7" t="e">
        <f t="shared" si="0"/>
        <v>#VALUE!</v>
      </c>
    </row>
    <row r="22" spans="1:6" x14ac:dyDescent="0.3">
      <c r="A22" s="5">
        <v>17</v>
      </c>
      <c r="B22" s="27" t="s">
        <v>27</v>
      </c>
      <c r="C22" s="15" t="s">
        <v>17</v>
      </c>
      <c r="D22" s="11">
        <v>2</v>
      </c>
      <c r="E22" s="8"/>
      <c r="F22" s="7" t="e">
        <f t="shared" si="0"/>
        <v>#VALUE!</v>
      </c>
    </row>
    <row r="23" spans="1:6" x14ac:dyDescent="0.3">
      <c r="A23" s="5">
        <v>18</v>
      </c>
      <c r="B23" s="27"/>
      <c r="C23" s="16" t="s">
        <v>20</v>
      </c>
      <c r="D23" s="11">
        <v>1</v>
      </c>
      <c r="E23" s="8"/>
      <c r="F23" s="7" t="e">
        <f t="shared" si="0"/>
        <v>#VALUE!</v>
      </c>
    </row>
    <row r="24" spans="1:6" ht="28" x14ac:dyDescent="0.3">
      <c r="A24" s="5">
        <v>19</v>
      </c>
      <c r="B24" s="27"/>
      <c r="C24" s="16" t="s">
        <v>21</v>
      </c>
      <c r="D24" s="11">
        <v>6</v>
      </c>
      <c r="E24" s="8"/>
      <c r="F24" s="7" t="e">
        <f t="shared" si="0"/>
        <v>#VALUE!</v>
      </c>
    </row>
    <row r="25" spans="1:6" x14ac:dyDescent="0.3">
      <c r="A25" s="5">
        <v>20</v>
      </c>
      <c r="B25" s="27"/>
      <c r="C25" s="16" t="s">
        <v>23</v>
      </c>
      <c r="D25" s="11">
        <v>1</v>
      </c>
      <c r="E25" s="8"/>
      <c r="F25" s="7" t="e">
        <f t="shared" si="0"/>
        <v>#VALUE!</v>
      </c>
    </row>
    <row r="26" spans="1:6" ht="28" x14ac:dyDescent="0.3">
      <c r="A26" s="5">
        <v>21</v>
      </c>
      <c r="B26" s="27"/>
      <c r="C26" s="16" t="s">
        <v>24</v>
      </c>
      <c r="D26" s="11">
        <v>9</v>
      </c>
      <c r="E26" s="8"/>
      <c r="F26" s="7" t="e">
        <f t="shared" si="0"/>
        <v>#VALUE!</v>
      </c>
    </row>
    <row r="27" spans="1:6" ht="14.5" customHeight="1" x14ac:dyDescent="0.3">
      <c r="A27" s="5">
        <v>22</v>
      </c>
      <c r="B27" s="34" t="s">
        <v>34</v>
      </c>
      <c r="C27" s="35"/>
      <c r="D27" s="11">
        <v>1</v>
      </c>
      <c r="E27" s="18"/>
      <c r="F27" s="7" t="e">
        <f t="shared" si="0"/>
        <v>#VALUE!</v>
      </c>
    </row>
    <row r="28" spans="1:6" ht="14.5" customHeight="1" x14ac:dyDescent="0.3">
      <c r="A28" s="5">
        <v>23</v>
      </c>
      <c r="B28" s="31" t="s">
        <v>35</v>
      </c>
      <c r="C28" s="32"/>
      <c r="D28" s="32"/>
      <c r="E28" s="33"/>
      <c r="F28" s="17" t="e">
        <f>ROUND(SUM(F6:F27),2)</f>
        <v>#VALUE!</v>
      </c>
    </row>
    <row r="29" spans="1:6" ht="15" x14ac:dyDescent="0.3">
      <c r="A29" s="5">
        <v>24</v>
      </c>
      <c r="B29" s="31" t="s">
        <v>28</v>
      </c>
      <c r="C29" s="32"/>
      <c r="D29" s="32"/>
      <c r="E29" s="33"/>
      <c r="F29" s="17" t="e">
        <f>ROUND(F28*0.21,2)</f>
        <v>#VALUE!</v>
      </c>
    </row>
    <row r="30" spans="1:6" ht="15" x14ac:dyDescent="0.3">
      <c r="A30" s="5">
        <v>25</v>
      </c>
      <c r="B30" s="31" t="s">
        <v>29</v>
      </c>
      <c r="C30" s="32"/>
      <c r="D30" s="32"/>
      <c r="E30" s="33"/>
      <c r="F30" s="17" t="e">
        <f>F28+F29</f>
        <v>#VALUE!</v>
      </c>
    </row>
    <row r="31" spans="1:6" ht="15" x14ac:dyDescent="0.3">
      <c r="A31" s="19"/>
      <c r="B31" s="20"/>
      <c r="C31" s="20"/>
      <c r="D31" s="20"/>
      <c r="E31" s="20"/>
      <c r="F31" s="21"/>
    </row>
    <row r="32" spans="1:6" ht="15" customHeight="1" x14ac:dyDescent="0.3">
      <c r="A32" s="39" t="s">
        <v>37</v>
      </c>
      <c r="B32" s="40"/>
      <c r="C32" s="40"/>
      <c r="D32" s="40"/>
      <c r="E32" s="40"/>
      <c r="F32" s="41"/>
    </row>
    <row r="33" spans="1:7" ht="24.5" customHeight="1" x14ac:dyDescent="0.3">
      <c r="A33" s="42"/>
      <c r="B33" s="43"/>
      <c r="C33" s="43"/>
      <c r="D33" s="43"/>
      <c r="E33" s="43"/>
      <c r="F33" s="44"/>
    </row>
    <row r="34" spans="1:7" x14ac:dyDescent="0.3">
      <c r="A34" s="22"/>
      <c r="B34" s="22"/>
      <c r="C34" s="22"/>
      <c r="D34" s="22"/>
      <c r="E34" s="22"/>
      <c r="F34" s="22"/>
    </row>
    <row r="35" spans="1:7" x14ac:dyDescent="0.3">
      <c r="A35" s="37" t="s">
        <v>36</v>
      </c>
      <c r="B35" s="36"/>
      <c r="C35" s="36"/>
      <c r="D35" s="36"/>
      <c r="E35" s="36"/>
      <c r="F35" s="36"/>
      <c r="G35" s="9"/>
    </row>
    <row r="36" spans="1:7" ht="39.65" customHeight="1" x14ac:dyDescent="0.3">
      <c r="A36" s="36" t="s">
        <v>30</v>
      </c>
      <c r="B36" s="36"/>
      <c r="C36" s="36"/>
      <c r="D36" s="36"/>
      <c r="E36" s="36"/>
      <c r="F36" s="36"/>
      <c r="G36" s="9"/>
    </row>
    <row r="37" spans="1:7" x14ac:dyDescent="0.3">
      <c r="A37" s="36" t="s">
        <v>31</v>
      </c>
      <c r="B37" s="36"/>
      <c r="C37" s="36"/>
      <c r="D37" s="36"/>
      <c r="E37" s="36"/>
      <c r="F37" s="36"/>
      <c r="G37" s="9"/>
    </row>
    <row r="38" spans="1:7" x14ac:dyDescent="0.3">
      <c r="A38" s="38" t="s">
        <v>32</v>
      </c>
      <c r="B38" s="38"/>
      <c r="C38" s="38"/>
      <c r="D38" s="38"/>
      <c r="E38" s="38"/>
      <c r="F38" s="38"/>
      <c r="G38" s="9"/>
    </row>
    <row r="39" spans="1:7" ht="30" customHeight="1" x14ac:dyDescent="0.3">
      <c r="A39" s="36" t="s">
        <v>33</v>
      </c>
      <c r="B39" s="36"/>
      <c r="C39" s="36"/>
      <c r="D39" s="36"/>
      <c r="E39" s="36"/>
      <c r="F39" s="36"/>
      <c r="G39" s="9"/>
    </row>
  </sheetData>
  <mergeCells count="19">
    <mergeCell ref="B30:E30"/>
    <mergeCell ref="A39:F39"/>
    <mergeCell ref="A35:F35"/>
    <mergeCell ref="A36:F36"/>
    <mergeCell ref="A37:F37"/>
    <mergeCell ref="A38:F38"/>
    <mergeCell ref="A32:F33"/>
    <mergeCell ref="B6:B15"/>
    <mergeCell ref="B22:B26"/>
    <mergeCell ref="B16:B21"/>
    <mergeCell ref="B28:E28"/>
    <mergeCell ref="B29:E29"/>
    <mergeCell ref="B27:C27"/>
    <mergeCell ref="E2:E3"/>
    <mergeCell ref="A5:F5"/>
    <mergeCell ref="A2:A3"/>
    <mergeCell ref="B2:B3"/>
    <mergeCell ref="C2:C3"/>
    <mergeCell ref="D2:D3"/>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Žiniaraštis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Vilma Naujokė</dc:creator>
  <cp:keywords/>
  <dc:description/>
  <cp:lastModifiedBy>Ilona Kontautienė</cp:lastModifiedBy>
  <cp:revision/>
  <dcterms:created xsi:type="dcterms:W3CDTF">2022-11-29T14:48:14Z</dcterms:created>
  <dcterms:modified xsi:type="dcterms:W3CDTF">2025-07-26T06:34:21Z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57f8b785-88cf-4cde-9f19-655d15068a21_Enabled">
    <vt:lpwstr>True</vt:lpwstr>
  </property>
  <property fmtid="{D5CDD505-2E9C-101B-9397-08002B2CF9AE}" pid="3" name="MSIP_Label_57f8b785-88cf-4cde-9f19-655d15068a21_SiteId">
    <vt:lpwstr>d920b0a3-f4e5-4e0b-85a4-54e4d7dc3fb9</vt:lpwstr>
  </property>
  <property fmtid="{D5CDD505-2E9C-101B-9397-08002B2CF9AE}" pid="4" name="MSIP_Label_57f8b785-88cf-4cde-9f19-655d15068a21_Owner">
    <vt:lpwstr>vnaujok@ltou.lt</vt:lpwstr>
  </property>
  <property fmtid="{D5CDD505-2E9C-101B-9397-08002B2CF9AE}" pid="5" name="MSIP_Label_57f8b785-88cf-4cde-9f19-655d15068a21_SetDate">
    <vt:lpwstr>2022-11-29T14:51:59.1489725Z</vt:lpwstr>
  </property>
  <property fmtid="{D5CDD505-2E9C-101B-9397-08002B2CF9AE}" pid="6" name="MSIP_Label_57f8b785-88cf-4cde-9f19-655d15068a21_Name">
    <vt:lpwstr>Vieša</vt:lpwstr>
  </property>
  <property fmtid="{D5CDD505-2E9C-101B-9397-08002B2CF9AE}" pid="7" name="MSIP_Label_57f8b785-88cf-4cde-9f19-655d15068a21_Application">
    <vt:lpwstr>Microsoft Azure Information Protection</vt:lpwstr>
  </property>
  <property fmtid="{D5CDD505-2E9C-101B-9397-08002B2CF9AE}" pid="8" name="MSIP_Label_57f8b785-88cf-4cde-9f19-655d15068a21_Extended_MSFT_Method">
    <vt:lpwstr>Automatic</vt:lpwstr>
  </property>
  <property fmtid="{D5CDD505-2E9C-101B-9397-08002B2CF9AE}" pid="9" name="Sensitivity">
    <vt:lpwstr>Vieša</vt:lpwstr>
  </property>
</Properties>
</file>