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F:\Utenos apyl. teismo Zarasu rumu remontas\59P- _20250725\"/>
    </mc:Choice>
  </mc:AlternateContent>
  <xr:revisionPtr revIDLastSave="0" documentId="13_ncr:1_{27AFF6D7-27B0-45AE-A1AA-338B489EB3FC}" xr6:coauthVersionLast="47" xr6:coauthVersionMax="47" xr10:uidLastSave="{00000000-0000-0000-0000-000000000000}"/>
  <bookViews>
    <workbookView xWindow="-110" yWindow="-110" windowWidth="19420" windowHeight="10420" tabRatio="500" xr2:uid="{00000000-000D-0000-FFFF-FFFF00000000}"/>
  </bookViews>
  <sheets>
    <sheet name="Sheet1" sheetId="1" r:id="rId1"/>
    <sheet name="Sheet2" sheetId="2" r:id="rId2"/>
    <sheet name="Sheet3" sheetId="3" r:id="rId3"/>
  </sheets>
  <definedNames>
    <definedName name="_Hlk104990768" localSheetId="1">Sheet2!$B$3</definedName>
    <definedName name="_Hlk48218538" localSheetId="0">Sheet1!$H$9</definedName>
    <definedName name="_xlnm.Print_Area" localSheetId="0">Sheet1!$A$1:$F$81</definedName>
    <definedName name="_xlnm.Print_Titles" localSheetId="0">Sheet1!$9:$10</definedName>
    <definedName name="Print_Titles_0" localSheetId="0">Sheet1!$9:$10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12" i="1" l="1"/>
  <c r="F13" i="1"/>
  <c r="F14" i="1"/>
  <c r="F68" i="1" l="1"/>
  <c r="F65" i="1"/>
  <c r="F62" i="1"/>
  <c r="F61" i="1"/>
  <c r="F52" i="1"/>
  <c r="F47" i="1"/>
  <c r="F45" i="1"/>
  <c r="F39" i="1"/>
  <c r="F38" i="1"/>
  <c r="F37" i="1"/>
  <c r="F36" i="1"/>
  <c r="F27" i="1"/>
  <c r="F24" i="1"/>
  <c r="F19" i="1"/>
  <c r="F64" i="1"/>
  <c r="F66" i="1"/>
  <c r="F32" i="1"/>
  <c r="F15" i="1" l="1"/>
  <c r="F60" i="1"/>
  <c r="F59" i="1"/>
  <c r="F63" i="1" l="1"/>
  <c r="F43" i="1" l="1"/>
  <c r="F17" i="1"/>
  <c r="F16" i="1"/>
  <c r="F67" i="1" l="1"/>
  <c r="F58" i="1"/>
  <c r="F57" i="1"/>
  <c r="F56" i="1"/>
  <c r="F55" i="1"/>
  <c r="F54" i="1"/>
  <c r="F53" i="1"/>
  <c r="F51" i="1"/>
  <c r="F50" i="1"/>
  <c r="F49" i="1"/>
  <c r="F48" i="1"/>
  <c r="F46" i="1"/>
  <c r="F44" i="1"/>
  <c r="F42" i="1"/>
  <c r="F41" i="1"/>
  <c r="F40" i="1"/>
  <c r="F35" i="1"/>
  <c r="F34" i="1"/>
  <c r="F33" i="1"/>
  <c r="F31" i="1"/>
  <c r="F30" i="1"/>
  <c r="F29" i="1"/>
  <c r="F28" i="1"/>
  <c r="F26" i="1"/>
  <c r="F25" i="1"/>
  <c r="F23" i="1"/>
  <c r="F22" i="1"/>
  <c r="F21" i="1"/>
  <c r="F20" i="1"/>
  <c r="F18" i="1"/>
  <c r="F71" i="1" l="1"/>
  <c r="F72" i="1" s="1"/>
  <c r="F73" i="1" s="1"/>
</calcChain>
</file>

<file path=xl/sharedStrings.xml><?xml version="1.0" encoding="utf-8"?>
<sst xmlns="http://schemas.openxmlformats.org/spreadsheetml/2006/main" count="253" uniqueCount="87">
  <si>
    <t>Viešojo pirkimo dalyvis:</t>
  </si>
  <si>
    <t>(viešojo pirkimo dalyvio (įmonės) pavadinimas)</t>
  </si>
  <si>
    <t>Sąm.</t>
  </si>
  <si>
    <t>Darbų ir išlaidų aprašymai</t>
  </si>
  <si>
    <t>Mato</t>
  </si>
  <si>
    <t>Kiekis</t>
  </si>
  <si>
    <t>Įkainis *</t>
  </si>
  <si>
    <t>eil.</t>
  </si>
  <si>
    <t>vnt.</t>
  </si>
  <si>
    <t>Eur</t>
  </si>
  <si>
    <t>Vidaus durų (varčių ir staktų) demontavimas</t>
  </si>
  <si>
    <t>kompl.</t>
  </si>
  <si>
    <t>Atlenkiamas neįgaliųjų turėklas (0,75-1,05 cm ilgio) su tualetinio popieriaus laikikliu, jo sumontavimas</t>
  </si>
  <si>
    <t>Grindų dangos paruošimas plytelių klijavimui</t>
  </si>
  <si>
    <t>Sienų dangos paruošimas plytelių klijavimui (gruntavimas, tinkavimas, glaistymas ir pan.)</t>
  </si>
  <si>
    <t>m</t>
  </si>
  <si>
    <t>Gipskartonio plokščių siūlių glaistymas armuojant siūles</t>
  </si>
  <si>
    <t>Naujas šviesos jungiklis, jo sumontavimas ir pajungimas</t>
  </si>
  <si>
    <t>Naujas elektros kištukinis lizdas, jo montavimas ir pajungimas</t>
  </si>
  <si>
    <t>Nauji nuotekų vamzdynai, jų įrengimas</t>
  </si>
  <si>
    <t>Nauji vandentiekio vamzdžiai (įskaitant jungtis), jų sumontavimas ir pajungimas</t>
  </si>
  <si>
    <t>Statybinių šiukšlių išvežimas</t>
  </si>
  <si>
    <t>Statybinių šiukšlių valymas iš patalpų</t>
  </si>
  <si>
    <t>Bendra kaina be PVM</t>
  </si>
  <si>
    <t>PVM</t>
  </si>
  <si>
    <t>%</t>
  </si>
  <si>
    <t>Bendra kaina su PVM **</t>
  </si>
  <si>
    <t>Pasiūlymo formą užpildė:</t>
  </si>
  <si>
    <t>(vardas, pavardė)</t>
  </si>
  <si>
    <t>* - visi kiti darbų ir išlaidų aprašyme nepaminėti, tačiau pagal darbų technologiją, techninėje specifikacijoje nurodytiems Darbams kokybiškai atlikti reikalingi darbai, medžiagos ir prekės turi būti įskaičiuoti į pasiūlymo formoje teikiamus įkainius.</t>
  </si>
  <si>
    <t xml:space="preserve">** - į kainą turi būti įskaičiuota PVM, kiti mokesčiai bei visos kitos išlaidos, būtinos sutarčiai tinkamai vykdyti. Tiekėjas turi nurodyti kainą Eur su PVM, kai tiekėjas yra PVM mokėtojas, arba Eur be PVM, jei tiekėjas yra ne PVM mokėtojas (nurodomas juridinis pagrindas, kuriuo vadovaujantis tiekėjas nėra PVM mokėtojas).  </t>
  </si>
  <si>
    <t>kv. m</t>
  </si>
  <si>
    <t>kub. m</t>
  </si>
  <si>
    <t>Senos vandentiekio sistemos demontavimas</t>
  </si>
  <si>
    <t>Metalinis kablys viršutiniams drabužiams kabinti, jo sumontavimas</t>
  </si>
  <si>
    <t>Metalinis ortakis, ≥d100, jo montavimas</t>
  </si>
  <si>
    <t>Seno praustuvo su maišytuvu demontavimas</t>
  </si>
  <si>
    <t>Mineralinė vata, jos sumontavimas metalinio profilio karkase</t>
  </si>
  <si>
    <t>Kabelio instaliacijos vamzdis, jo montavimas</t>
  </si>
  <si>
    <t>Naujas elektrinis rankų džiovintuvas, jo sumontavimas</t>
  </si>
  <si>
    <t>Naujas muilo dozatorius, jo sumontavimas</t>
  </si>
  <si>
    <t>Naujas veidrodis, jo sumontavimas</t>
  </si>
  <si>
    <t>Naujas nubėgimo trapas su metaliniu dangteliu, jo sumontavimas</t>
  </si>
  <si>
    <t>Seno unitazo demontavimas</t>
  </si>
  <si>
    <t>Senos grindų dangos (plytelės) demontavimas</t>
  </si>
  <si>
    <t>Senos sienų dangos demontavimas (plytelės)</t>
  </si>
  <si>
    <t>Senos sienų dangos demontavimas (dažai ir/ar kt.)</t>
  </si>
  <si>
    <t>Senų plastiko lubų dangos demontavimas</t>
  </si>
  <si>
    <t>Atitvarinių sienų konstrukcijų ardymas Patalpose</t>
  </si>
  <si>
    <t>Seno nuotekų ketaus vamzdyno demontavimas</t>
  </si>
  <si>
    <t>Naujos vidaus durys (su apvadais, furnitūra), jų įrengimas</t>
  </si>
  <si>
    <t>Naujas, pritaikytas neįgaliesiems, unitazo komplektas, jo sumontavimas ir pajungimas</t>
  </si>
  <si>
    <t>Naujas unitazo komplektas, jo sumontavimas ir pajungimas</t>
  </si>
  <si>
    <t>Naujas higieninis bide dušelis su šilto ir šalto vandens maišytuvu, jo sumontavimas ir pajungimas</t>
  </si>
  <si>
    <t>Naujas vandens šildytuvas, jo sumontavimas ir pajungimas</t>
  </si>
  <si>
    <t>Naujas neįgaliesiems pritaikytas praustuvas su šilto ir šalto vandens maišytuvu, jo sumontavimas ir pajungimas</t>
  </si>
  <si>
    <t>Neįgaliųjų turėklas (ranktūris) ant durų, jo sumontavimas</t>
  </si>
  <si>
    <t>Akmens masės grindų plytelės, atsparumo klasė PEI 4, vandens atsparumo klasė E ≤ 0,5 %, slidumo klasė ≥R10. Grindų dangos įrengimas</t>
  </si>
  <si>
    <t>Nauja sienų danga (plytelės), jos įrengimas</t>
  </si>
  <si>
    <t>Sienų dangos paruošimas dažymui (gruntavimas, tinkavimas, glaistymas ir pan.)</t>
  </si>
  <si>
    <t>Nauja plastikinė palangė, jos sumontavimas</t>
  </si>
  <si>
    <t>Pakabinamos lubos su aliuminio konstrukcija ir plokštėmis, jų įrengimas</t>
  </si>
  <si>
    <t>Pagalbos iškvietimo sistema, pritaikyta neįgaliesiems (įskaitant signalinius kabelius ir kitas reikalingas priemones), jos sumontavimas bei pajungimas</t>
  </si>
  <si>
    <t>Dviejų sluoksnių impregnuotos gipskartonio plokštės, skirtos naudoti padidinto oro drėgnumo patalpose, jų tvirtinimas prie įrengto metalinio karkaso</t>
  </si>
  <si>
    <t>Dviejų sluoksnių gipskartonio plokštės, jų tvirtinimas prie įrengto metalinio karkaso</t>
  </si>
  <si>
    <t>Nauji trijų gyslų variniai laidai, jų montavimas</t>
  </si>
  <si>
    <t>Naujas elektros skydelis su automatiniais išjungikliais ir srovės nuotekio išjungikliais sumontavimas ir pajungimas</t>
  </si>
  <si>
    <t xml:space="preserve">Naujas tualetinio popieriaus dozatorius, jo sumontavimas </t>
  </si>
  <si>
    <t>Kaina **</t>
  </si>
  <si>
    <t>Utenos apylinkės teismo Zarasų rūmų Visagine pastato, Taikos pr. 80A, Visaginas, paprastojo remonto darbai.</t>
  </si>
  <si>
    <t>Eil. Nr.</t>
  </si>
  <si>
    <t xml:space="preserve">Darbų pavadinimas </t>
  </si>
  <si>
    <t>Mato vnt.</t>
  </si>
  <si>
    <t>Maksimalus kiekis*</t>
  </si>
  <si>
    <t xml:space="preserve">vnt. </t>
  </si>
  <si>
    <t xml:space="preserve">Senos elektros instaliacijos ir įrangos (įskaitant esamus šviestuvus, elektros kištukinius lizdus ir šviesos jungiklius ) demontavimas </t>
  </si>
  <si>
    <t>Naujas praustuvas su šilto ir šalto vandens maišytuvu, jo sumontavimas ir pajungimas</t>
  </si>
  <si>
    <t xml:space="preserve">Nauja sienų danga (gerasis dažymas). Dažai pusiau matiniai, vandeniniai, gryno akrilo vidaus darbams </t>
  </si>
  <si>
    <t>LED šviesos panelė, 600 x 600 mm, spalvinė temperatūra 4000 K., su lubiniais būvio jutikliais, jos sumontavimas ir pajungimas</t>
  </si>
  <si>
    <t xml:space="preserve">Oro ištraukimo ventiliatoriaus sumontavimas ir pajungimas </t>
  </si>
  <si>
    <t>Grafinis simbolis (pagal ISO 21542), jo sumontavimas</t>
  </si>
  <si>
    <t>Metalinis profilių karkasas gipskartonio plokščių konstrukcijai, su garso izoliacine juosta ir kt. medžiagomis, jo įrengimas</t>
  </si>
  <si>
    <r>
      <t>Nauja metalinė spinta ūkinėms reikmėms (1000 x 500 x 1950</t>
    </r>
    <r>
      <rPr>
        <b/>
        <sz val="12"/>
        <rFont val="Arial"/>
        <family val="2"/>
      </rPr>
      <t xml:space="preserve"> </t>
    </r>
    <r>
      <rPr>
        <sz val="12"/>
        <rFont val="Arial"/>
        <family val="2"/>
      </rPr>
      <t>mm)</t>
    </r>
  </si>
  <si>
    <t>Matinė plėvelė ir jos montavimas ant lango</t>
  </si>
  <si>
    <t>Radiatorių dažymas</t>
  </si>
  <si>
    <t>Kitos Patalpų remontui atlikti reikalingos medžiagos, prekės, įranga, jų montavimas (ventiliacijos grotelės, revizinės durelės ir pan.)</t>
  </si>
  <si>
    <t>Nauja metalinė spinta ūkinėms reikmėms (1000 x 500 x 1950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</si>
</sst>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_ ;\-0\ "/>
    <numFmt numFmtId="166" formatCode="??????0.0?;\-?????0.0?;?"/>
    <numFmt numFmtId="167" formatCode="??????0.0?????;\-?????0.0?????;?"/>
  </numFmts>
  <fonts count="17">
    <font>
      <sz val="10"/>
      <name val="Arial"/>
      <charset val="186"/>
    </font>
    <font>
      <sz val="10"/>
      <name val="Arial"/>
      <family val="2"/>
      <charset val="1"/>
    </font>
    <font>
      <b/>
      <sz val="12"/>
      <name val="Arial Baltic"/>
      <charset val="186"/>
    </font>
    <font>
      <sz val="8"/>
      <name val="Arial"/>
      <family val="2"/>
      <charset val="1"/>
    </font>
    <font>
      <b/>
      <sz val="12"/>
      <name val="Arial"/>
      <family val="2"/>
      <charset val="1"/>
    </font>
    <font>
      <sz val="8"/>
      <name val="Arial Baltic"/>
      <charset val="186"/>
    </font>
    <font>
      <sz val="8"/>
      <name val="MonospaceLT"/>
      <charset val="1"/>
    </font>
    <font>
      <sz val="8"/>
      <name val="Arial"/>
      <family val="2"/>
    </font>
    <font>
      <b/>
      <sz val="8"/>
      <name val="MonospaceLT"/>
      <charset val="1"/>
    </font>
    <font>
      <sz val="8"/>
      <name val="MonospaceLT"/>
      <charset val="186"/>
    </font>
    <font>
      <b/>
      <sz val="10"/>
      <name val="Courier New Baltic"/>
      <charset val="186"/>
    </font>
    <font>
      <sz val="12"/>
      <name val="Arial Baltic"/>
      <charset val="186"/>
    </font>
    <font>
      <sz val="8"/>
      <name val="Courier New Baltic"/>
      <family val="3"/>
      <charset val="186"/>
    </font>
    <font>
      <sz val="8"/>
      <name val="Arial Baltic"/>
      <charset val="1"/>
    </font>
    <font>
      <sz val="8"/>
      <color theme="1"/>
      <name val="Arial"/>
      <family val="2"/>
    </font>
    <font>
      <sz val="12"/>
      <name val="Arial"/>
      <family val="2"/>
    </font>
    <font>
      <b/>
      <sz val="12"/>
      <name val="Arial"/>
      <family val="2"/>
    </font>
  </fonts>
  <fills count="3">
    <fill>
      <patternFill patternType="none"/>
    </fill>
    <fill>
      <patternFill patternType="gray125"/>
    </fill>
    <fill>
      <patternFill patternType="solid">
        <fgColor rgb="FFD9D9D9"/>
        <bgColor rgb="FFC0C0C0"/>
      </patternFill>
    </fill>
  </fills>
  <borders count="17">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auto="1"/>
      </left>
      <right style="thin">
        <color auto="1"/>
      </right>
      <top/>
      <bottom/>
      <diagonal/>
    </border>
    <border>
      <left style="thin">
        <color auto="1"/>
      </left>
      <right style="thin">
        <color auto="1"/>
      </right>
      <top/>
      <bottom/>
      <diagonal/>
    </border>
    <border>
      <left/>
      <right style="medium">
        <color auto="1"/>
      </right>
      <top/>
      <bottom/>
      <diagonal/>
    </border>
  </borders>
  <cellStyleXfs count="1">
    <xf numFmtId="0" fontId="0" fillId="0" borderId="0"/>
  </cellStyleXfs>
  <cellXfs count="46">
    <xf numFmtId="0" fontId="0" fillId="0" borderId="0" xfId="0"/>
    <xf numFmtId="164" fontId="5" fillId="0" borderId="0" xfId="0" applyNumberFormat="1" applyFont="1" applyAlignment="1">
      <alignment horizontal="left" wrapText="1"/>
    </xf>
    <xf numFmtId="0" fontId="1" fillId="0" borderId="1" xfId="0" applyFont="1" applyBorder="1" applyAlignment="1">
      <alignment horizontal="center"/>
    </xf>
    <xf numFmtId="0" fontId="1" fillId="0" borderId="2" xfId="0" applyFont="1" applyBorder="1" applyAlignment="1">
      <alignment horizontal="center"/>
    </xf>
    <xf numFmtId="2" fontId="0" fillId="0" borderId="0" xfId="0" applyNumberFormat="1"/>
    <xf numFmtId="2" fontId="6" fillId="2" borderId="6" xfId="0" applyNumberFormat="1" applyFont="1" applyFill="1" applyBorder="1" applyAlignment="1" applyProtection="1">
      <alignment horizontal="center" vertical="center"/>
      <protection locked="0"/>
    </xf>
    <xf numFmtId="0" fontId="3" fillId="0" borderId="0" xfId="0" applyFont="1"/>
    <xf numFmtId="0" fontId="6" fillId="0" borderId="0" xfId="0" applyFont="1"/>
    <xf numFmtId="165" fontId="8" fillId="2" borderId="6" xfId="0" applyNumberFormat="1" applyFont="1" applyFill="1" applyBorder="1" applyAlignment="1" applyProtection="1">
      <alignment horizontal="right" vertical="top"/>
      <protection locked="0"/>
    </xf>
    <xf numFmtId="166" fontId="8" fillId="0" borderId="6" xfId="0" applyNumberFormat="1" applyFont="1" applyBorder="1" applyAlignment="1">
      <alignment horizontal="center" vertical="top"/>
    </xf>
    <xf numFmtId="49" fontId="3" fillId="0" borderId="0" xfId="0" applyNumberFormat="1" applyFont="1" applyAlignment="1">
      <alignment horizontal="left" vertical="top" wrapText="1"/>
    </xf>
    <xf numFmtId="167" fontId="12" fillId="0" borderId="0" xfId="0" applyNumberFormat="1" applyFont="1" applyAlignment="1">
      <alignment horizontal="right" vertical="top"/>
    </xf>
    <xf numFmtId="0" fontId="7" fillId="0" borderId="0" xfId="0" applyFont="1"/>
    <xf numFmtId="0" fontId="1" fillId="0" borderId="2" xfId="0" applyFont="1" applyBorder="1" applyAlignment="1">
      <alignment horizontal="center" vertical="center"/>
    </xf>
    <xf numFmtId="0" fontId="14" fillId="0" borderId="6" xfId="0" applyFont="1" applyBorder="1" applyAlignment="1">
      <alignment vertical="center" wrapText="1"/>
    </xf>
    <xf numFmtId="0" fontId="14" fillId="0" borderId="6" xfId="0" applyFont="1" applyBorder="1" applyAlignment="1">
      <alignment horizontal="center" vertical="center" wrapText="1"/>
    </xf>
    <xf numFmtId="0" fontId="1" fillId="0" borderId="7" xfId="0" applyFont="1" applyBorder="1" applyAlignment="1">
      <alignment horizontal="center" vertical="center"/>
    </xf>
    <xf numFmtId="0" fontId="5" fillId="0" borderId="8" xfId="0" applyFont="1" applyBorder="1" applyAlignment="1">
      <alignment horizontal="center" vertical="center" wrapText="1"/>
    </xf>
    <xf numFmtId="0" fontId="14" fillId="0" borderId="3" xfId="0" applyFont="1" applyBorder="1" applyAlignment="1">
      <alignment vertical="center" wrapText="1"/>
    </xf>
    <xf numFmtId="0" fontId="14" fillId="0" borderId="3" xfId="0" applyFont="1" applyBorder="1" applyAlignment="1">
      <alignment horizontal="center" vertical="center" wrapText="1"/>
    </xf>
    <xf numFmtId="2" fontId="6" fillId="0" borderId="4" xfId="0" applyNumberFormat="1" applyFont="1" applyBorder="1" applyAlignment="1">
      <alignment horizontal="center" vertical="center"/>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49" fontId="3" fillId="0" borderId="9" xfId="0" applyNumberFormat="1" applyFont="1" applyBorder="1" applyAlignment="1">
      <alignment horizontal="left" vertical="top" wrapText="1"/>
    </xf>
    <xf numFmtId="2" fontId="9" fillId="0" borderId="10" xfId="0" applyNumberFormat="1" applyFont="1" applyBorder="1" applyAlignment="1">
      <alignment horizontal="center" vertical="center"/>
    </xf>
    <xf numFmtId="2" fontId="10" fillId="0" borderId="13" xfId="0" applyNumberFormat="1" applyFont="1" applyBorder="1" applyAlignment="1">
      <alignment horizontal="center" vertic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0" fontId="5" fillId="0" borderId="6" xfId="0" applyFont="1" applyBorder="1" applyAlignment="1">
      <alignment horizontal="center" vertical="center" wrapText="1"/>
    </xf>
    <xf numFmtId="2" fontId="6" fillId="0" borderId="6" xfId="0" applyNumberFormat="1" applyFont="1" applyBorder="1" applyAlignment="1">
      <alignment horizontal="center" vertical="center"/>
    </xf>
    <xf numFmtId="0" fontId="7" fillId="0" borderId="0" xfId="0" applyFont="1" applyAlignment="1">
      <alignment horizontal="left" wrapText="1"/>
    </xf>
    <xf numFmtId="0" fontId="7" fillId="0" borderId="0" xfId="0" applyFont="1" applyAlignment="1">
      <alignment horizontal="left" vertical="center" wrapText="1"/>
    </xf>
    <xf numFmtId="49" fontId="3" fillId="0" borderId="8" xfId="0" applyNumberFormat="1" applyFont="1" applyBorder="1" applyAlignment="1">
      <alignment horizontal="center" vertical="top" wrapText="1"/>
    </xf>
    <xf numFmtId="49" fontId="3" fillId="0" borderId="3" xfId="0" applyNumberFormat="1" applyFont="1" applyBorder="1" applyAlignment="1">
      <alignment horizontal="center" vertical="top" wrapText="1"/>
    </xf>
    <xf numFmtId="49" fontId="3" fillId="0" borderId="12" xfId="0" applyNumberFormat="1" applyFont="1" applyBorder="1" applyAlignment="1">
      <alignment horizontal="center" vertical="top" wrapText="1"/>
    </xf>
    <xf numFmtId="49" fontId="3" fillId="0" borderId="5" xfId="0" applyNumberFormat="1" applyFont="1" applyBorder="1" applyAlignment="1">
      <alignment horizontal="center" vertical="top" wrapText="1"/>
    </xf>
    <xf numFmtId="0" fontId="11" fillId="0" borderId="0" xfId="0" applyFont="1" applyAlignment="1">
      <alignment horizontal="center" vertical="top" wrapText="1"/>
    </xf>
    <xf numFmtId="49" fontId="3" fillId="2" borderId="0" xfId="0" applyNumberFormat="1" applyFont="1" applyFill="1" applyAlignment="1" applyProtection="1">
      <alignment horizontal="center" vertical="top"/>
      <protection locked="0"/>
    </xf>
    <xf numFmtId="0" fontId="13" fillId="0" borderId="0" xfId="0" applyFont="1" applyAlignment="1">
      <alignment horizontal="center" vertical="top" wrapText="1"/>
    </xf>
    <xf numFmtId="0" fontId="1" fillId="0" borderId="0" xfId="0" applyFont="1" applyAlignment="1">
      <alignment horizontal="left" vertical="center"/>
    </xf>
    <xf numFmtId="0" fontId="2" fillId="2" borderId="0" xfId="0" applyFont="1" applyFill="1" applyAlignment="1" applyProtection="1">
      <alignment horizontal="center"/>
      <protection locked="0"/>
    </xf>
    <xf numFmtId="0" fontId="3" fillId="0" borderId="0" xfId="0" applyFont="1" applyAlignment="1">
      <alignment horizontal="center" vertical="top"/>
    </xf>
    <xf numFmtId="0" fontId="4" fillId="0" borderId="0" xfId="0" applyFont="1" applyAlignment="1">
      <alignment horizontal="center" wrapText="1"/>
    </xf>
    <xf numFmtId="0" fontId="1" fillId="0" borderId="2" xfId="0" applyFont="1" applyBorder="1" applyAlignment="1">
      <alignment horizontal="center" vertical="center"/>
    </xf>
    <xf numFmtId="0" fontId="1" fillId="0" borderId="15" xfId="0" applyFont="1" applyBorder="1" applyAlignment="1">
      <alignment horizontal="center" vertical="center"/>
    </xf>
  </cellXfs>
  <cellStyles count="1">
    <cellStyle name="Įprastas"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1"/>
  <sheetViews>
    <sheetView tabSelected="1" zoomScale="130" zoomScaleNormal="130" workbookViewId="0">
      <selection activeCell="H13" sqref="H13"/>
    </sheetView>
  </sheetViews>
  <sheetFormatPr defaultRowHeight="12.5"/>
  <cols>
    <col min="1" max="1" width="5.1796875" customWidth="1"/>
    <col min="2" max="2" width="35.453125" customWidth="1"/>
    <col min="3" max="3" width="8.1796875" customWidth="1"/>
    <col min="4" max="4" width="8.7265625" customWidth="1"/>
    <col min="5" max="5" width="9.453125" customWidth="1"/>
    <col min="6" max="6" width="9.26953125" customWidth="1"/>
    <col min="7" max="1025" width="8.7265625" customWidth="1"/>
  </cols>
  <sheetData>
    <row r="1" spans="1:7">
      <c r="A1" s="40" t="s">
        <v>0</v>
      </c>
      <c r="B1" s="40"/>
      <c r="C1" s="40"/>
      <c r="D1" s="40"/>
    </row>
    <row r="2" spans="1:7" ht="15.5">
      <c r="A2" s="41"/>
      <c r="B2" s="41"/>
      <c r="C2" s="41"/>
      <c r="D2" s="41"/>
    </row>
    <row r="3" spans="1:7">
      <c r="A3" s="42" t="s">
        <v>1</v>
      </c>
      <c r="B3" s="42"/>
      <c r="C3" s="42"/>
      <c r="D3" s="42"/>
    </row>
    <row r="5" spans="1:7">
      <c r="A5" s="43" t="s">
        <v>69</v>
      </c>
      <c r="B5" s="43"/>
      <c r="C5" s="43"/>
      <c r="D5" s="43"/>
      <c r="E5" s="43"/>
      <c r="F5" s="43"/>
    </row>
    <row r="6" spans="1:7">
      <c r="A6" s="43"/>
      <c r="B6" s="43"/>
      <c r="C6" s="43"/>
      <c r="D6" s="43"/>
      <c r="E6" s="43"/>
      <c r="F6" s="43"/>
    </row>
    <row r="7" spans="1:7" ht="12.75" customHeight="1">
      <c r="A7" s="43"/>
      <c r="B7" s="43"/>
      <c r="C7" s="43"/>
      <c r="D7" s="43"/>
      <c r="E7" s="43"/>
      <c r="F7" s="43"/>
    </row>
    <row r="8" spans="1:7" ht="12.75" customHeight="1"/>
    <row r="9" spans="1:7" ht="13.5" customHeight="1" thickBot="1">
      <c r="A9" s="1"/>
    </row>
    <row r="10" spans="1:7">
      <c r="A10" s="2" t="s">
        <v>2</v>
      </c>
      <c r="B10" s="44" t="s">
        <v>3</v>
      </c>
      <c r="C10" s="3" t="s">
        <v>4</v>
      </c>
      <c r="D10" s="44" t="s">
        <v>5</v>
      </c>
      <c r="E10" s="13" t="s">
        <v>6</v>
      </c>
      <c r="F10" s="16" t="s">
        <v>68</v>
      </c>
    </row>
    <row r="11" spans="1:7" ht="12.75" customHeight="1">
      <c r="A11" s="26" t="s">
        <v>7</v>
      </c>
      <c r="B11" s="45"/>
      <c r="C11" s="27" t="s">
        <v>8</v>
      </c>
      <c r="D11" s="45"/>
      <c r="E11" s="27" t="s">
        <v>9</v>
      </c>
      <c r="F11" s="28" t="s">
        <v>9</v>
      </c>
      <c r="G11" s="4"/>
    </row>
    <row r="12" spans="1:7" ht="12.75" customHeight="1">
      <c r="A12" s="29">
        <v>1</v>
      </c>
      <c r="B12" s="14" t="s">
        <v>10</v>
      </c>
      <c r="C12" s="15" t="s">
        <v>8</v>
      </c>
      <c r="D12" s="15">
        <v>7</v>
      </c>
      <c r="E12" s="5"/>
      <c r="F12" s="30">
        <f t="shared" ref="F12:F45" si="0">ROUND(D12*E12,2)</f>
        <v>0</v>
      </c>
    </row>
    <row r="13" spans="1:7" ht="12.75" customHeight="1">
      <c r="A13" s="29">
        <v>2</v>
      </c>
      <c r="B13" s="14" t="s">
        <v>43</v>
      </c>
      <c r="C13" s="15" t="s">
        <v>8</v>
      </c>
      <c r="D13" s="15">
        <v>3</v>
      </c>
      <c r="E13" s="5"/>
      <c r="F13" s="30">
        <f t="shared" si="0"/>
        <v>0</v>
      </c>
    </row>
    <row r="14" spans="1:7">
      <c r="A14" s="29">
        <v>3</v>
      </c>
      <c r="B14" s="14" t="s">
        <v>36</v>
      </c>
      <c r="C14" s="15" t="s">
        <v>74</v>
      </c>
      <c r="D14" s="15">
        <v>2</v>
      </c>
      <c r="E14" s="5"/>
      <c r="F14" s="30">
        <f t="shared" si="0"/>
        <v>0</v>
      </c>
    </row>
    <row r="15" spans="1:7">
      <c r="A15" s="29">
        <v>4</v>
      </c>
      <c r="B15" s="14" t="s">
        <v>44</v>
      </c>
      <c r="C15" s="15" t="s">
        <v>31</v>
      </c>
      <c r="D15" s="15">
        <v>19</v>
      </c>
      <c r="E15" s="5"/>
      <c r="F15" s="30">
        <f t="shared" ref="F15" si="1">ROUND(D15*E15,2)</f>
        <v>0</v>
      </c>
    </row>
    <row r="16" spans="1:7">
      <c r="A16" s="29">
        <v>5</v>
      </c>
      <c r="B16" s="14" t="s">
        <v>45</v>
      </c>
      <c r="C16" s="15" t="s">
        <v>31</v>
      </c>
      <c r="D16" s="15">
        <v>36</v>
      </c>
      <c r="E16" s="5"/>
      <c r="F16" s="30">
        <f t="shared" si="0"/>
        <v>0</v>
      </c>
    </row>
    <row r="17" spans="1:6">
      <c r="A17" s="29">
        <v>6</v>
      </c>
      <c r="B17" s="14" t="s">
        <v>46</v>
      </c>
      <c r="C17" s="15" t="s">
        <v>31</v>
      </c>
      <c r="D17" s="15">
        <v>22</v>
      </c>
      <c r="E17" s="5"/>
      <c r="F17" s="30">
        <f t="shared" si="0"/>
        <v>0</v>
      </c>
    </row>
    <row r="18" spans="1:6">
      <c r="A18" s="29">
        <v>7</v>
      </c>
      <c r="B18" s="14" t="s">
        <v>47</v>
      </c>
      <c r="C18" s="15" t="s">
        <v>31</v>
      </c>
      <c r="D18" s="15">
        <v>17</v>
      </c>
      <c r="E18" s="5"/>
      <c r="F18" s="30">
        <f t="shared" si="0"/>
        <v>0</v>
      </c>
    </row>
    <row r="19" spans="1:6" ht="39" customHeight="1">
      <c r="A19" s="29">
        <v>8</v>
      </c>
      <c r="B19" s="14" t="s">
        <v>75</v>
      </c>
      <c r="C19" s="15" t="s">
        <v>11</v>
      </c>
      <c r="D19" s="15">
        <v>1</v>
      </c>
      <c r="E19" s="5"/>
      <c r="F19" s="30">
        <f t="shared" ref="F19" si="2">ROUND(D19*E19,2)</f>
        <v>0</v>
      </c>
    </row>
    <row r="20" spans="1:6">
      <c r="A20" s="29">
        <v>9</v>
      </c>
      <c r="B20" s="14" t="s">
        <v>48</v>
      </c>
      <c r="C20" s="15" t="s">
        <v>32</v>
      </c>
      <c r="D20" s="15">
        <v>3</v>
      </c>
      <c r="E20" s="5"/>
      <c r="F20" s="30">
        <f t="shared" si="0"/>
        <v>0</v>
      </c>
    </row>
    <row r="21" spans="1:6" ht="21" customHeight="1">
      <c r="A21" s="29">
        <v>10</v>
      </c>
      <c r="B21" s="14" t="s">
        <v>49</v>
      </c>
      <c r="C21" s="15" t="s">
        <v>15</v>
      </c>
      <c r="D21" s="15">
        <v>15</v>
      </c>
      <c r="E21" s="5"/>
      <c r="F21" s="30">
        <f t="shared" si="0"/>
        <v>0</v>
      </c>
    </row>
    <row r="22" spans="1:6">
      <c r="A22" s="29">
        <v>11</v>
      </c>
      <c r="B22" s="14" t="s">
        <v>33</v>
      </c>
      <c r="C22" s="15" t="s">
        <v>15</v>
      </c>
      <c r="D22" s="15">
        <v>15</v>
      </c>
      <c r="E22" s="5"/>
      <c r="F22" s="30">
        <f t="shared" si="0"/>
        <v>0</v>
      </c>
    </row>
    <row r="23" spans="1:6" ht="20">
      <c r="A23" s="29">
        <v>12</v>
      </c>
      <c r="B23" s="14" t="s">
        <v>50</v>
      </c>
      <c r="C23" s="15" t="s">
        <v>11</v>
      </c>
      <c r="D23" s="15">
        <v>4</v>
      </c>
      <c r="E23" s="5"/>
      <c r="F23" s="30">
        <f t="shared" si="0"/>
        <v>0</v>
      </c>
    </row>
    <row r="24" spans="1:6" ht="20">
      <c r="A24" s="29">
        <v>13</v>
      </c>
      <c r="B24" s="14" t="s">
        <v>51</v>
      </c>
      <c r="C24" s="15" t="s">
        <v>11</v>
      </c>
      <c r="D24" s="15">
        <v>1</v>
      </c>
      <c r="E24" s="5"/>
      <c r="F24" s="30">
        <f t="shared" ref="F24" si="3">ROUND(D24*E24,2)</f>
        <v>0</v>
      </c>
    </row>
    <row r="25" spans="1:6" ht="20">
      <c r="A25" s="29">
        <v>14</v>
      </c>
      <c r="B25" s="14" t="s">
        <v>52</v>
      </c>
      <c r="C25" s="15" t="s">
        <v>11</v>
      </c>
      <c r="D25" s="15">
        <v>2</v>
      </c>
      <c r="E25" s="5"/>
      <c r="F25" s="30">
        <f t="shared" si="0"/>
        <v>0</v>
      </c>
    </row>
    <row r="26" spans="1:6" ht="20">
      <c r="A26" s="29">
        <v>15</v>
      </c>
      <c r="B26" s="14" t="s">
        <v>53</v>
      </c>
      <c r="C26" s="15" t="s">
        <v>11</v>
      </c>
      <c r="D26" s="15">
        <v>1</v>
      </c>
      <c r="E26" s="5"/>
      <c r="F26" s="30">
        <f t="shared" si="0"/>
        <v>0</v>
      </c>
    </row>
    <row r="27" spans="1:6" ht="20">
      <c r="A27" s="29">
        <v>16</v>
      </c>
      <c r="B27" s="14" t="s">
        <v>54</v>
      </c>
      <c r="C27" s="15" t="s">
        <v>8</v>
      </c>
      <c r="D27" s="15">
        <v>1</v>
      </c>
      <c r="E27" s="5"/>
      <c r="F27" s="30">
        <f t="shared" si="0"/>
        <v>0</v>
      </c>
    </row>
    <row r="28" spans="1:6" ht="30">
      <c r="A28" s="29">
        <v>17</v>
      </c>
      <c r="B28" s="14" t="s">
        <v>55</v>
      </c>
      <c r="C28" s="15" t="s">
        <v>11</v>
      </c>
      <c r="D28" s="15">
        <v>2</v>
      </c>
      <c r="E28" s="5"/>
      <c r="F28" s="30">
        <f t="shared" si="0"/>
        <v>0</v>
      </c>
    </row>
    <row r="29" spans="1:6" ht="20">
      <c r="A29" s="29">
        <v>18</v>
      </c>
      <c r="B29" s="14" t="s">
        <v>76</v>
      </c>
      <c r="C29" s="15" t="s">
        <v>11</v>
      </c>
      <c r="D29" s="15">
        <v>1</v>
      </c>
      <c r="E29" s="5"/>
      <c r="F29" s="30">
        <f t="shared" si="0"/>
        <v>0</v>
      </c>
    </row>
    <row r="30" spans="1:6" ht="20">
      <c r="A30" s="29">
        <v>19</v>
      </c>
      <c r="B30" s="14" t="s">
        <v>12</v>
      </c>
      <c r="C30" s="15" t="s">
        <v>8</v>
      </c>
      <c r="D30" s="15">
        <v>2</v>
      </c>
      <c r="E30" s="5"/>
      <c r="F30" s="30">
        <f t="shared" si="0"/>
        <v>0</v>
      </c>
    </row>
    <row r="31" spans="1:6" ht="20">
      <c r="A31" s="29">
        <v>20</v>
      </c>
      <c r="B31" s="14" t="s">
        <v>34</v>
      </c>
      <c r="C31" s="15" t="s">
        <v>8</v>
      </c>
      <c r="D31" s="15">
        <v>3</v>
      </c>
      <c r="E31" s="5"/>
      <c r="F31" s="30">
        <f t="shared" si="0"/>
        <v>0</v>
      </c>
    </row>
    <row r="32" spans="1:6" ht="20">
      <c r="A32" s="29">
        <v>21</v>
      </c>
      <c r="B32" s="14" t="s">
        <v>56</v>
      </c>
      <c r="C32" s="15" t="s">
        <v>8</v>
      </c>
      <c r="D32" s="15">
        <v>1</v>
      </c>
      <c r="E32" s="5"/>
      <c r="F32" s="30">
        <f t="shared" ref="F32" si="4">ROUND(D32*E32,2)</f>
        <v>0</v>
      </c>
    </row>
    <row r="33" spans="1:6">
      <c r="A33" s="29">
        <v>22</v>
      </c>
      <c r="B33" s="14" t="s">
        <v>13</v>
      </c>
      <c r="C33" s="15" t="s">
        <v>31</v>
      </c>
      <c r="D33" s="15">
        <v>20</v>
      </c>
      <c r="E33" s="5"/>
      <c r="F33" s="30">
        <f t="shared" si="0"/>
        <v>0</v>
      </c>
    </row>
    <row r="34" spans="1:6" ht="30">
      <c r="A34" s="29">
        <v>23</v>
      </c>
      <c r="B34" s="14" t="s">
        <v>57</v>
      </c>
      <c r="C34" s="15" t="s">
        <v>31</v>
      </c>
      <c r="D34" s="15">
        <v>20</v>
      </c>
      <c r="E34" s="5"/>
      <c r="F34" s="30">
        <f t="shared" si="0"/>
        <v>0</v>
      </c>
    </row>
    <row r="35" spans="1:6" ht="20">
      <c r="A35" s="29">
        <v>24</v>
      </c>
      <c r="B35" s="14" t="s">
        <v>14</v>
      </c>
      <c r="C35" s="15" t="s">
        <v>31</v>
      </c>
      <c r="D35" s="15">
        <v>52</v>
      </c>
      <c r="E35" s="5"/>
      <c r="F35" s="30">
        <f t="shared" si="0"/>
        <v>0</v>
      </c>
    </row>
    <row r="36" spans="1:6">
      <c r="A36" s="29">
        <v>25</v>
      </c>
      <c r="B36" s="14" t="s">
        <v>58</v>
      </c>
      <c r="C36" s="15" t="s">
        <v>31</v>
      </c>
      <c r="D36" s="15">
        <v>52</v>
      </c>
      <c r="E36" s="5"/>
      <c r="F36" s="30">
        <f t="shared" ref="F36:F39" si="5">ROUND(D36*E36,2)</f>
        <v>0</v>
      </c>
    </row>
    <row r="37" spans="1:6" ht="20">
      <c r="A37" s="29">
        <v>26</v>
      </c>
      <c r="B37" s="14" t="s">
        <v>59</v>
      </c>
      <c r="C37" s="15" t="s">
        <v>31</v>
      </c>
      <c r="D37" s="15">
        <v>39</v>
      </c>
      <c r="E37" s="5"/>
      <c r="F37" s="30">
        <f t="shared" si="5"/>
        <v>0</v>
      </c>
    </row>
    <row r="38" spans="1:6" ht="20">
      <c r="A38" s="29">
        <v>27</v>
      </c>
      <c r="B38" s="14" t="s">
        <v>77</v>
      </c>
      <c r="C38" s="15" t="s">
        <v>31</v>
      </c>
      <c r="D38" s="15">
        <v>39</v>
      </c>
      <c r="E38" s="5"/>
      <c r="F38" s="30">
        <f t="shared" si="5"/>
        <v>0</v>
      </c>
    </row>
    <row r="39" spans="1:6">
      <c r="A39" s="29">
        <v>28</v>
      </c>
      <c r="B39" s="14" t="s">
        <v>60</v>
      </c>
      <c r="C39" s="15" t="s">
        <v>8</v>
      </c>
      <c r="D39" s="15">
        <v>1</v>
      </c>
      <c r="E39" s="5"/>
      <c r="F39" s="30">
        <f t="shared" si="5"/>
        <v>0</v>
      </c>
    </row>
    <row r="40" spans="1:6" ht="20">
      <c r="A40" s="29">
        <v>29</v>
      </c>
      <c r="B40" s="14" t="s">
        <v>61</v>
      </c>
      <c r="C40" s="15" t="s">
        <v>31</v>
      </c>
      <c r="D40" s="15">
        <v>19</v>
      </c>
      <c r="E40" s="5"/>
      <c r="F40" s="30">
        <f t="shared" si="0"/>
        <v>0</v>
      </c>
    </row>
    <row r="41" spans="1:6" ht="30">
      <c r="A41" s="29">
        <v>30</v>
      </c>
      <c r="B41" s="14" t="s">
        <v>78</v>
      </c>
      <c r="C41" s="15" t="s">
        <v>8</v>
      </c>
      <c r="D41" s="15">
        <v>6</v>
      </c>
      <c r="E41" s="5"/>
      <c r="F41" s="30">
        <f t="shared" si="0"/>
        <v>0</v>
      </c>
    </row>
    <row r="42" spans="1:6" ht="20">
      <c r="A42" s="29">
        <v>31</v>
      </c>
      <c r="B42" s="14" t="s">
        <v>79</v>
      </c>
      <c r="C42" s="15" t="s">
        <v>8</v>
      </c>
      <c r="D42" s="15">
        <v>3</v>
      </c>
      <c r="E42" s="5"/>
      <c r="F42" s="30">
        <f t="shared" si="0"/>
        <v>0</v>
      </c>
    </row>
    <row r="43" spans="1:6">
      <c r="A43" s="29">
        <v>32</v>
      </c>
      <c r="B43" s="14" t="s">
        <v>35</v>
      </c>
      <c r="C43" s="15" t="s">
        <v>15</v>
      </c>
      <c r="D43" s="15">
        <v>7</v>
      </c>
      <c r="E43" s="5"/>
      <c r="F43" s="30">
        <f t="shared" si="0"/>
        <v>0</v>
      </c>
    </row>
    <row r="44" spans="1:6" ht="30">
      <c r="A44" s="29">
        <v>33</v>
      </c>
      <c r="B44" s="14" t="s">
        <v>62</v>
      </c>
      <c r="C44" s="15" t="s">
        <v>8</v>
      </c>
      <c r="D44" s="15">
        <v>1</v>
      </c>
      <c r="E44" s="5"/>
      <c r="F44" s="30">
        <f t="shared" si="0"/>
        <v>0</v>
      </c>
    </row>
    <row r="45" spans="1:6">
      <c r="A45" s="29">
        <v>34</v>
      </c>
      <c r="B45" s="14" t="s">
        <v>80</v>
      </c>
      <c r="C45" s="15" t="s">
        <v>8</v>
      </c>
      <c r="D45" s="15">
        <v>2</v>
      </c>
      <c r="E45" s="5"/>
      <c r="F45" s="30">
        <f t="shared" si="0"/>
        <v>0</v>
      </c>
    </row>
    <row r="46" spans="1:6" ht="30">
      <c r="A46" s="29">
        <v>35</v>
      </c>
      <c r="B46" s="14" t="s">
        <v>81</v>
      </c>
      <c r="C46" s="15" t="s">
        <v>31</v>
      </c>
      <c r="D46" s="15">
        <v>10</v>
      </c>
      <c r="E46" s="5"/>
      <c r="F46" s="30">
        <f t="shared" ref="F46:F68" si="6">ROUND(D46*E46,2)</f>
        <v>0</v>
      </c>
    </row>
    <row r="47" spans="1:6" ht="20">
      <c r="A47" s="29">
        <v>36</v>
      </c>
      <c r="B47" s="14" t="s">
        <v>37</v>
      </c>
      <c r="C47" s="15" t="s">
        <v>31</v>
      </c>
      <c r="D47" s="15">
        <v>10</v>
      </c>
      <c r="E47" s="5"/>
      <c r="F47" s="30">
        <f t="shared" ref="F47" si="7">ROUND(D47*E47,2)</f>
        <v>0</v>
      </c>
    </row>
    <row r="48" spans="1:6" ht="30">
      <c r="A48" s="29">
        <v>37</v>
      </c>
      <c r="B48" s="14" t="s">
        <v>63</v>
      </c>
      <c r="C48" s="15" t="s">
        <v>31</v>
      </c>
      <c r="D48" s="15">
        <v>20</v>
      </c>
      <c r="E48" s="5"/>
      <c r="F48" s="30">
        <f t="shared" si="6"/>
        <v>0</v>
      </c>
    </row>
    <row r="49" spans="1:6" ht="20">
      <c r="A49" s="29">
        <v>38</v>
      </c>
      <c r="B49" s="14" t="s">
        <v>64</v>
      </c>
      <c r="C49" s="15" t="s">
        <v>31</v>
      </c>
      <c r="D49" s="15">
        <v>20</v>
      </c>
      <c r="E49" s="5"/>
      <c r="F49" s="30">
        <f t="shared" si="6"/>
        <v>0</v>
      </c>
    </row>
    <row r="50" spans="1:6" ht="20">
      <c r="A50" s="29">
        <v>39</v>
      </c>
      <c r="B50" s="14" t="s">
        <v>16</v>
      </c>
      <c r="C50" s="15" t="s">
        <v>31</v>
      </c>
      <c r="D50" s="15">
        <v>20</v>
      </c>
      <c r="E50" s="5"/>
      <c r="F50" s="30">
        <f t="shared" si="6"/>
        <v>0</v>
      </c>
    </row>
    <row r="51" spans="1:6">
      <c r="A51" s="29">
        <v>40</v>
      </c>
      <c r="B51" s="14" t="s">
        <v>65</v>
      </c>
      <c r="C51" s="15" t="s">
        <v>15</v>
      </c>
      <c r="D51" s="15">
        <v>100</v>
      </c>
      <c r="E51" s="5"/>
      <c r="F51" s="30">
        <f t="shared" si="6"/>
        <v>0</v>
      </c>
    </row>
    <row r="52" spans="1:6">
      <c r="A52" s="29">
        <v>41</v>
      </c>
      <c r="B52" s="14" t="s">
        <v>38</v>
      </c>
      <c r="C52" s="15" t="s">
        <v>15</v>
      </c>
      <c r="D52" s="15">
        <v>100</v>
      </c>
      <c r="E52" s="5"/>
      <c r="F52" s="30">
        <f t="shared" ref="F52" si="8">ROUND(D52*E52,2)</f>
        <v>0</v>
      </c>
    </row>
    <row r="53" spans="1:6" ht="30">
      <c r="A53" s="29">
        <v>42</v>
      </c>
      <c r="B53" s="14" t="s">
        <v>66</v>
      </c>
      <c r="C53" s="15" t="s">
        <v>11</v>
      </c>
      <c r="D53" s="15">
        <v>1</v>
      </c>
      <c r="E53" s="5"/>
      <c r="F53" s="30">
        <f t="shared" si="6"/>
        <v>0</v>
      </c>
    </row>
    <row r="54" spans="1:6" ht="20">
      <c r="A54" s="29">
        <v>43</v>
      </c>
      <c r="B54" s="14" t="s">
        <v>17</v>
      </c>
      <c r="C54" s="15" t="s">
        <v>8</v>
      </c>
      <c r="D54" s="15">
        <v>4</v>
      </c>
      <c r="E54" s="5"/>
      <c r="F54" s="30">
        <f t="shared" si="6"/>
        <v>0</v>
      </c>
    </row>
    <row r="55" spans="1:6" ht="20">
      <c r="A55" s="29">
        <v>44</v>
      </c>
      <c r="B55" s="14" t="s">
        <v>18</v>
      </c>
      <c r="C55" s="15" t="s">
        <v>8</v>
      </c>
      <c r="D55" s="15">
        <v>6</v>
      </c>
      <c r="E55" s="5"/>
      <c r="F55" s="30">
        <f t="shared" si="6"/>
        <v>0</v>
      </c>
    </row>
    <row r="56" spans="1:6">
      <c r="A56" s="29">
        <v>45</v>
      </c>
      <c r="B56" s="14" t="s">
        <v>19</v>
      </c>
      <c r="C56" s="15" t="s">
        <v>15</v>
      </c>
      <c r="D56" s="15">
        <v>20</v>
      </c>
      <c r="E56" s="5"/>
      <c r="F56" s="30">
        <f t="shared" si="6"/>
        <v>0</v>
      </c>
    </row>
    <row r="57" spans="1:6" ht="20">
      <c r="A57" s="29">
        <v>46</v>
      </c>
      <c r="B57" s="14" t="s">
        <v>20</v>
      </c>
      <c r="C57" s="15" t="s">
        <v>15</v>
      </c>
      <c r="D57" s="15">
        <v>20</v>
      </c>
      <c r="E57" s="5"/>
      <c r="F57" s="30">
        <f t="shared" si="6"/>
        <v>0</v>
      </c>
    </row>
    <row r="58" spans="1:6" ht="36" customHeight="1">
      <c r="A58" s="29">
        <v>47</v>
      </c>
      <c r="B58" s="14" t="s">
        <v>86</v>
      </c>
      <c r="C58" s="15" t="s">
        <v>8</v>
      </c>
      <c r="D58" s="15">
        <v>1</v>
      </c>
      <c r="E58" s="5"/>
      <c r="F58" s="30">
        <f t="shared" si="6"/>
        <v>0</v>
      </c>
    </row>
    <row r="59" spans="1:6">
      <c r="A59" s="29">
        <v>48</v>
      </c>
      <c r="B59" s="14" t="s">
        <v>39</v>
      </c>
      <c r="C59" s="15" t="s">
        <v>8</v>
      </c>
      <c r="D59" s="15">
        <v>2</v>
      </c>
      <c r="E59" s="5"/>
      <c r="F59" s="30">
        <f t="shared" si="6"/>
        <v>0</v>
      </c>
    </row>
    <row r="60" spans="1:6" ht="32.25" customHeight="1">
      <c r="A60" s="29">
        <v>49</v>
      </c>
      <c r="B60" s="14" t="s">
        <v>40</v>
      </c>
      <c r="C60" s="15" t="s">
        <v>8</v>
      </c>
      <c r="D60" s="15">
        <v>3</v>
      </c>
      <c r="E60" s="5"/>
      <c r="F60" s="30">
        <f t="shared" si="6"/>
        <v>0</v>
      </c>
    </row>
    <row r="61" spans="1:6" ht="28.5" customHeight="1">
      <c r="A61" s="29">
        <v>50</v>
      </c>
      <c r="B61" s="14" t="s">
        <v>67</v>
      </c>
      <c r="C61" s="15" t="s">
        <v>8</v>
      </c>
      <c r="D61" s="15">
        <v>3</v>
      </c>
      <c r="E61" s="5"/>
      <c r="F61" s="30">
        <f t="shared" ref="F61:F62" si="9">ROUND(D61*E61,2)</f>
        <v>0</v>
      </c>
    </row>
    <row r="62" spans="1:6" ht="28.5" customHeight="1">
      <c r="A62" s="29">
        <v>51</v>
      </c>
      <c r="B62" s="14" t="s">
        <v>41</v>
      </c>
      <c r="C62" s="15" t="s">
        <v>8</v>
      </c>
      <c r="D62" s="15">
        <v>3</v>
      </c>
      <c r="E62" s="5"/>
      <c r="F62" s="30">
        <f t="shared" si="9"/>
        <v>0</v>
      </c>
    </row>
    <row r="63" spans="1:6" ht="35.25" customHeight="1">
      <c r="A63" s="29">
        <v>52</v>
      </c>
      <c r="B63" s="14" t="s">
        <v>42</v>
      </c>
      <c r="C63" s="15" t="s">
        <v>8</v>
      </c>
      <c r="D63" s="15">
        <v>1</v>
      </c>
      <c r="E63" s="5"/>
      <c r="F63" s="30">
        <f t="shared" si="6"/>
        <v>0</v>
      </c>
    </row>
    <row r="64" spans="1:6" ht="21.75" customHeight="1">
      <c r="A64" s="29">
        <v>53</v>
      </c>
      <c r="B64" s="14" t="s">
        <v>22</v>
      </c>
      <c r="C64" s="15" t="s">
        <v>11</v>
      </c>
      <c r="D64" s="15">
        <v>1</v>
      </c>
      <c r="E64" s="5"/>
      <c r="F64" s="30">
        <f t="shared" ref="F64:F65" si="10">ROUND(D64*E64,2)</f>
        <v>0</v>
      </c>
    </row>
    <row r="65" spans="1:6" ht="24.75" customHeight="1">
      <c r="A65" s="29">
        <v>54</v>
      </c>
      <c r="B65" s="14" t="s">
        <v>21</v>
      </c>
      <c r="C65" s="15" t="s">
        <v>11</v>
      </c>
      <c r="D65" s="15">
        <v>1</v>
      </c>
      <c r="E65" s="5"/>
      <c r="F65" s="30">
        <f t="shared" si="10"/>
        <v>0</v>
      </c>
    </row>
    <row r="66" spans="1:6">
      <c r="A66" s="29">
        <v>55</v>
      </c>
      <c r="B66" s="14" t="s">
        <v>83</v>
      </c>
      <c r="C66" s="15" t="s">
        <v>8</v>
      </c>
      <c r="D66" s="15">
        <v>1</v>
      </c>
      <c r="E66" s="5"/>
      <c r="F66" s="30">
        <f t="shared" ref="F66" si="11">ROUND(D66*E66,2)</f>
        <v>0</v>
      </c>
    </row>
    <row r="67" spans="1:6">
      <c r="A67" s="29">
        <v>56</v>
      </c>
      <c r="B67" s="14" t="s">
        <v>84</v>
      </c>
      <c r="C67" s="15" t="s">
        <v>8</v>
      </c>
      <c r="D67" s="15">
        <v>3</v>
      </c>
      <c r="E67" s="5"/>
      <c r="F67" s="30">
        <f t="shared" si="6"/>
        <v>0</v>
      </c>
    </row>
    <row r="68" spans="1:6" ht="30">
      <c r="A68" s="29">
        <v>57</v>
      </c>
      <c r="B68" s="14" t="s">
        <v>85</v>
      </c>
      <c r="C68" s="15" t="s">
        <v>11</v>
      </c>
      <c r="D68" s="15">
        <v>1</v>
      </c>
      <c r="E68" s="5"/>
      <c r="F68" s="30">
        <f t="shared" si="6"/>
        <v>0</v>
      </c>
    </row>
    <row r="69" spans="1:6">
      <c r="A69" s="6"/>
      <c r="B69" s="12"/>
      <c r="C69" s="12"/>
      <c r="D69" s="12"/>
      <c r="E69" s="7"/>
      <c r="F69" s="7"/>
    </row>
    <row r="70" spans="1:6" ht="13" thickBot="1">
      <c r="A70" s="6"/>
      <c r="B70" s="6"/>
      <c r="C70" s="6"/>
      <c r="D70" s="7"/>
      <c r="E70" s="7"/>
      <c r="F70" s="7"/>
    </row>
    <row r="71" spans="1:6">
      <c r="A71" s="6"/>
      <c r="B71" s="6"/>
      <c r="C71" s="33" t="s">
        <v>23</v>
      </c>
      <c r="D71" s="34"/>
      <c r="E71" s="34"/>
      <c r="F71" s="20">
        <f>SUM(F12:F68)</f>
        <v>0</v>
      </c>
    </row>
    <row r="72" spans="1:6">
      <c r="A72" s="6"/>
      <c r="B72" s="6"/>
      <c r="C72" s="23" t="s">
        <v>24</v>
      </c>
      <c r="D72" s="8">
        <v>21</v>
      </c>
      <c r="E72" s="9" t="s">
        <v>25</v>
      </c>
      <c r="F72" s="24">
        <f>F71*D72/100</f>
        <v>0</v>
      </c>
    </row>
    <row r="73" spans="1:6" ht="14" thickBot="1">
      <c r="A73" s="6"/>
      <c r="B73" s="6"/>
      <c r="C73" s="35" t="s">
        <v>26</v>
      </c>
      <c r="D73" s="36"/>
      <c r="E73" s="36"/>
      <c r="F73" s="25">
        <f>F71+F72</f>
        <v>0</v>
      </c>
    </row>
    <row r="74" spans="1:6">
      <c r="A74" s="6"/>
      <c r="B74" s="6"/>
      <c r="C74" s="6"/>
      <c r="D74" s="7"/>
      <c r="E74" s="7"/>
      <c r="F74" s="7"/>
    </row>
    <row r="75" spans="1:6" ht="15.5">
      <c r="A75" s="37" t="s">
        <v>27</v>
      </c>
      <c r="B75" s="37"/>
      <c r="C75" s="10"/>
      <c r="D75" s="11"/>
      <c r="E75" s="7"/>
      <c r="F75" s="7"/>
    </row>
    <row r="76" spans="1:6">
      <c r="A76" s="38"/>
      <c r="B76" s="38"/>
      <c r="C76" s="38"/>
      <c r="D76" s="38"/>
      <c r="E76" s="7"/>
      <c r="F76" s="7"/>
    </row>
    <row r="77" spans="1:6">
      <c r="A77" s="39" t="s">
        <v>28</v>
      </c>
      <c r="B77" s="39"/>
      <c r="C77" s="39"/>
      <c r="D77" s="39"/>
      <c r="E77" s="7"/>
      <c r="F77" s="7"/>
    </row>
    <row r="78" spans="1:6">
      <c r="A78" s="6"/>
      <c r="B78" s="6"/>
      <c r="C78" s="6"/>
      <c r="D78" s="7"/>
      <c r="E78" s="7"/>
      <c r="F78" s="7"/>
    </row>
    <row r="79" spans="1:6" ht="12" customHeight="1">
      <c r="A79" s="31" t="s">
        <v>29</v>
      </c>
      <c r="B79" s="31"/>
      <c r="C79" s="31"/>
      <c r="D79" s="31"/>
      <c r="E79" s="31"/>
      <c r="F79" s="31"/>
    </row>
    <row r="80" spans="1:6" ht="41.25" customHeight="1">
      <c r="A80" s="31"/>
      <c r="B80" s="31"/>
      <c r="C80" s="31"/>
      <c r="D80" s="31"/>
      <c r="E80" s="31"/>
      <c r="F80" s="31"/>
    </row>
    <row r="81" spans="1:6" ht="51.75" customHeight="1">
      <c r="A81" s="32" t="s">
        <v>30</v>
      </c>
      <c r="B81" s="32"/>
      <c r="C81" s="32"/>
      <c r="D81" s="32"/>
      <c r="E81" s="32"/>
      <c r="F81" s="32"/>
    </row>
  </sheetData>
  <sheetProtection algorithmName="SHA-512" hashValue="nhPFDo6ecQC3aOJDnuGl2ZB6hCsqyOlTMRije09AG5dWAHnoYeUuO0SUP6rvCBRZZ2kJKz8wCIJ7OO5kuK3UAQ==" saltValue="AUgYN4nj0xzjfele8mj70Q==" spinCount="100000" sheet="1" objects="1" scenarios="1"/>
  <mergeCells count="13">
    <mergeCell ref="A1:D1"/>
    <mergeCell ref="A2:D2"/>
    <mergeCell ref="A3:D3"/>
    <mergeCell ref="A5:F7"/>
    <mergeCell ref="B10:B11"/>
    <mergeCell ref="D10:D11"/>
    <mergeCell ref="A79:F80"/>
    <mergeCell ref="A81:F81"/>
    <mergeCell ref="C71:E71"/>
    <mergeCell ref="C73:E73"/>
    <mergeCell ref="A75:B75"/>
    <mergeCell ref="A76:D76"/>
    <mergeCell ref="A77:D77"/>
  </mergeCells>
  <dataValidations count="1">
    <dataValidation allowBlank="1" showInputMessage="1" showErrorMessage="1" prompt="Įkainio reikšmę įvesti centų tikslumu, t. y. 2 skaitmenys po kablelio" sqref="E12:E68" xr:uid="{00000000-0002-0000-0000-000000000000}">
      <formula1>0</formula1>
      <formula2>0</formula2>
    </dataValidation>
  </dataValidations>
  <pageMargins left="0.23611111111111099" right="0" top="0.47222222222222199" bottom="0.196527777777778" header="0.51180555555555496" footer="0.51180555555555496"/>
  <pageSetup paperSize="9" orientation="portrait" useFirstPageNumber="1"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64"/>
  <sheetViews>
    <sheetView topLeftCell="A42" zoomScale="160" zoomScaleNormal="160" workbookViewId="0">
      <selection activeCell="B4" sqref="B4:E60"/>
    </sheetView>
  </sheetViews>
  <sheetFormatPr defaultRowHeight="12.5"/>
  <cols>
    <col min="1" max="2" width="8.7265625" customWidth="1"/>
    <col min="3" max="3" width="48.7265625" customWidth="1"/>
    <col min="4" max="4" width="22.453125" customWidth="1"/>
    <col min="5" max="5" width="25.26953125" customWidth="1"/>
    <col min="6" max="1025" width="8.7265625" customWidth="1"/>
  </cols>
  <sheetData>
    <row r="2" spans="2:5" ht="13" thickBot="1"/>
    <row r="3" spans="2:5">
      <c r="B3" s="17" t="s">
        <v>70</v>
      </c>
      <c r="C3" s="18" t="s">
        <v>71</v>
      </c>
      <c r="D3" s="19" t="s">
        <v>72</v>
      </c>
      <c r="E3" s="19" t="s">
        <v>73</v>
      </c>
    </row>
    <row r="4" spans="2:5">
      <c r="B4" s="21">
        <v>1</v>
      </c>
      <c r="C4" s="14" t="s">
        <v>10</v>
      </c>
      <c r="D4" s="15" t="s">
        <v>8</v>
      </c>
      <c r="E4" s="15">
        <v>7</v>
      </c>
    </row>
    <row r="5" spans="2:5">
      <c r="B5" s="21">
        <v>2</v>
      </c>
      <c r="C5" s="14" t="s">
        <v>43</v>
      </c>
      <c r="D5" s="15" t="s">
        <v>8</v>
      </c>
      <c r="E5" s="15">
        <v>3</v>
      </c>
    </row>
    <row r="6" spans="2:5">
      <c r="B6" s="22">
        <v>3</v>
      </c>
      <c r="C6" s="14" t="s">
        <v>36</v>
      </c>
      <c r="D6" s="15" t="s">
        <v>74</v>
      </c>
      <c r="E6" s="15">
        <v>2</v>
      </c>
    </row>
    <row r="7" spans="2:5">
      <c r="B7" s="21">
        <v>4</v>
      </c>
      <c r="C7" s="14" t="s">
        <v>44</v>
      </c>
      <c r="D7" s="15" t="s">
        <v>31</v>
      </c>
      <c r="E7" s="15">
        <v>19</v>
      </c>
    </row>
    <row r="8" spans="2:5">
      <c r="B8" s="21">
        <v>5</v>
      </c>
      <c r="C8" s="14" t="s">
        <v>45</v>
      </c>
      <c r="D8" s="15" t="s">
        <v>31</v>
      </c>
      <c r="E8" s="15">
        <v>36</v>
      </c>
    </row>
    <row r="9" spans="2:5" ht="13" thickBot="1">
      <c r="B9" s="22">
        <v>6</v>
      </c>
      <c r="C9" s="14" t="s">
        <v>46</v>
      </c>
      <c r="D9" s="15" t="s">
        <v>31</v>
      </c>
      <c r="E9" s="15">
        <v>22</v>
      </c>
    </row>
    <row r="10" spans="2:5">
      <c r="B10" s="17">
        <v>7</v>
      </c>
      <c r="C10" s="18" t="s">
        <v>47</v>
      </c>
      <c r="D10" s="19" t="s">
        <v>31</v>
      </c>
      <c r="E10" s="19">
        <v>17</v>
      </c>
    </row>
    <row r="11" spans="2:5" ht="20">
      <c r="B11" s="21">
        <v>8</v>
      </c>
      <c r="C11" s="14" t="s">
        <v>75</v>
      </c>
      <c r="D11" s="15" t="s">
        <v>11</v>
      </c>
      <c r="E11" s="15">
        <v>1</v>
      </c>
    </row>
    <row r="12" spans="2:5">
      <c r="B12" s="21">
        <v>9</v>
      </c>
      <c r="C12" s="14" t="s">
        <v>48</v>
      </c>
      <c r="D12" s="15" t="s">
        <v>32</v>
      </c>
      <c r="E12" s="15">
        <v>3</v>
      </c>
    </row>
    <row r="13" spans="2:5">
      <c r="B13" s="22">
        <v>10</v>
      </c>
      <c r="C13" s="14" t="s">
        <v>49</v>
      </c>
      <c r="D13" s="15" t="s">
        <v>15</v>
      </c>
      <c r="E13" s="15">
        <v>15</v>
      </c>
    </row>
    <row r="14" spans="2:5">
      <c r="B14" s="21">
        <v>11</v>
      </c>
      <c r="C14" s="14" t="s">
        <v>33</v>
      </c>
      <c r="D14" s="15" t="s">
        <v>15</v>
      </c>
      <c r="E14" s="15">
        <v>15</v>
      </c>
    </row>
    <row r="15" spans="2:5">
      <c r="B15" s="21">
        <v>12</v>
      </c>
      <c r="C15" s="14" t="s">
        <v>50</v>
      </c>
      <c r="D15" s="15" t="s">
        <v>11</v>
      </c>
      <c r="E15" s="15">
        <v>4</v>
      </c>
    </row>
    <row r="16" spans="2:5" ht="20.5" thickBot="1">
      <c r="B16" s="22">
        <v>13</v>
      </c>
      <c r="C16" s="14" t="s">
        <v>51</v>
      </c>
      <c r="D16" s="15" t="s">
        <v>11</v>
      </c>
      <c r="E16" s="15">
        <v>1</v>
      </c>
    </row>
    <row r="17" spans="2:5">
      <c r="B17" s="17">
        <v>14</v>
      </c>
      <c r="C17" s="18" t="s">
        <v>52</v>
      </c>
      <c r="D17" s="19" t="s">
        <v>11</v>
      </c>
      <c r="E17" s="19">
        <v>2</v>
      </c>
    </row>
    <row r="18" spans="2:5" ht="20">
      <c r="B18" s="21">
        <v>15</v>
      </c>
      <c r="C18" s="14" t="s">
        <v>53</v>
      </c>
      <c r="D18" s="15" t="s">
        <v>11</v>
      </c>
      <c r="E18" s="15">
        <v>1</v>
      </c>
    </row>
    <row r="19" spans="2:5">
      <c r="B19" s="21">
        <v>16</v>
      </c>
      <c r="C19" s="14" t="s">
        <v>54</v>
      </c>
      <c r="D19" s="15" t="s">
        <v>8</v>
      </c>
      <c r="E19" s="15">
        <v>1</v>
      </c>
    </row>
    <row r="20" spans="2:5" ht="20">
      <c r="B20" s="22">
        <v>17</v>
      </c>
      <c r="C20" s="14" t="s">
        <v>55</v>
      </c>
      <c r="D20" s="15" t="s">
        <v>11</v>
      </c>
      <c r="E20" s="15">
        <v>2</v>
      </c>
    </row>
    <row r="21" spans="2:5" ht="20">
      <c r="B21" s="21">
        <v>18</v>
      </c>
      <c r="C21" s="14" t="s">
        <v>76</v>
      </c>
      <c r="D21" s="15" t="s">
        <v>11</v>
      </c>
      <c r="E21" s="15">
        <v>1</v>
      </c>
    </row>
    <row r="22" spans="2:5" ht="20">
      <c r="B22" s="21">
        <v>19</v>
      </c>
      <c r="C22" s="14" t="s">
        <v>12</v>
      </c>
      <c r="D22" s="15" t="s">
        <v>8</v>
      </c>
      <c r="E22" s="15">
        <v>2</v>
      </c>
    </row>
    <row r="23" spans="2:5" ht="13" thickBot="1">
      <c r="B23" s="22">
        <v>20</v>
      </c>
      <c r="C23" s="14" t="s">
        <v>34</v>
      </c>
      <c r="D23" s="15" t="s">
        <v>8</v>
      </c>
      <c r="E23" s="15">
        <v>3</v>
      </c>
    </row>
    <row r="24" spans="2:5">
      <c r="B24" s="17">
        <v>21</v>
      </c>
      <c r="C24" s="18" t="s">
        <v>56</v>
      </c>
      <c r="D24" s="19" t="s">
        <v>8</v>
      </c>
      <c r="E24" s="19">
        <v>1</v>
      </c>
    </row>
    <row r="25" spans="2:5">
      <c r="B25" s="21">
        <v>22</v>
      </c>
      <c r="C25" s="14" t="s">
        <v>13</v>
      </c>
      <c r="D25" s="15" t="s">
        <v>31</v>
      </c>
      <c r="E25" s="15">
        <v>20</v>
      </c>
    </row>
    <row r="26" spans="2:5" ht="20">
      <c r="B26" s="21">
        <v>23</v>
      </c>
      <c r="C26" s="14" t="s">
        <v>57</v>
      </c>
      <c r="D26" s="15" t="s">
        <v>31</v>
      </c>
      <c r="E26" s="15">
        <v>20</v>
      </c>
    </row>
    <row r="27" spans="2:5" ht="20">
      <c r="B27" s="22">
        <v>24</v>
      </c>
      <c r="C27" s="14" t="s">
        <v>14</v>
      </c>
      <c r="D27" s="15" t="s">
        <v>31</v>
      </c>
      <c r="E27" s="15">
        <v>52</v>
      </c>
    </row>
    <row r="28" spans="2:5">
      <c r="B28" s="21">
        <v>25</v>
      </c>
      <c r="C28" s="14" t="s">
        <v>58</v>
      </c>
      <c r="D28" s="15" t="s">
        <v>31</v>
      </c>
      <c r="E28" s="15">
        <v>52</v>
      </c>
    </row>
    <row r="29" spans="2:5" ht="20">
      <c r="B29" s="21">
        <v>26</v>
      </c>
      <c r="C29" s="14" t="s">
        <v>59</v>
      </c>
      <c r="D29" s="15" t="s">
        <v>31</v>
      </c>
      <c r="E29" s="15">
        <v>39</v>
      </c>
    </row>
    <row r="30" spans="2:5" ht="20.5" thickBot="1">
      <c r="B30" s="22">
        <v>27</v>
      </c>
      <c r="C30" s="14" t="s">
        <v>77</v>
      </c>
      <c r="D30" s="15" t="s">
        <v>31</v>
      </c>
      <c r="E30" s="15">
        <v>39</v>
      </c>
    </row>
    <row r="31" spans="2:5">
      <c r="B31" s="17">
        <v>28</v>
      </c>
      <c r="C31" s="18" t="s">
        <v>60</v>
      </c>
      <c r="D31" s="19" t="s">
        <v>8</v>
      </c>
      <c r="E31" s="19">
        <v>1</v>
      </c>
    </row>
    <row r="32" spans="2:5">
      <c r="B32" s="21">
        <v>29</v>
      </c>
      <c r="C32" s="14" t="s">
        <v>61</v>
      </c>
      <c r="D32" s="15" t="s">
        <v>31</v>
      </c>
      <c r="E32" s="15">
        <v>19</v>
      </c>
    </row>
    <row r="33" spans="2:5" ht="20">
      <c r="B33" s="21">
        <v>30</v>
      </c>
      <c r="C33" s="14" t="s">
        <v>78</v>
      </c>
      <c r="D33" s="15" t="s">
        <v>8</v>
      </c>
      <c r="E33" s="15">
        <v>6</v>
      </c>
    </row>
    <row r="34" spans="2:5">
      <c r="B34" s="22">
        <v>31</v>
      </c>
      <c r="C34" s="14" t="s">
        <v>79</v>
      </c>
      <c r="D34" s="15" t="s">
        <v>8</v>
      </c>
      <c r="E34" s="15">
        <v>3</v>
      </c>
    </row>
    <row r="35" spans="2:5">
      <c r="B35" s="21">
        <v>32</v>
      </c>
      <c r="C35" s="14" t="s">
        <v>35</v>
      </c>
      <c r="D35" s="15" t="s">
        <v>15</v>
      </c>
      <c r="E35" s="15">
        <v>7</v>
      </c>
    </row>
    <row r="36" spans="2:5" ht="20">
      <c r="B36" s="21">
        <v>33</v>
      </c>
      <c r="C36" s="14" t="s">
        <v>62</v>
      </c>
      <c r="D36" s="15" t="s">
        <v>8</v>
      </c>
      <c r="E36" s="15">
        <v>1</v>
      </c>
    </row>
    <row r="37" spans="2:5" ht="13" thickBot="1">
      <c r="B37" s="22">
        <v>34</v>
      </c>
      <c r="C37" s="14" t="s">
        <v>80</v>
      </c>
      <c r="D37" s="15" t="s">
        <v>8</v>
      </c>
      <c r="E37" s="15">
        <v>2</v>
      </c>
    </row>
    <row r="38" spans="2:5" ht="20">
      <c r="B38" s="17">
        <v>35</v>
      </c>
      <c r="C38" s="18" t="s">
        <v>81</v>
      </c>
      <c r="D38" s="19" t="s">
        <v>31</v>
      </c>
      <c r="E38" s="19">
        <v>10</v>
      </c>
    </row>
    <row r="39" spans="2:5">
      <c r="B39" s="21">
        <v>36</v>
      </c>
      <c r="C39" s="14" t="s">
        <v>37</v>
      </c>
      <c r="D39" s="15" t="s">
        <v>31</v>
      </c>
      <c r="E39" s="15">
        <v>10</v>
      </c>
    </row>
    <row r="40" spans="2:5" ht="30">
      <c r="B40" s="21">
        <v>37</v>
      </c>
      <c r="C40" s="14" t="s">
        <v>63</v>
      </c>
      <c r="D40" s="15" t="s">
        <v>31</v>
      </c>
      <c r="E40" s="15">
        <v>20</v>
      </c>
    </row>
    <row r="41" spans="2:5" ht="20">
      <c r="B41" s="22">
        <v>38</v>
      </c>
      <c r="C41" s="14" t="s">
        <v>64</v>
      </c>
      <c r="D41" s="15" t="s">
        <v>31</v>
      </c>
      <c r="E41" s="15">
        <v>20</v>
      </c>
    </row>
    <row r="42" spans="2:5">
      <c r="B42" s="21">
        <v>39</v>
      </c>
      <c r="C42" s="14" t="s">
        <v>16</v>
      </c>
      <c r="D42" s="15" t="s">
        <v>31</v>
      </c>
      <c r="E42" s="15">
        <v>20</v>
      </c>
    </row>
    <row r="43" spans="2:5">
      <c r="B43" s="21">
        <v>40</v>
      </c>
      <c r="C43" s="14" t="s">
        <v>65</v>
      </c>
      <c r="D43" s="15" t="s">
        <v>15</v>
      </c>
      <c r="E43" s="15">
        <v>100</v>
      </c>
    </row>
    <row r="44" spans="2:5" ht="13" thickBot="1">
      <c r="B44" s="22">
        <v>41</v>
      </c>
      <c r="C44" s="14" t="s">
        <v>38</v>
      </c>
      <c r="D44" s="15" t="s">
        <v>15</v>
      </c>
      <c r="E44" s="15">
        <v>100</v>
      </c>
    </row>
    <row r="45" spans="2:5" ht="20">
      <c r="B45" s="17">
        <v>42</v>
      </c>
      <c r="C45" s="18" t="s">
        <v>66</v>
      </c>
      <c r="D45" s="19" t="s">
        <v>11</v>
      </c>
      <c r="E45" s="19">
        <v>1</v>
      </c>
    </row>
    <row r="46" spans="2:5">
      <c r="B46" s="21">
        <v>43</v>
      </c>
      <c r="C46" s="14" t="s">
        <v>17</v>
      </c>
      <c r="D46" s="15" t="s">
        <v>8</v>
      </c>
      <c r="E46" s="15">
        <v>4</v>
      </c>
    </row>
    <row r="47" spans="2:5">
      <c r="B47" s="21">
        <v>44</v>
      </c>
      <c r="C47" s="14" t="s">
        <v>18</v>
      </c>
      <c r="D47" s="15" t="s">
        <v>8</v>
      </c>
      <c r="E47" s="15">
        <v>6</v>
      </c>
    </row>
    <row r="48" spans="2:5">
      <c r="B48" s="22">
        <v>45</v>
      </c>
      <c r="C48" s="14" t="s">
        <v>19</v>
      </c>
      <c r="D48" s="15" t="s">
        <v>15</v>
      </c>
      <c r="E48" s="15">
        <v>20</v>
      </c>
    </row>
    <row r="49" spans="2:5" ht="20">
      <c r="B49" s="21">
        <v>46</v>
      </c>
      <c r="C49" s="14" t="s">
        <v>20</v>
      </c>
      <c r="D49" s="15" t="s">
        <v>15</v>
      </c>
      <c r="E49" s="15">
        <v>20</v>
      </c>
    </row>
    <row r="50" spans="2:5" ht="15.5">
      <c r="B50" s="21">
        <v>47</v>
      </c>
      <c r="C50" s="14" t="s">
        <v>82</v>
      </c>
      <c r="D50" s="15" t="s">
        <v>8</v>
      </c>
      <c r="E50" s="15">
        <v>1</v>
      </c>
    </row>
    <row r="51" spans="2:5" ht="13" thickBot="1">
      <c r="B51" s="22">
        <v>48</v>
      </c>
      <c r="C51" s="14" t="s">
        <v>39</v>
      </c>
      <c r="D51" s="15" t="s">
        <v>8</v>
      </c>
      <c r="E51" s="15">
        <v>2</v>
      </c>
    </row>
    <row r="52" spans="2:5">
      <c r="B52" s="17">
        <v>49</v>
      </c>
      <c r="C52" s="18" t="s">
        <v>40</v>
      </c>
      <c r="D52" s="19" t="s">
        <v>8</v>
      </c>
      <c r="E52" s="19">
        <v>3</v>
      </c>
    </row>
    <row r="53" spans="2:5">
      <c r="B53" s="21">
        <v>50</v>
      </c>
      <c r="C53" s="14" t="s">
        <v>67</v>
      </c>
      <c r="D53" s="15" t="s">
        <v>8</v>
      </c>
      <c r="E53" s="15">
        <v>3</v>
      </c>
    </row>
    <row r="54" spans="2:5">
      <c r="B54" s="21">
        <v>51</v>
      </c>
      <c r="C54" s="14" t="s">
        <v>41</v>
      </c>
      <c r="D54" s="15" t="s">
        <v>8</v>
      </c>
      <c r="E54" s="15">
        <v>3</v>
      </c>
    </row>
    <row r="55" spans="2:5">
      <c r="B55" s="22">
        <v>52</v>
      </c>
      <c r="C55" s="14" t="s">
        <v>42</v>
      </c>
      <c r="D55" s="15" t="s">
        <v>8</v>
      </c>
      <c r="E55" s="15">
        <v>1</v>
      </c>
    </row>
    <row r="56" spans="2:5">
      <c r="B56" s="21">
        <v>53</v>
      </c>
      <c r="C56" s="14" t="s">
        <v>22</v>
      </c>
      <c r="D56" s="15" t="s">
        <v>11</v>
      </c>
      <c r="E56" s="15">
        <v>1</v>
      </c>
    </row>
    <row r="57" spans="2:5">
      <c r="B57" s="21">
        <v>54</v>
      </c>
      <c r="C57" s="14" t="s">
        <v>21</v>
      </c>
      <c r="D57" s="15" t="s">
        <v>11</v>
      </c>
      <c r="E57" s="15">
        <v>1</v>
      </c>
    </row>
    <row r="58" spans="2:5" ht="13" thickBot="1">
      <c r="B58" s="22">
        <v>55</v>
      </c>
      <c r="C58" s="14" t="s">
        <v>83</v>
      </c>
      <c r="D58" s="15" t="s">
        <v>8</v>
      </c>
      <c r="E58" s="15">
        <v>1</v>
      </c>
    </row>
    <row r="59" spans="2:5">
      <c r="B59" s="17">
        <v>56</v>
      </c>
      <c r="C59" s="18" t="s">
        <v>84</v>
      </c>
      <c r="D59" s="19" t="s">
        <v>8</v>
      </c>
      <c r="E59" s="19">
        <v>3</v>
      </c>
    </row>
    <row r="60" spans="2:5" ht="20">
      <c r="B60" s="21">
        <v>57</v>
      </c>
      <c r="C60" s="14" t="s">
        <v>85</v>
      </c>
      <c r="D60" s="15" t="s">
        <v>11</v>
      </c>
      <c r="E60" s="15">
        <v>1</v>
      </c>
    </row>
    <row r="61" spans="2:5">
      <c r="B61" s="21"/>
      <c r="C61" s="14"/>
      <c r="D61" s="15"/>
      <c r="E61" s="15"/>
    </row>
    <row r="62" spans="2:5">
      <c r="B62" s="22"/>
      <c r="C62" s="14"/>
      <c r="D62" s="15"/>
      <c r="E62" s="15"/>
    </row>
    <row r="63" spans="2:5">
      <c r="B63" s="21"/>
      <c r="C63" s="14"/>
      <c r="D63" s="15"/>
      <c r="E63" s="15"/>
    </row>
    <row r="64" spans="2:5">
      <c r="B64" s="21"/>
      <c r="C64" s="14"/>
      <c r="D64" s="15"/>
      <c r="E64" s="15"/>
    </row>
  </sheetData>
  <pageMargins left="0.75" right="0.75" top="1" bottom="1" header="0.51180555555555496" footer="0.51180555555555496"/>
  <pageSetup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160" zoomScaleNormal="160" workbookViewId="0"/>
  </sheetViews>
  <sheetFormatPr defaultRowHeight="12.5"/>
  <cols>
    <col min="1" max="1025" width="8.7265625" customWidth="1"/>
  </cols>
  <sheetData/>
  <pageMargins left="0.75" right="0.75" top="1" bottom="1"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50</TotalTime>
  <Application>Microsoft Excel</Application>
  <DocSecurity>0</DocSecurity>
  <ScaleCrop>false</ScaleCrop>
  <HeadingPairs>
    <vt:vector size="4" baseType="variant">
      <vt:variant>
        <vt:lpstr>Darbalapiai</vt:lpstr>
      </vt:variant>
      <vt:variant>
        <vt:i4>3</vt:i4>
      </vt:variant>
      <vt:variant>
        <vt:lpstr>Įvardytieji diapazonai</vt:lpstr>
      </vt:variant>
      <vt:variant>
        <vt:i4>5</vt:i4>
      </vt:variant>
    </vt:vector>
  </HeadingPairs>
  <TitlesOfParts>
    <vt:vector size="8" baseType="lpstr">
      <vt:lpstr>Sheet1</vt:lpstr>
      <vt:lpstr>Sheet2</vt:lpstr>
      <vt:lpstr>Sheet3</vt:lpstr>
      <vt:lpstr>Sheet2!_Hlk104990768</vt:lpstr>
      <vt:lpstr>Sheet1!_Hlk48218538</vt:lpstr>
      <vt:lpstr>Sheet1!Print_Area</vt:lpstr>
      <vt:lpstr>Sheet1!Print_Titles</vt:lpstr>
      <vt:lpstr>Sheet1!Print_Titles_0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Romas Filipavičius</dc:creator>
  <dc:description/>
  <cp:lastModifiedBy>ms.licencijos2023.1@gmail.com</cp:lastModifiedBy>
  <cp:revision>10</cp:revision>
  <dcterms:created xsi:type="dcterms:W3CDTF">2019-03-20T08:58:56Z</dcterms:created>
  <dcterms:modified xsi:type="dcterms:W3CDTF">2025-07-28T12:02:32Z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