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Irmantas.Survila\Desktop\Kelių transporto priemonių KTPTDKTPIR 2024\"/>
    </mc:Choice>
  </mc:AlternateContent>
  <bookViews>
    <workbookView xWindow="10680" yWindow="1395" windowWidth="16920" windowHeight="9165" tabRatio="875"/>
  </bookViews>
  <sheets>
    <sheet name="Kainos" sheetId="159" r:id="rId1"/>
  </sheets>
  <definedNames>
    <definedName name="_xlnm._FilterDatabase" localSheetId="0" hidden="1">Kainos!$A$5:$E$106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59" l="1"/>
  <c r="H9" i="159" l="1"/>
  <c r="H10" i="159"/>
  <c r="H11" i="159"/>
  <c r="H12" i="159"/>
  <c r="H13" i="159"/>
  <c r="H14" i="159"/>
  <c r="H15" i="159"/>
  <c r="H16" i="159"/>
  <c r="H17" i="159"/>
  <c r="H19" i="159"/>
  <c r="H21" i="159"/>
  <c r="H22" i="159"/>
  <c r="H23" i="159"/>
  <c r="H24" i="159"/>
  <c r="H25" i="159"/>
  <c r="H26" i="159"/>
  <c r="H28" i="159"/>
  <c r="H29" i="159"/>
  <c r="H30" i="159"/>
  <c r="H31" i="159"/>
  <c r="H32" i="159"/>
  <c r="H33" i="159"/>
  <c r="H34" i="159"/>
  <c r="H36" i="159"/>
  <c r="H37" i="159"/>
  <c r="H38" i="159"/>
  <c r="H35" i="159"/>
  <c r="J10" i="159" l="1"/>
  <c r="J11" i="159"/>
  <c r="J12" i="159"/>
  <c r="J13" i="159"/>
  <c r="J14" i="159"/>
  <c r="J15" i="159"/>
  <c r="J16" i="159"/>
  <c r="J17" i="159"/>
  <c r="J18" i="159"/>
  <c r="J19" i="159"/>
  <c r="J21" i="159"/>
  <c r="J22" i="159"/>
  <c r="J23" i="159"/>
  <c r="J24" i="159"/>
  <c r="J25" i="159"/>
  <c r="J26" i="159"/>
  <c r="J28" i="159"/>
  <c r="J29" i="159"/>
  <c r="J30" i="159"/>
  <c r="J31" i="159"/>
  <c r="J32" i="159"/>
  <c r="J33" i="159"/>
  <c r="J34" i="159"/>
  <c r="J35" i="159"/>
  <c r="J36" i="159"/>
  <c r="J37" i="159"/>
  <c r="J38" i="159"/>
  <c r="I29" i="159"/>
  <c r="I30" i="159"/>
  <c r="I31" i="159"/>
  <c r="I32" i="159"/>
  <c r="I33" i="159"/>
  <c r="I34" i="159"/>
  <c r="I35" i="159"/>
  <c r="I36" i="159"/>
  <c r="I37" i="159"/>
  <c r="I38" i="159"/>
  <c r="I28" i="159"/>
  <c r="I22" i="159"/>
  <c r="I23" i="159"/>
  <c r="I24" i="159"/>
  <c r="I25" i="159"/>
  <c r="I26" i="159"/>
  <c r="I21" i="159"/>
  <c r="I10" i="159"/>
  <c r="I11" i="159"/>
  <c r="I12" i="159"/>
  <c r="I13" i="159"/>
  <c r="I14" i="159"/>
  <c r="I15" i="159"/>
  <c r="I16" i="159"/>
  <c r="I17" i="159"/>
  <c r="I18" i="159"/>
  <c r="I19" i="159"/>
  <c r="I9" i="159"/>
  <c r="J9" i="159"/>
</calcChain>
</file>

<file path=xl/sharedStrings.xml><?xml version="1.0" encoding="utf-8"?>
<sst xmlns="http://schemas.openxmlformats.org/spreadsheetml/2006/main" count="96" uniqueCount="68">
  <si>
    <t>Eil. Nr.</t>
  </si>
  <si>
    <t>1.3</t>
  </si>
  <si>
    <t>1.4</t>
  </si>
  <si>
    <t>vnt.</t>
  </si>
  <si>
    <t>Mato vienetas</t>
  </si>
  <si>
    <t>1.1</t>
  </si>
  <si>
    <t>1.2</t>
  </si>
  <si>
    <t>1 Priedas</t>
  </si>
  <si>
    <t>Diagnostikos komplektų techninės specifikacijos</t>
  </si>
  <si>
    <t xml:space="preserve">DIAGNOSTIKOS KOMPLEKTŲ SIŪLOMŲ PREKIŲ  KAINOS </t>
  </si>
  <si>
    <t>Remontuojamo, keičiamo ar montuojamo komponento, dalies, medžiagos pavadinimas</t>
  </si>
  <si>
    <t>Maksimaliai preliminarus vienų metų kiekis vienam įrenginiui</t>
  </si>
  <si>
    <t xml:space="preserve">Detalių, medžiagų (vnt.) kaina, Eur. </t>
  </si>
  <si>
    <t>Darbų įkainis Eur/val.</t>
  </si>
  <si>
    <t>Darbų apimtis val.</t>
  </si>
  <si>
    <t>Bendra kaina, Eur su PVM (5+(6x7))</t>
  </si>
  <si>
    <t xml:space="preserve">Nešiojamasis kompiuteris „Lenovo Intel i-5“ </t>
  </si>
  <si>
    <t>Klaviatūra</t>
  </si>
  <si>
    <t>Pagrindinė plokštė</t>
  </si>
  <si>
    <t>Procesorius</t>
  </si>
  <si>
    <t>Atmintis RAM</t>
  </si>
  <si>
    <t>Aušintuvo įrenginys</t>
  </si>
  <si>
    <t>Maitinimo blokas</t>
  </si>
  <si>
    <t>Optinis įrenginys</t>
  </si>
  <si>
    <t>Kompiuterio pelė</t>
  </si>
  <si>
    <t>Komunikacijos laidai</t>
  </si>
  <si>
    <t>Komunikacijos jungtys</t>
  </si>
  <si>
    <t>„Wi Fi“ įrenginys</t>
  </si>
  <si>
    <t>Viršutinis dangtelis (korpusas)</t>
  </si>
  <si>
    <t>Ekranas</t>
  </si>
  <si>
    <t>Vidinis maitinimo šaltinis (baterija)</t>
  </si>
  <si>
    <t>Dėklas planšetiniam kompiuteriui</t>
  </si>
  <si>
    <t>Ekrano apsauginis stiklas (priekinis)</t>
  </si>
  <si>
    <t>Planšetinis kompiuteris „Lenovo TB-8505F“</t>
  </si>
  <si>
    <t>Spausdintuvas „Canon LBP226dw“</t>
  </si>
  <si>
    <t>Būgno mazgas</t>
  </si>
  <si>
    <t>Kaitinimo mazgas</t>
  </si>
  <si>
    <t>Popieriaus padavimo vel. komplektas</t>
  </si>
  <si>
    <t>Tvirtinimo velenai</t>
  </si>
  <si>
    <t>Mechanikos mazgas</t>
  </si>
  <si>
    <t>Toneris</t>
  </si>
  <si>
    <t>Popieriaus padavimo mechanizmas</t>
  </si>
  <si>
    <t>TACIS programinės įrangos atnaujinimas / palaikymas</t>
  </si>
  <si>
    <t>Šviesų stendų programinės įrangos atnaujinimas / konfigūravimas / palaikymas</t>
  </si>
  <si>
    <t>Stabdžių stendų programinės įrangos atnaujinimas / konfigūravimas / palaikymas</t>
  </si>
  <si>
    <t>Dujų-dūmų programinės įrangos atnaujinimas / konfigūravimas / palaikymas</t>
  </si>
  <si>
    <t>1.5</t>
  </si>
  <si>
    <t>1.6</t>
  </si>
  <si>
    <t>1.7</t>
  </si>
  <si>
    <t>1.8</t>
  </si>
  <si>
    <t>1.9</t>
  </si>
  <si>
    <t>1.10</t>
  </si>
  <si>
    <t>1.11</t>
  </si>
  <si>
    <t>2.1</t>
  </si>
  <si>
    <t>2.2</t>
  </si>
  <si>
    <t>2.3</t>
  </si>
  <si>
    <t>2.4</t>
  </si>
  <si>
    <t>2.5</t>
  </si>
  <si>
    <t>2.6</t>
  </si>
  <si>
    <t>3.1</t>
  </si>
  <si>
    <t>3.2</t>
  </si>
  <si>
    <t>3.3</t>
  </si>
  <si>
    <t>3.4</t>
  </si>
  <si>
    <t>3.5</t>
  </si>
  <si>
    <t>3.6</t>
  </si>
  <si>
    <t>3.7</t>
  </si>
  <si>
    <t>Maksimalūs įkainiai, 
+ 20 %, 
EUR su PVM</t>
  </si>
  <si>
    <t>Maksimali suma
+ 20 %, 
EUR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</si>
</sst>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0"/>
      <name val="Arial"/>
    </font>
    <font>
      <b/>
      <sz val="12"/>
      <name val="Times New Roman"/>
      <family val="1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sz val="10"/>
      <color indexed="8"/>
      <name val="Arial"/>
      <family val="2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/>
    <xf numFmtId="0" fontId="5" fillId="0" borderId="0"/>
    <xf numFmtId="0" fontId="7" fillId="0" borderId="0"/>
    <xf numFmtId="0" fontId="5" fillId="0" borderId="0"/>
  </cellStyleXfs>
  <cellXfs count="85">
    <xf numFmtId="0" fontId="0" fillId="0" borderId="0" xfId="0"/>
    <xf numFmtId="49" fontId="6" fillId="3" borderId="1" xfId="1" applyNumberFormat="1" applyFont="1" applyFill="1" applyBorder="1" applyAlignment="1">
      <alignment horizontal="center" vertical="center" wrapText="1"/>
    </xf>
    <xf numFmtId="164" fontId="6" fillId="2" borderId="1" xfId="2" applyFont="1" applyFill="1" applyBorder="1" applyAlignment="1">
      <alignment vertical="center"/>
    </xf>
    <xf numFmtId="0" fontId="6" fillId="0" borderId="0" xfId="0" applyFont="1"/>
    <xf numFmtId="0" fontId="6" fillId="2" borderId="1" xfId="1" applyFont="1" applyFill="1" applyBorder="1" applyAlignment="1">
      <alignment horizontal="center" vertical="center"/>
    </xf>
    <xf numFmtId="0" fontId="9" fillId="0" borderId="0" xfId="0" applyFont="1"/>
    <xf numFmtId="49" fontId="3" fillId="3" borderId="1" xfId="1" applyNumberFormat="1" applyFont="1" applyFill="1" applyBorder="1" applyAlignment="1">
      <alignment horizontal="center" vertical="center" wrapText="1"/>
    </xf>
    <xf numFmtId="165" fontId="3" fillId="0" borderId="1" xfId="4" applyNumberFormat="1" applyFont="1" applyBorder="1" applyAlignment="1">
      <alignment horizontal="center" vertical="center"/>
    </xf>
    <xf numFmtId="165" fontId="3" fillId="2" borderId="1" xfId="4" applyNumberFormat="1" applyFont="1" applyFill="1" applyBorder="1" applyAlignment="1">
      <alignment horizontal="center" vertical="center"/>
    </xf>
    <xf numFmtId="0" fontId="3" fillId="0" borderId="0" xfId="8" applyFont="1"/>
    <xf numFmtId="49" fontId="3" fillId="0" borderId="0" xfId="8" applyNumberFormat="1" applyFont="1" applyAlignment="1">
      <alignment vertical="center" wrapText="1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vertical="center"/>
    </xf>
    <xf numFmtId="49" fontId="4" fillId="0" borderId="0" xfId="8" applyNumberFormat="1" applyFont="1" applyAlignment="1">
      <alignment horizontal="center" vertical="center"/>
    </xf>
    <xf numFmtId="49" fontId="3" fillId="0" borderId="0" xfId="8" applyNumberFormat="1" applyFont="1" applyAlignment="1">
      <alignment horizontal="center" vertical="center"/>
    </xf>
    <xf numFmtId="2" fontId="3" fillId="0" borderId="0" xfId="8" applyNumberFormat="1" applyFont="1" applyAlignment="1">
      <alignment horizontal="right" vertical="center"/>
    </xf>
    <xf numFmtId="1" fontId="3" fillId="3" borderId="1" xfId="8" applyNumberFormat="1" applyFont="1" applyFill="1" applyBorder="1" applyAlignment="1">
      <alignment horizontal="center" vertical="center" wrapText="1"/>
    </xf>
    <xf numFmtId="49" fontId="3" fillId="3" borderId="1" xfId="8" applyNumberFormat="1" applyFont="1" applyFill="1" applyBorder="1" applyAlignment="1">
      <alignment horizontal="center" vertical="center" wrapText="1"/>
    </xf>
    <xf numFmtId="1" fontId="3" fillId="3" borderId="1" xfId="8" applyNumberFormat="1" applyFont="1" applyFill="1" applyBorder="1" applyAlignment="1">
      <alignment horizontal="center" vertical="center"/>
    </xf>
    <xf numFmtId="49" fontId="3" fillId="3" borderId="1" xfId="8" applyNumberFormat="1" applyFont="1" applyFill="1" applyBorder="1" applyAlignment="1">
      <alignment horizontal="center" vertical="center"/>
    </xf>
    <xf numFmtId="1" fontId="4" fillId="2" borderId="1" xfId="8" applyNumberFormat="1" applyFont="1" applyFill="1" applyBorder="1" applyAlignment="1">
      <alignment horizontal="center" vertical="center"/>
    </xf>
    <xf numFmtId="49" fontId="4" fillId="2" borderId="1" xfId="8" applyNumberFormat="1" applyFont="1" applyFill="1" applyBorder="1" applyAlignment="1">
      <alignment horizontal="center" vertical="center" wrapText="1"/>
    </xf>
    <xf numFmtId="2" fontId="4" fillId="2" borderId="1" xfId="8" applyNumberFormat="1" applyFont="1" applyFill="1" applyBorder="1" applyAlignment="1">
      <alignment horizontal="center" vertical="center" wrapText="1"/>
    </xf>
    <xf numFmtId="2" fontId="3" fillId="0" borderId="1" xfId="8" applyNumberFormat="1" applyFont="1" applyBorder="1" applyAlignment="1">
      <alignment horizontal="center" vertical="center" wrapText="1"/>
    </xf>
    <xf numFmtId="1" fontId="3" fillId="2" borderId="1" xfId="8" applyNumberFormat="1" applyFont="1" applyFill="1" applyBorder="1" applyAlignment="1">
      <alignment horizontal="center" vertical="center"/>
    </xf>
    <xf numFmtId="2" fontId="3" fillId="2" borderId="1" xfId="8" applyNumberFormat="1" applyFont="1" applyFill="1" applyBorder="1" applyAlignment="1">
      <alignment horizontal="center" vertical="center" wrapText="1"/>
    </xf>
    <xf numFmtId="0" fontId="3" fillId="0" borderId="0" xfId="8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5" borderId="0" xfId="1" applyFont="1" applyFill="1" applyAlignment="1">
      <alignment horizontal="left" vertical="center"/>
    </xf>
    <xf numFmtId="0" fontId="9" fillId="0" borderId="1" xfId="0" applyFont="1" applyBorder="1"/>
    <xf numFmtId="0" fontId="9" fillId="4" borderId="1" xfId="0" applyFont="1" applyFill="1" applyBorder="1"/>
    <xf numFmtId="2" fontId="9" fillId="0" borderId="1" xfId="0" applyNumberFormat="1" applyFont="1" applyBorder="1"/>
    <xf numFmtId="2" fontId="6" fillId="4" borderId="1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6" fillId="5" borderId="0" xfId="1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2" fontId="6" fillId="5" borderId="1" xfId="1" applyNumberFormat="1" applyFont="1" applyFill="1" applyBorder="1" applyAlignment="1">
      <alignment horizontal="center" vertical="center"/>
    </xf>
    <xf numFmtId="1" fontId="3" fillId="0" borderId="2" xfId="8" applyNumberFormat="1" applyFont="1" applyBorder="1" applyAlignment="1">
      <alignment horizontal="center" vertical="center"/>
    </xf>
    <xf numFmtId="165" fontId="6" fillId="5" borderId="4" xfId="2" applyNumberFormat="1" applyFont="1" applyFill="1" applyBorder="1" applyAlignment="1">
      <alignment horizontal="center" vertical="center"/>
    </xf>
    <xf numFmtId="49" fontId="4" fillId="2" borderId="5" xfId="8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1" fontId="3" fillId="2" borderId="2" xfId="8" applyNumberFormat="1" applyFont="1" applyFill="1" applyBorder="1" applyAlignment="1">
      <alignment horizontal="center" vertical="center"/>
    </xf>
    <xf numFmtId="165" fontId="3" fillId="2" borderId="4" xfId="4" applyNumberFormat="1" applyFont="1" applyFill="1" applyBorder="1" applyAlignment="1">
      <alignment horizontal="center" vertical="center"/>
    </xf>
    <xf numFmtId="165" fontId="3" fillId="0" borderId="4" xfId="4" applyNumberFormat="1" applyFont="1" applyBorder="1" applyAlignment="1">
      <alignment horizontal="center" vertical="center"/>
    </xf>
    <xf numFmtId="165" fontId="3" fillId="5" borderId="4" xfId="4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2" fontId="3" fillId="5" borderId="1" xfId="8" applyNumberFormat="1" applyFont="1" applyFill="1" applyBorder="1" applyAlignment="1">
      <alignment horizontal="center" vertical="center" wrapText="1"/>
    </xf>
    <xf numFmtId="0" fontId="9" fillId="5" borderId="0" xfId="0" applyFont="1" applyFill="1"/>
    <xf numFmtId="164" fontId="1" fillId="5" borderId="0" xfId="4" applyFont="1" applyFill="1" applyBorder="1" applyAlignment="1">
      <alignment horizontal="center" vertical="center"/>
    </xf>
    <xf numFmtId="49" fontId="4" fillId="2" borderId="6" xfId="8" quotePrefix="1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165" fontId="3" fillId="0" borderId="3" xfId="4" applyNumberFormat="1" applyFont="1" applyBorder="1" applyAlignment="1">
      <alignment horizontal="center" vertical="center"/>
    </xf>
    <xf numFmtId="165" fontId="3" fillId="0" borderId="5" xfId="4" applyNumberFormat="1" applyFont="1" applyBorder="1" applyAlignment="1">
      <alignment horizontal="center" vertical="center"/>
    </xf>
    <xf numFmtId="2" fontId="3" fillId="5" borderId="5" xfId="8" applyNumberFormat="1" applyFont="1" applyFill="1" applyBorder="1" applyAlignment="1">
      <alignment horizontal="center" vertical="center" wrapText="1"/>
    </xf>
    <xf numFmtId="2" fontId="6" fillId="5" borderId="5" xfId="1" applyNumberFormat="1" applyFont="1" applyFill="1" applyBorder="1" applyAlignment="1">
      <alignment horizontal="center" vertical="center"/>
    </xf>
    <xf numFmtId="2" fontId="9" fillId="0" borderId="5" xfId="0" applyNumberFormat="1" applyFont="1" applyBorder="1"/>
    <xf numFmtId="1" fontId="3" fillId="0" borderId="0" xfId="8" applyNumberFormat="1" applyFont="1" applyBorder="1" applyAlignment="1">
      <alignment horizontal="center" vertical="center"/>
    </xf>
    <xf numFmtId="49" fontId="3" fillId="5" borderId="0" xfId="8" applyNumberFormat="1" applyFont="1" applyFill="1" applyBorder="1" applyAlignment="1">
      <alignment horizontal="left" vertical="center" wrapText="1"/>
    </xf>
    <xf numFmtId="165" fontId="3" fillId="5" borderId="0" xfId="4" applyNumberFormat="1" applyFont="1" applyFill="1" applyBorder="1" applyAlignment="1">
      <alignment horizontal="center" vertical="center"/>
    </xf>
    <xf numFmtId="2" fontId="3" fillId="5" borderId="0" xfId="8" applyNumberFormat="1" applyFont="1" applyFill="1" applyBorder="1" applyAlignment="1">
      <alignment horizontal="center" vertical="center" wrapText="1"/>
    </xf>
    <xf numFmtId="2" fontId="6" fillId="5" borderId="0" xfId="1" applyNumberFormat="1" applyFont="1" applyFill="1" applyBorder="1" applyAlignment="1">
      <alignment horizontal="center" vertical="center"/>
    </xf>
    <xf numFmtId="2" fontId="9" fillId="5" borderId="0" xfId="0" applyNumberFormat="1" applyFont="1" applyFill="1" applyBorder="1"/>
    <xf numFmtId="0" fontId="3" fillId="5" borderId="0" xfId="8" applyFont="1" applyFill="1" applyBorder="1" applyAlignment="1">
      <alignment vertical="center"/>
    </xf>
    <xf numFmtId="1" fontId="3" fillId="5" borderId="0" xfId="8" applyNumberFormat="1" applyFont="1" applyFill="1" applyBorder="1" applyAlignment="1">
      <alignment horizontal="center" vertical="center"/>
    </xf>
    <xf numFmtId="49" fontId="4" fillId="5" borderId="0" xfId="8" applyNumberFormat="1" applyFont="1" applyFill="1" applyBorder="1" applyAlignment="1">
      <alignment horizontal="left" vertical="center" wrapText="1"/>
    </xf>
    <xf numFmtId="0" fontId="6" fillId="5" borderId="0" xfId="1" applyFont="1" applyFill="1" applyBorder="1" applyAlignment="1">
      <alignment horizontal="center" vertical="center"/>
    </xf>
    <xf numFmtId="49" fontId="3" fillId="5" borderId="0" xfId="8" applyNumberFormat="1" applyFont="1" applyFill="1" applyBorder="1" applyAlignment="1">
      <alignment horizontal="left" vertical="center"/>
    </xf>
    <xf numFmtId="49" fontId="9" fillId="5" borderId="0" xfId="8" applyNumberFormat="1" applyFont="1" applyFill="1" applyBorder="1" applyAlignment="1">
      <alignment horizontal="left" vertical="center" wrapText="1"/>
    </xf>
    <xf numFmtId="49" fontId="3" fillId="5" borderId="0" xfId="1" applyNumberFormat="1" applyFont="1" applyFill="1" applyBorder="1" applyAlignment="1">
      <alignment horizontal="left" vertical="center"/>
    </xf>
    <xf numFmtId="165" fontId="6" fillId="5" borderId="0" xfId="2" applyNumberFormat="1" applyFont="1" applyFill="1" applyBorder="1" applyAlignment="1">
      <alignment horizontal="center" vertical="center"/>
    </xf>
    <xf numFmtId="49" fontId="6" fillId="5" borderId="0" xfId="1" applyNumberFormat="1" applyFont="1" applyFill="1" applyBorder="1" applyAlignment="1">
      <alignment horizontal="left" vertical="center" wrapText="1"/>
    </xf>
    <xf numFmtId="0" fontId="3" fillId="5" borderId="0" xfId="8" applyFont="1" applyFill="1" applyBorder="1" applyAlignment="1">
      <alignment vertical="center" wrapText="1"/>
    </xf>
    <xf numFmtId="2" fontId="2" fillId="5" borderId="0" xfId="8" applyNumberFormat="1" applyFont="1" applyFill="1" applyBorder="1" applyAlignment="1">
      <alignment horizontal="center" vertical="center"/>
    </xf>
    <xf numFmtId="0" fontId="3" fillId="5" borderId="0" xfId="8" applyFont="1" applyFill="1" applyBorder="1" applyAlignment="1">
      <alignment wrapText="1"/>
    </xf>
    <xf numFmtId="0" fontId="3" fillId="5" borderId="0" xfId="8" applyFont="1" applyFill="1" applyBorder="1"/>
    <xf numFmtId="1" fontId="6" fillId="5" borderId="0" xfId="0" applyNumberFormat="1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right" vertical="center"/>
    </xf>
    <xf numFmtId="0" fontId="6" fillId="5" borderId="0" xfId="0" applyFont="1" applyFill="1" applyBorder="1" applyAlignment="1">
      <alignment horizontal="center" vertical="center"/>
    </xf>
    <xf numFmtId="2" fontId="6" fillId="5" borderId="0" xfId="0" applyNumberFormat="1" applyFont="1" applyFill="1" applyBorder="1" applyAlignment="1">
      <alignment horizontal="center" vertical="center"/>
    </xf>
    <xf numFmtId="0" fontId="9" fillId="5" borderId="0" xfId="0" applyFont="1" applyFill="1" applyBorder="1"/>
    <xf numFmtId="0" fontId="10" fillId="0" borderId="0" xfId="0" applyFont="1" applyAlignment="1">
      <alignment horizontal="left" vertical="center" wrapText="1"/>
    </xf>
    <xf numFmtId="0" fontId="6" fillId="5" borderId="0" xfId="1" applyFont="1" applyFill="1" applyAlignment="1">
      <alignment horizontal="left" vertical="center"/>
    </xf>
    <xf numFmtId="49" fontId="4" fillId="0" borderId="0" xfId="8" applyNumberFormat="1" applyFont="1" applyAlignment="1">
      <alignment horizontal="center" vertical="center"/>
    </xf>
  </cellXfs>
  <cellStyles count="9">
    <cellStyle name="Įprastas 2" xfId="1"/>
    <cellStyle name="Kablelis 2" xfId="2"/>
    <cellStyle name="Kablelis 3" xfId="3"/>
    <cellStyle name="Kablelis 3 2" xfId="4"/>
    <cellStyle name="Normal" xfId="0" builtinId="0"/>
    <cellStyle name="Normal 2" xfId="5"/>
    <cellStyle name="Normal 2 2" xfId="8"/>
    <cellStyle name="Normal 3" xfId="6"/>
    <cellStyle name="Paprastas_Kopija U1550LU2150L3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tabSelected="1" zoomScaleNormal="100" workbookViewId="0">
      <selection activeCell="H9" sqref="H9"/>
    </sheetView>
  </sheetViews>
  <sheetFormatPr defaultRowHeight="12.75" customHeight="1" x14ac:dyDescent="0.25"/>
  <cols>
    <col min="1" max="1" width="7.28515625" style="5" bestFit="1" customWidth="1"/>
    <col min="2" max="2" width="48.5703125" style="5" customWidth="1"/>
    <col min="3" max="3" width="9.140625" style="5"/>
    <col min="4" max="4" width="15.7109375" style="5" customWidth="1"/>
    <col min="5" max="5" width="15.7109375" style="5" bestFit="1" customWidth="1"/>
    <col min="6" max="6" width="16" style="5" bestFit="1" customWidth="1"/>
    <col min="7" max="8" width="16" style="5" customWidth="1"/>
    <col min="9" max="9" width="18.28515625" style="5" customWidth="1"/>
    <col min="10" max="10" width="25.42578125" style="5" customWidth="1"/>
    <col min="11" max="11" width="9.140625" style="5" customWidth="1"/>
    <col min="12" max="16384" width="9.140625" style="5"/>
  </cols>
  <sheetData>
    <row r="1" spans="1:10" ht="45" customHeight="1" x14ac:dyDescent="0.25">
      <c r="C1" s="82" t="s">
        <v>8</v>
      </c>
      <c r="D1" s="82"/>
      <c r="E1" s="82"/>
      <c r="F1" s="82"/>
      <c r="G1" s="27"/>
      <c r="H1" s="33"/>
    </row>
    <row r="2" spans="1:10" ht="15.75" x14ac:dyDescent="0.25">
      <c r="A2" s="9"/>
      <c r="B2" s="9"/>
      <c r="C2" s="83" t="s">
        <v>7</v>
      </c>
      <c r="D2" s="83"/>
      <c r="E2" s="83"/>
      <c r="F2" s="83"/>
      <c r="G2" s="28"/>
      <c r="H2" s="34"/>
    </row>
    <row r="3" spans="1:10" ht="15.75" x14ac:dyDescent="0.25">
      <c r="A3" s="9"/>
      <c r="B3" s="10"/>
      <c r="C3" s="11"/>
      <c r="D3" s="12"/>
      <c r="E3" s="12"/>
    </row>
    <row r="4" spans="1:10" ht="15.75" x14ac:dyDescent="0.25">
      <c r="A4" s="84" t="s">
        <v>9</v>
      </c>
      <c r="B4" s="84"/>
      <c r="C4" s="84"/>
      <c r="D4" s="84"/>
      <c r="E4" s="84"/>
    </row>
    <row r="5" spans="1:10" ht="15.75" x14ac:dyDescent="0.25">
      <c r="A5" s="9"/>
      <c r="B5" s="13"/>
      <c r="C5" s="14"/>
      <c r="D5" s="14"/>
      <c r="E5" s="15"/>
    </row>
    <row r="6" spans="1:10" ht="82.5" customHeight="1" x14ac:dyDescent="0.25">
      <c r="A6" s="16" t="s">
        <v>0</v>
      </c>
      <c r="B6" s="17" t="s">
        <v>10</v>
      </c>
      <c r="C6" s="17" t="s">
        <v>4</v>
      </c>
      <c r="D6" s="6" t="s">
        <v>11</v>
      </c>
      <c r="E6" s="17" t="s">
        <v>12</v>
      </c>
      <c r="F6" s="1" t="s">
        <v>13</v>
      </c>
      <c r="G6" s="17" t="s">
        <v>14</v>
      </c>
      <c r="H6" s="17" t="s">
        <v>15</v>
      </c>
      <c r="I6" s="35" t="s">
        <v>66</v>
      </c>
      <c r="J6" s="35" t="s">
        <v>67</v>
      </c>
    </row>
    <row r="7" spans="1:10" ht="13.5" customHeight="1" x14ac:dyDescent="0.25">
      <c r="A7" s="18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29"/>
      <c r="J7" s="29"/>
    </row>
    <row r="8" spans="1:10" ht="13.5" customHeight="1" x14ac:dyDescent="0.25">
      <c r="A8" s="20"/>
      <c r="B8" s="39" t="s">
        <v>16</v>
      </c>
      <c r="C8" s="21"/>
      <c r="D8" s="21"/>
      <c r="E8" s="22"/>
      <c r="F8" s="2"/>
      <c r="G8" s="2"/>
      <c r="H8" s="2"/>
      <c r="I8" s="30"/>
      <c r="J8" s="30"/>
    </row>
    <row r="9" spans="1:10" ht="13.5" customHeight="1" x14ac:dyDescent="0.25">
      <c r="A9" s="37" t="s">
        <v>5</v>
      </c>
      <c r="B9" s="40" t="s">
        <v>17</v>
      </c>
      <c r="C9" s="38" t="s">
        <v>3</v>
      </c>
      <c r="D9" s="7">
        <v>6</v>
      </c>
      <c r="E9" s="23">
        <v>67</v>
      </c>
      <c r="F9" s="36">
        <v>108</v>
      </c>
      <c r="G9" s="36">
        <v>1</v>
      </c>
      <c r="H9" s="36">
        <f t="shared" ref="H9:H34" si="0">E9+(F9*G9)</f>
        <v>175</v>
      </c>
      <c r="I9" s="31">
        <f>H9*1.2</f>
        <v>210</v>
      </c>
      <c r="J9" s="31">
        <f>H9*D9*1.2</f>
        <v>1260</v>
      </c>
    </row>
    <row r="10" spans="1:10" ht="13.5" customHeight="1" x14ac:dyDescent="0.25">
      <c r="A10" s="37" t="s">
        <v>6</v>
      </c>
      <c r="B10" s="40" t="s">
        <v>18</v>
      </c>
      <c r="C10" s="38" t="s">
        <v>3</v>
      </c>
      <c r="D10" s="7">
        <v>6</v>
      </c>
      <c r="E10" s="23">
        <v>598</v>
      </c>
      <c r="F10" s="36">
        <v>108</v>
      </c>
      <c r="G10" s="36">
        <v>2</v>
      </c>
      <c r="H10" s="36">
        <f t="shared" si="0"/>
        <v>814</v>
      </c>
      <c r="I10" s="31">
        <f t="shared" ref="I10:I19" si="1">H10*1.2</f>
        <v>976.8</v>
      </c>
      <c r="J10" s="31">
        <f t="shared" ref="J10:J38" si="2">H10*D10*1.2</f>
        <v>5860.8</v>
      </c>
    </row>
    <row r="11" spans="1:10" ht="13.5" customHeight="1" x14ac:dyDescent="0.25">
      <c r="A11" s="37" t="s">
        <v>1</v>
      </c>
      <c r="B11" s="40" t="s">
        <v>19</v>
      </c>
      <c r="C11" s="38" t="s">
        <v>3</v>
      </c>
      <c r="D11" s="7">
        <v>6</v>
      </c>
      <c r="E11" s="23">
        <v>395</v>
      </c>
      <c r="F11" s="36">
        <v>108</v>
      </c>
      <c r="G11" s="36">
        <v>2</v>
      </c>
      <c r="H11" s="36">
        <f t="shared" si="0"/>
        <v>611</v>
      </c>
      <c r="I11" s="31">
        <f t="shared" si="1"/>
        <v>733.19999999999993</v>
      </c>
      <c r="J11" s="31">
        <f t="shared" si="2"/>
        <v>4399.2</v>
      </c>
    </row>
    <row r="12" spans="1:10" ht="13.5" customHeight="1" x14ac:dyDescent="0.25">
      <c r="A12" s="37" t="s">
        <v>2</v>
      </c>
      <c r="B12" s="40" t="s">
        <v>20</v>
      </c>
      <c r="C12" s="38" t="s">
        <v>3</v>
      </c>
      <c r="D12" s="7">
        <v>6</v>
      </c>
      <c r="E12" s="23">
        <v>200</v>
      </c>
      <c r="F12" s="36">
        <v>108</v>
      </c>
      <c r="G12" s="36">
        <v>1</v>
      </c>
      <c r="H12" s="36">
        <f t="shared" si="0"/>
        <v>308</v>
      </c>
      <c r="I12" s="31">
        <f t="shared" si="1"/>
        <v>369.59999999999997</v>
      </c>
      <c r="J12" s="31">
        <f t="shared" si="2"/>
        <v>2217.6</v>
      </c>
    </row>
    <row r="13" spans="1:10" ht="13.5" customHeight="1" x14ac:dyDescent="0.25">
      <c r="A13" s="37" t="s">
        <v>46</v>
      </c>
      <c r="B13" s="41" t="s">
        <v>21</v>
      </c>
      <c r="C13" s="38" t="s">
        <v>3</v>
      </c>
      <c r="D13" s="7">
        <v>6</v>
      </c>
      <c r="E13" s="23">
        <v>239</v>
      </c>
      <c r="F13" s="36">
        <v>108</v>
      </c>
      <c r="G13" s="36">
        <v>1</v>
      </c>
      <c r="H13" s="36">
        <f t="shared" si="0"/>
        <v>347</v>
      </c>
      <c r="I13" s="31">
        <f t="shared" si="1"/>
        <v>416.4</v>
      </c>
      <c r="J13" s="31">
        <f t="shared" si="2"/>
        <v>2498.4</v>
      </c>
    </row>
    <row r="14" spans="1:10" ht="13.5" customHeight="1" x14ac:dyDescent="0.25">
      <c r="A14" s="37" t="s">
        <v>47</v>
      </c>
      <c r="B14" s="40" t="s">
        <v>22</v>
      </c>
      <c r="C14" s="38" t="s">
        <v>3</v>
      </c>
      <c r="D14" s="7">
        <v>6</v>
      </c>
      <c r="E14" s="23">
        <v>327</v>
      </c>
      <c r="F14" s="36">
        <v>108</v>
      </c>
      <c r="G14" s="36">
        <v>1</v>
      </c>
      <c r="H14" s="36">
        <f t="shared" si="0"/>
        <v>435</v>
      </c>
      <c r="I14" s="31">
        <f t="shared" si="1"/>
        <v>522</v>
      </c>
      <c r="J14" s="31">
        <f t="shared" si="2"/>
        <v>3132</v>
      </c>
    </row>
    <row r="15" spans="1:10" ht="13.5" customHeight="1" x14ac:dyDescent="0.25">
      <c r="A15" s="37" t="s">
        <v>48</v>
      </c>
      <c r="B15" s="40" t="s">
        <v>23</v>
      </c>
      <c r="C15" s="38" t="s">
        <v>3</v>
      </c>
      <c r="D15" s="7">
        <v>6</v>
      </c>
      <c r="E15" s="23">
        <v>249</v>
      </c>
      <c r="F15" s="36">
        <v>108</v>
      </c>
      <c r="G15" s="36">
        <v>1</v>
      </c>
      <c r="H15" s="36">
        <f t="shared" si="0"/>
        <v>357</v>
      </c>
      <c r="I15" s="31">
        <f t="shared" si="1"/>
        <v>428.4</v>
      </c>
      <c r="J15" s="31">
        <f t="shared" si="2"/>
        <v>2570.4</v>
      </c>
    </row>
    <row r="16" spans="1:10" ht="13.5" customHeight="1" x14ac:dyDescent="0.25">
      <c r="A16" s="37" t="s">
        <v>49</v>
      </c>
      <c r="B16" s="41" t="s">
        <v>24</v>
      </c>
      <c r="C16" s="38" t="s">
        <v>3</v>
      </c>
      <c r="D16" s="7">
        <v>6</v>
      </c>
      <c r="E16" s="23">
        <v>70</v>
      </c>
      <c r="F16" s="36">
        <v>108</v>
      </c>
      <c r="G16" s="36">
        <v>1</v>
      </c>
      <c r="H16" s="36">
        <f t="shared" si="0"/>
        <v>178</v>
      </c>
      <c r="I16" s="31">
        <f t="shared" si="1"/>
        <v>213.6</v>
      </c>
      <c r="J16" s="31">
        <f t="shared" si="2"/>
        <v>1281.5999999999999</v>
      </c>
    </row>
    <row r="17" spans="1:10" ht="13.5" customHeight="1" x14ac:dyDescent="0.25">
      <c r="A17" s="37" t="s">
        <v>50</v>
      </c>
      <c r="B17" s="41" t="s">
        <v>25</v>
      </c>
      <c r="C17" s="38" t="s">
        <v>3</v>
      </c>
      <c r="D17" s="7">
        <v>50</v>
      </c>
      <c r="E17" s="23">
        <v>35</v>
      </c>
      <c r="F17" s="36">
        <v>108</v>
      </c>
      <c r="G17" s="36">
        <v>1</v>
      </c>
      <c r="H17" s="36">
        <f t="shared" si="0"/>
        <v>143</v>
      </c>
      <c r="I17" s="31">
        <f t="shared" si="1"/>
        <v>171.6</v>
      </c>
      <c r="J17" s="31">
        <f t="shared" si="2"/>
        <v>8580</v>
      </c>
    </row>
    <row r="18" spans="1:10" ht="13.5" customHeight="1" x14ac:dyDescent="0.25">
      <c r="A18" s="37" t="s">
        <v>51</v>
      </c>
      <c r="B18" s="41" t="s">
        <v>26</v>
      </c>
      <c r="C18" s="38" t="s">
        <v>3</v>
      </c>
      <c r="D18" s="7">
        <v>50</v>
      </c>
      <c r="E18" s="23">
        <v>40</v>
      </c>
      <c r="F18" s="36">
        <v>108</v>
      </c>
      <c r="G18" s="36">
        <v>2</v>
      </c>
      <c r="H18" s="36">
        <f>(F18*G18)+E18</f>
        <v>256</v>
      </c>
      <c r="I18" s="31">
        <f t="shared" si="1"/>
        <v>307.2</v>
      </c>
      <c r="J18" s="31">
        <f t="shared" si="2"/>
        <v>15360</v>
      </c>
    </row>
    <row r="19" spans="1:10" ht="13.5" customHeight="1" x14ac:dyDescent="0.25">
      <c r="A19" s="37" t="s">
        <v>52</v>
      </c>
      <c r="B19" s="46" t="s">
        <v>27</v>
      </c>
      <c r="C19" s="38" t="s">
        <v>3</v>
      </c>
      <c r="D19" s="7">
        <v>4</v>
      </c>
      <c r="E19" s="23">
        <v>43</v>
      </c>
      <c r="F19" s="36">
        <v>108</v>
      </c>
      <c r="G19" s="36">
        <v>1</v>
      </c>
      <c r="H19" s="36">
        <f t="shared" si="0"/>
        <v>151</v>
      </c>
      <c r="I19" s="31">
        <f t="shared" si="1"/>
        <v>181.2</v>
      </c>
      <c r="J19" s="31">
        <f t="shared" si="2"/>
        <v>724.8</v>
      </c>
    </row>
    <row r="20" spans="1:10" ht="13.5" customHeight="1" x14ac:dyDescent="0.25">
      <c r="A20" s="42"/>
      <c r="B20" s="47" t="s">
        <v>33</v>
      </c>
      <c r="C20" s="43"/>
      <c r="D20" s="8"/>
      <c r="E20" s="25"/>
      <c r="F20" s="4"/>
      <c r="G20" s="32"/>
      <c r="H20" s="36"/>
      <c r="I20" s="32"/>
      <c r="J20" s="32"/>
    </row>
    <row r="21" spans="1:10" ht="13.5" customHeight="1" x14ac:dyDescent="0.25">
      <c r="A21" s="37" t="s">
        <v>53</v>
      </c>
      <c r="B21" s="41" t="s">
        <v>28</v>
      </c>
      <c r="C21" s="44" t="s">
        <v>3</v>
      </c>
      <c r="D21" s="7">
        <v>4</v>
      </c>
      <c r="E21" s="23">
        <v>105</v>
      </c>
      <c r="F21" s="36">
        <v>108</v>
      </c>
      <c r="G21" s="36">
        <v>1</v>
      </c>
      <c r="H21" s="36">
        <f t="shared" si="0"/>
        <v>213</v>
      </c>
      <c r="I21" s="31">
        <f>H21*1.2</f>
        <v>255.6</v>
      </c>
      <c r="J21" s="31">
        <f t="shared" si="2"/>
        <v>1022.4</v>
      </c>
    </row>
    <row r="22" spans="1:10" ht="27" customHeight="1" x14ac:dyDescent="0.25">
      <c r="A22" s="37" t="s">
        <v>54</v>
      </c>
      <c r="B22" s="40" t="s">
        <v>29</v>
      </c>
      <c r="C22" s="44" t="s">
        <v>3</v>
      </c>
      <c r="D22" s="7">
        <v>4</v>
      </c>
      <c r="E22" s="23">
        <v>199</v>
      </c>
      <c r="F22" s="36">
        <v>108</v>
      </c>
      <c r="G22" s="36">
        <v>1</v>
      </c>
      <c r="H22" s="36">
        <f t="shared" si="0"/>
        <v>307</v>
      </c>
      <c r="I22" s="31">
        <f t="shared" ref="I22:I26" si="3">H22*1.2</f>
        <v>368.4</v>
      </c>
      <c r="J22" s="31">
        <f t="shared" si="2"/>
        <v>1473.6</v>
      </c>
    </row>
    <row r="23" spans="1:10" ht="13.5" customHeight="1" x14ac:dyDescent="0.25">
      <c r="A23" s="37" t="s">
        <v>55</v>
      </c>
      <c r="B23" s="41" t="s">
        <v>30</v>
      </c>
      <c r="C23" s="45" t="s">
        <v>3</v>
      </c>
      <c r="D23" s="7">
        <v>4</v>
      </c>
      <c r="E23" s="23">
        <v>120</v>
      </c>
      <c r="F23" s="36">
        <v>108</v>
      </c>
      <c r="G23" s="36">
        <v>1</v>
      </c>
      <c r="H23" s="36">
        <f t="shared" si="0"/>
        <v>228</v>
      </c>
      <c r="I23" s="31">
        <f t="shared" si="3"/>
        <v>273.59999999999997</v>
      </c>
      <c r="J23" s="31">
        <f t="shared" si="2"/>
        <v>1094.3999999999999</v>
      </c>
    </row>
    <row r="24" spans="1:10" ht="13.5" customHeight="1" x14ac:dyDescent="0.25">
      <c r="A24" s="37" t="s">
        <v>56</v>
      </c>
      <c r="B24" s="41" t="s">
        <v>19</v>
      </c>
      <c r="C24" s="45" t="s">
        <v>3</v>
      </c>
      <c r="D24" s="7">
        <v>4</v>
      </c>
      <c r="E24" s="23">
        <v>240</v>
      </c>
      <c r="F24" s="36">
        <v>108</v>
      </c>
      <c r="G24" s="36">
        <v>1</v>
      </c>
      <c r="H24" s="36">
        <f t="shared" si="0"/>
        <v>348</v>
      </c>
      <c r="I24" s="31">
        <f t="shared" si="3"/>
        <v>417.59999999999997</v>
      </c>
      <c r="J24" s="31">
        <f t="shared" si="2"/>
        <v>1670.3999999999999</v>
      </c>
    </row>
    <row r="25" spans="1:10" ht="13.5" customHeight="1" x14ac:dyDescent="0.25">
      <c r="A25" s="37" t="s">
        <v>57</v>
      </c>
      <c r="B25" s="41" t="s">
        <v>31</v>
      </c>
      <c r="C25" s="45" t="s">
        <v>3</v>
      </c>
      <c r="D25" s="7">
        <v>4</v>
      </c>
      <c r="E25" s="23">
        <v>75</v>
      </c>
      <c r="F25" s="36">
        <v>108</v>
      </c>
      <c r="G25" s="36">
        <v>1</v>
      </c>
      <c r="H25" s="36">
        <f t="shared" si="0"/>
        <v>183</v>
      </c>
      <c r="I25" s="31">
        <f t="shared" si="3"/>
        <v>219.6</v>
      </c>
      <c r="J25" s="31">
        <f t="shared" si="2"/>
        <v>878.4</v>
      </c>
    </row>
    <row r="26" spans="1:10" ht="13.5" customHeight="1" x14ac:dyDescent="0.25">
      <c r="A26" s="37" t="s">
        <v>58</v>
      </c>
      <c r="B26" s="41" t="s">
        <v>32</v>
      </c>
      <c r="C26" s="45" t="s">
        <v>3</v>
      </c>
      <c r="D26" s="7">
        <v>4</v>
      </c>
      <c r="E26" s="23">
        <v>35</v>
      </c>
      <c r="F26" s="36">
        <v>108</v>
      </c>
      <c r="G26" s="36">
        <v>1</v>
      </c>
      <c r="H26" s="36">
        <f t="shared" si="0"/>
        <v>143</v>
      </c>
      <c r="I26" s="31">
        <f t="shared" si="3"/>
        <v>171.6</v>
      </c>
      <c r="J26" s="31">
        <f t="shared" si="2"/>
        <v>686.4</v>
      </c>
    </row>
    <row r="27" spans="1:10" ht="13.5" customHeight="1" x14ac:dyDescent="0.25">
      <c r="A27" s="24"/>
      <c r="B27" s="51" t="s">
        <v>34</v>
      </c>
      <c r="C27" s="8"/>
      <c r="D27" s="8"/>
      <c r="E27" s="25"/>
      <c r="F27" s="4"/>
      <c r="G27" s="32"/>
      <c r="H27" s="36"/>
      <c r="I27" s="32"/>
      <c r="J27" s="32"/>
    </row>
    <row r="28" spans="1:10" ht="13.5" customHeight="1" x14ac:dyDescent="0.25">
      <c r="A28" s="37" t="s">
        <v>59</v>
      </c>
      <c r="B28" s="41" t="s">
        <v>35</v>
      </c>
      <c r="C28" s="44" t="s">
        <v>3</v>
      </c>
      <c r="D28" s="7">
        <v>6</v>
      </c>
      <c r="E28" s="23">
        <v>250</v>
      </c>
      <c r="F28" s="36">
        <v>108</v>
      </c>
      <c r="G28" s="36">
        <v>1</v>
      </c>
      <c r="H28" s="36">
        <f t="shared" si="0"/>
        <v>358</v>
      </c>
      <c r="I28" s="31">
        <f>H28*1.2</f>
        <v>429.59999999999997</v>
      </c>
      <c r="J28" s="31">
        <f t="shared" si="2"/>
        <v>2577.6</v>
      </c>
    </row>
    <row r="29" spans="1:10" ht="13.5" customHeight="1" x14ac:dyDescent="0.25">
      <c r="A29" s="37" t="s">
        <v>60</v>
      </c>
      <c r="B29" s="52" t="s">
        <v>36</v>
      </c>
      <c r="C29" s="44" t="s">
        <v>3</v>
      </c>
      <c r="D29" s="7">
        <v>6</v>
      </c>
      <c r="E29" s="23">
        <v>235</v>
      </c>
      <c r="F29" s="36">
        <v>108</v>
      </c>
      <c r="G29" s="36">
        <v>1</v>
      </c>
      <c r="H29" s="36">
        <f t="shared" si="0"/>
        <v>343</v>
      </c>
      <c r="I29" s="31">
        <f t="shared" ref="I29:I38" si="4">H29*1.2</f>
        <v>411.59999999999997</v>
      </c>
      <c r="J29" s="31">
        <f t="shared" si="2"/>
        <v>2469.6</v>
      </c>
    </row>
    <row r="30" spans="1:10" ht="22.5" customHeight="1" x14ac:dyDescent="0.25">
      <c r="A30" s="37" t="s">
        <v>61</v>
      </c>
      <c r="B30" s="52" t="s">
        <v>37</v>
      </c>
      <c r="C30" s="44" t="s">
        <v>3</v>
      </c>
      <c r="D30" s="7">
        <v>6</v>
      </c>
      <c r="E30" s="23">
        <v>236</v>
      </c>
      <c r="F30" s="36">
        <v>108</v>
      </c>
      <c r="G30" s="36">
        <v>1</v>
      </c>
      <c r="H30" s="36">
        <f t="shared" si="0"/>
        <v>344</v>
      </c>
      <c r="I30" s="31">
        <f t="shared" si="4"/>
        <v>412.8</v>
      </c>
      <c r="J30" s="31">
        <f t="shared" si="2"/>
        <v>2476.7999999999997</v>
      </c>
    </row>
    <row r="31" spans="1:10" ht="13.5" customHeight="1" x14ac:dyDescent="0.25">
      <c r="A31" s="37" t="s">
        <v>62</v>
      </c>
      <c r="B31" s="41" t="s">
        <v>38</v>
      </c>
      <c r="C31" s="44" t="s">
        <v>3</v>
      </c>
      <c r="D31" s="7">
        <v>6</v>
      </c>
      <c r="E31" s="23">
        <v>68</v>
      </c>
      <c r="F31" s="36">
        <v>108</v>
      </c>
      <c r="G31" s="36">
        <v>1</v>
      </c>
      <c r="H31" s="36">
        <f t="shared" si="0"/>
        <v>176</v>
      </c>
      <c r="I31" s="31">
        <f t="shared" si="4"/>
        <v>211.2</v>
      </c>
      <c r="J31" s="31">
        <f t="shared" si="2"/>
        <v>1267.2</v>
      </c>
    </row>
    <row r="32" spans="1:10" s="49" customFormat="1" ht="13.5" customHeight="1" x14ac:dyDescent="0.25">
      <c r="A32" s="37" t="s">
        <v>63</v>
      </c>
      <c r="B32" s="52" t="s">
        <v>39</v>
      </c>
      <c r="C32" s="44" t="s">
        <v>3</v>
      </c>
      <c r="D32" s="7">
        <v>6</v>
      </c>
      <c r="E32" s="48">
        <v>80</v>
      </c>
      <c r="F32" s="36">
        <v>108</v>
      </c>
      <c r="G32" s="36">
        <v>1</v>
      </c>
      <c r="H32" s="36">
        <f t="shared" si="0"/>
        <v>188</v>
      </c>
      <c r="I32" s="31">
        <f t="shared" si="4"/>
        <v>225.6</v>
      </c>
      <c r="J32" s="31">
        <f t="shared" si="2"/>
        <v>1353.6</v>
      </c>
    </row>
    <row r="33" spans="1:10" s="49" customFormat="1" ht="13.5" customHeight="1" x14ac:dyDescent="0.25">
      <c r="A33" s="37" t="s">
        <v>64</v>
      </c>
      <c r="B33" s="41" t="s">
        <v>40</v>
      </c>
      <c r="C33" s="44" t="s">
        <v>3</v>
      </c>
      <c r="D33" s="7">
        <v>10</v>
      </c>
      <c r="E33" s="48">
        <v>135</v>
      </c>
      <c r="F33" s="36">
        <v>108</v>
      </c>
      <c r="G33" s="36">
        <v>1</v>
      </c>
      <c r="H33" s="36">
        <f t="shared" si="0"/>
        <v>243</v>
      </c>
      <c r="I33" s="31">
        <f t="shared" si="4"/>
        <v>291.59999999999997</v>
      </c>
      <c r="J33" s="31">
        <f t="shared" si="2"/>
        <v>2916</v>
      </c>
    </row>
    <row r="34" spans="1:10" s="49" customFormat="1" ht="13.5" customHeight="1" x14ac:dyDescent="0.25">
      <c r="A34" s="37" t="s">
        <v>65</v>
      </c>
      <c r="B34" s="41" t="s">
        <v>41</v>
      </c>
      <c r="C34" s="44" t="s">
        <v>3</v>
      </c>
      <c r="D34" s="7">
        <v>6</v>
      </c>
      <c r="E34" s="48">
        <v>106</v>
      </c>
      <c r="F34" s="36">
        <v>108</v>
      </c>
      <c r="G34" s="36">
        <v>1</v>
      </c>
      <c r="H34" s="36">
        <f t="shared" si="0"/>
        <v>214</v>
      </c>
      <c r="I34" s="31">
        <f t="shared" si="4"/>
        <v>256.8</v>
      </c>
      <c r="J34" s="31">
        <f t="shared" si="2"/>
        <v>1540.8</v>
      </c>
    </row>
    <row r="35" spans="1:10" s="49" customFormat="1" ht="13.5" customHeight="1" x14ac:dyDescent="0.25">
      <c r="A35" s="37">
        <v>4</v>
      </c>
      <c r="B35" s="46" t="s">
        <v>42</v>
      </c>
      <c r="C35" s="53" t="s">
        <v>3</v>
      </c>
      <c r="D35" s="54">
        <v>6</v>
      </c>
      <c r="E35" s="55">
        <v>2679</v>
      </c>
      <c r="F35" s="56">
        <v>108</v>
      </c>
      <c r="G35" s="56">
        <v>4</v>
      </c>
      <c r="H35" s="36">
        <f>E35+(F35*G35)</f>
        <v>3111</v>
      </c>
      <c r="I35" s="57">
        <f t="shared" si="4"/>
        <v>3733.2</v>
      </c>
      <c r="J35" s="57">
        <f t="shared" si="2"/>
        <v>22399.200000000001</v>
      </c>
    </row>
    <row r="36" spans="1:10" s="49" customFormat="1" ht="13.5" customHeight="1" x14ac:dyDescent="0.25">
      <c r="A36" s="37">
        <v>5</v>
      </c>
      <c r="B36" s="41" t="s">
        <v>43</v>
      </c>
      <c r="C36" s="7" t="s">
        <v>3</v>
      </c>
      <c r="D36" s="7">
        <v>6</v>
      </c>
      <c r="E36" s="48">
        <v>1345</v>
      </c>
      <c r="F36" s="36">
        <v>108</v>
      </c>
      <c r="G36" s="36">
        <v>2</v>
      </c>
      <c r="H36" s="36">
        <f t="shared" ref="H36:H38" si="5">E36+(F36*G36)</f>
        <v>1561</v>
      </c>
      <c r="I36" s="31">
        <f t="shared" si="4"/>
        <v>1873.1999999999998</v>
      </c>
      <c r="J36" s="31">
        <f t="shared" si="2"/>
        <v>11239.199999999999</v>
      </c>
    </row>
    <row r="37" spans="1:10" s="49" customFormat="1" ht="13.5" customHeight="1" x14ac:dyDescent="0.25">
      <c r="A37" s="37">
        <v>6</v>
      </c>
      <c r="B37" s="41" t="s">
        <v>44</v>
      </c>
      <c r="C37" s="7" t="s">
        <v>3</v>
      </c>
      <c r="D37" s="7">
        <v>6</v>
      </c>
      <c r="E37" s="48">
        <v>1350</v>
      </c>
      <c r="F37" s="36">
        <v>108</v>
      </c>
      <c r="G37" s="36">
        <v>2</v>
      </c>
      <c r="H37" s="36">
        <f t="shared" si="5"/>
        <v>1566</v>
      </c>
      <c r="I37" s="31">
        <f t="shared" si="4"/>
        <v>1879.1999999999998</v>
      </c>
      <c r="J37" s="31">
        <f t="shared" si="2"/>
        <v>11275.199999999999</v>
      </c>
    </row>
    <row r="38" spans="1:10" s="49" customFormat="1" ht="13.5" customHeight="1" x14ac:dyDescent="0.25">
      <c r="A38" s="37">
        <v>7</v>
      </c>
      <c r="B38" s="41" t="s">
        <v>45</v>
      </c>
      <c r="C38" s="7" t="s">
        <v>3</v>
      </c>
      <c r="D38" s="7">
        <v>6</v>
      </c>
      <c r="E38" s="48">
        <v>1345</v>
      </c>
      <c r="F38" s="36">
        <v>108</v>
      </c>
      <c r="G38" s="36">
        <v>2</v>
      </c>
      <c r="H38" s="36">
        <f t="shared" si="5"/>
        <v>1561</v>
      </c>
      <c r="I38" s="31">
        <f t="shared" si="4"/>
        <v>1873.1999999999998</v>
      </c>
      <c r="J38" s="31">
        <f t="shared" si="2"/>
        <v>11239.199999999999</v>
      </c>
    </row>
    <row r="39" spans="1:10" s="49" customFormat="1" ht="13.5" customHeight="1" x14ac:dyDescent="0.25">
      <c r="A39" s="58"/>
      <c r="B39" s="59"/>
      <c r="C39" s="60"/>
      <c r="D39" s="60"/>
      <c r="E39" s="61"/>
      <c r="F39" s="62"/>
      <c r="G39" s="62"/>
      <c r="H39" s="62"/>
      <c r="I39" s="63"/>
      <c r="J39" s="63"/>
    </row>
    <row r="40" spans="1:10" s="49" customFormat="1" ht="13.5" customHeight="1" x14ac:dyDescent="0.25">
      <c r="A40" s="58"/>
      <c r="B40" s="64"/>
      <c r="C40" s="60"/>
      <c r="D40" s="60"/>
      <c r="E40" s="61"/>
      <c r="F40" s="62"/>
      <c r="G40" s="62"/>
      <c r="H40" s="62"/>
      <c r="I40" s="63"/>
      <c r="J40" s="63"/>
    </row>
    <row r="41" spans="1:10" s="49" customFormat="1" ht="13.5" customHeight="1" x14ac:dyDescent="0.25">
      <c r="A41" s="65"/>
      <c r="B41" s="64"/>
      <c r="C41" s="60"/>
      <c r="D41" s="60"/>
      <c r="E41" s="61"/>
      <c r="F41" s="62"/>
      <c r="G41" s="62"/>
      <c r="H41" s="62"/>
      <c r="I41" s="63"/>
      <c r="J41" s="63"/>
    </row>
    <row r="42" spans="1:10" s="49" customFormat="1" ht="13.5" customHeight="1" x14ac:dyDescent="0.25">
      <c r="A42" s="65"/>
      <c r="B42" s="66"/>
      <c r="C42" s="60"/>
      <c r="D42" s="60"/>
      <c r="E42" s="61"/>
      <c r="F42" s="67"/>
      <c r="G42" s="62"/>
      <c r="H42" s="62"/>
      <c r="I42" s="63"/>
      <c r="J42" s="63"/>
    </row>
    <row r="43" spans="1:10" s="49" customFormat="1" ht="45" customHeight="1" x14ac:dyDescent="0.25">
      <c r="A43" s="65"/>
      <c r="B43" s="59"/>
      <c r="C43" s="60"/>
      <c r="D43" s="60"/>
      <c r="E43" s="61"/>
      <c r="F43" s="62"/>
      <c r="G43" s="62"/>
      <c r="H43" s="62"/>
      <c r="I43" s="63"/>
      <c r="J43" s="63"/>
    </row>
    <row r="44" spans="1:10" s="49" customFormat="1" ht="13.5" customHeight="1" x14ac:dyDescent="0.25">
      <c r="A44" s="65"/>
      <c r="B44" s="59"/>
      <c r="C44" s="60"/>
      <c r="D44" s="60"/>
      <c r="E44" s="61"/>
      <c r="F44" s="62"/>
      <c r="G44" s="62"/>
      <c r="H44" s="62"/>
      <c r="I44" s="63"/>
      <c r="J44" s="63"/>
    </row>
    <row r="45" spans="1:10" s="49" customFormat="1" ht="13.5" customHeight="1" x14ac:dyDescent="0.25">
      <c r="A45" s="65"/>
      <c r="B45" s="59"/>
      <c r="C45" s="60"/>
      <c r="D45" s="60"/>
      <c r="E45" s="61"/>
      <c r="F45" s="62"/>
      <c r="G45" s="62"/>
      <c r="H45" s="62"/>
      <c r="I45" s="63"/>
      <c r="J45" s="63"/>
    </row>
    <row r="46" spans="1:10" s="49" customFormat="1" ht="13.5" customHeight="1" x14ac:dyDescent="0.25">
      <c r="A46" s="65"/>
      <c r="B46" s="68"/>
      <c r="C46" s="60"/>
      <c r="D46" s="60"/>
      <c r="E46" s="61"/>
      <c r="F46" s="62"/>
      <c r="G46" s="62"/>
      <c r="H46" s="62"/>
      <c r="I46" s="63"/>
      <c r="J46" s="63"/>
    </row>
    <row r="47" spans="1:10" s="49" customFormat="1" ht="13.5" customHeight="1" x14ac:dyDescent="0.25">
      <c r="A47" s="65"/>
      <c r="B47" s="66"/>
      <c r="C47" s="60"/>
      <c r="D47" s="60"/>
      <c r="E47" s="61"/>
      <c r="F47" s="67"/>
      <c r="G47" s="62"/>
      <c r="H47" s="62"/>
      <c r="I47" s="63"/>
      <c r="J47" s="63"/>
    </row>
    <row r="48" spans="1:10" s="49" customFormat="1" ht="28.5" customHeight="1" x14ac:dyDescent="0.25">
      <c r="A48" s="65"/>
      <c r="B48" s="68"/>
      <c r="C48" s="60"/>
      <c r="D48" s="60"/>
      <c r="E48" s="61"/>
      <c r="F48" s="62"/>
      <c r="G48" s="62"/>
      <c r="H48" s="62"/>
      <c r="I48" s="63"/>
      <c r="J48" s="63"/>
    </row>
    <row r="49" spans="1:10" s="49" customFormat="1" ht="31.5" customHeight="1" x14ac:dyDescent="0.25">
      <c r="A49" s="65"/>
      <c r="B49" s="68"/>
      <c r="C49" s="60"/>
      <c r="D49" s="60"/>
      <c r="E49" s="61"/>
      <c r="F49" s="62"/>
      <c r="G49" s="62"/>
      <c r="H49" s="62"/>
      <c r="I49" s="63"/>
      <c r="J49" s="63"/>
    </row>
    <row r="50" spans="1:10" s="49" customFormat="1" ht="28.5" customHeight="1" x14ac:dyDescent="0.25">
      <c r="A50" s="65"/>
      <c r="B50" s="68"/>
      <c r="C50" s="60"/>
      <c r="D50" s="60"/>
      <c r="E50" s="61"/>
      <c r="F50" s="62"/>
      <c r="G50" s="62"/>
      <c r="H50" s="62"/>
      <c r="I50" s="63"/>
      <c r="J50" s="63"/>
    </row>
    <row r="51" spans="1:10" s="49" customFormat="1" ht="28.5" customHeight="1" x14ac:dyDescent="0.25">
      <c r="A51" s="65"/>
      <c r="B51" s="68"/>
      <c r="C51" s="60"/>
      <c r="D51" s="60"/>
      <c r="E51" s="61"/>
      <c r="F51" s="62"/>
      <c r="G51" s="62"/>
      <c r="H51" s="62"/>
      <c r="I51" s="63"/>
      <c r="J51" s="63"/>
    </row>
    <row r="52" spans="1:10" s="49" customFormat="1" ht="13.5" customHeight="1" x14ac:dyDescent="0.25">
      <c r="A52" s="65"/>
      <c r="B52" s="68"/>
      <c r="C52" s="60"/>
      <c r="D52" s="60"/>
      <c r="E52" s="61"/>
      <c r="F52" s="62"/>
      <c r="G52" s="62"/>
      <c r="H52" s="62"/>
      <c r="I52" s="63"/>
      <c r="J52" s="63"/>
    </row>
    <row r="53" spans="1:10" s="49" customFormat="1" ht="13.5" customHeight="1" x14ac:dyDescent="0.25">
      <c r="A53" s="65"/>
      <c r="B53" s="69"/>
      <c r="C53" s="60"/>
      <c r="D53" s="60"/>
      <c r="E53" s="61"/>
      <c r="F53" s="62"/>
      <c r="G53" s="62"/>
      <c r="H53" s="62"/>
      <c r="I53" s="63"/>
      <c r="J53" s="63"/>
    </row>
    <row r="54" spans="1:10" s="49" customFormat="1" ht="27" customHeight="1" x14ac:dyDescent="0.25">
      <c r="A54" s="65"/>
      <c r="B54" s="68"/>
      <c r="C54" s="60"/>
      <c r="D54" s="60"/>
      <c r="E54" s="61"/>
      <c r="F54" s="62"/>
      <c r="G54" s="62"/>
      <c r="H54" s="62"/>
      <c r="I54" s="63"/>
      <c r="J54" s="63"/>
    </row>
    <row r="55" spans="1:10" s="49" customFormat="1" ht="27" customHeight="1" x14ac:dyDescent="0.25">
      <c r="A55" s="65"/>
      <c r="B55" s="59"/>
      <c r="C55" s="60"/>
      <c r="D55" s="60"/>
      <c r="E55" s="61"/>
      <c r="F55" s="62"/>
      <c r="G55" s="62"/>
      <c r="H55" s="62"/>
      <c r="I55" s="63"/>
      <c r="J55" s="63"/>
    </row>
    <row r="56" spans="1:10" s="49" customFormat="1" ht="13.5" customHeight="1" x14ac:dyDescent="0.25">
      <c r="A56" s="65"/>
      <c r="B56" s="59"/>
      <c r="C56" s="60"/>
      <c r="D56" s="60"/>
      <c r="E56" s="61"/>
      <c r="F56" s="62"/>
      <c r="G56" s="62"/>
      <c r="H56" s="62"/>
      <c r="I56" s="63"/>
      <c r="J56" s="63"/>
    </row>
    <row r="57" spans="1:10" s="49" customFormat="1" ht="13.5" customHeight="1" x14ac:dyDescent="0.25">
      <c r="A57" s="65"/>
      <c r="B57" s="68"/>
      <c r="C57" s="60"/>
      <c r="D57" s="60"/>
      <c r="E57" s="61"/>
      <c r="F57" s="62"/>
      <c r="G57" s="62"/>
      <c r="H57" s="62"/>
      <c r="I57" s="63"/>
      <c r="J57" s="63"/>
    </row>
    <row r="58" spans="1:10" s="49" customFormat="1" ht="13.5" customHeight="1" x14ac:dyDescent="0.25">
      <c r="A58" s="65"/>
      <c r="B58" s="70"/>
      <c r="C58" s="71"/>
      <c r="D58" s="60"/>
      <c r="E58" s="61"/>
      <c r="F58" s="62"/>
      <c r="G58" s="62"/>
      <c r="H58" s="62"/>
      <c r="I58" s="63"/>
      <c r="J58" s="63"/>
    </row>
    <row r="59" spans="1:10" s="49" customFormat="1" ht="13.5" customHeight="1" x14ac:dyDescent="0.25">
      <c r="A59" s="65"/>
      <c r="B59" s="59"/>
      <c r="C59" s="60"/>
      <c r="D59" s="60"/>
      <c r="E59" s="61"/>
      <c r="F59" s="62"/>
      <c r="G59" s="62"/>
      <c r="H59" s="62"/>
      <c r="I59" s="63"/>
      <c r="J59" s="63"/>
    </row>
    <row r="60" spans="1:10" s="49" customFormat="1" ht="27" customHeight="1" x14ac:dyDescent="0.25">
      <c r="A60" s="65"/>
      <c r="B60" s="59"/>
      <c r="C60" s="60"/>
      <c r="D60" s="60"/>
      <c r="E60" s="61"/>
      <c r="F60" s="62"/>
      <c r="G60" s="62"/>
      <c r="H60" s="62"/>
      <c r="I60" s="63"/>
      <c r="J60" s="63"/>
    </row>
    <row r="61" spans="1:10" s="49" customFormat="1" ht="13.5" customHeight="1" x14ac:dyDescent="0.25">
      <c r="A61" s="65"/>
      <c r="B61" s="59"/>
      <c r="C61" s="60"/>
      <c r="D61" s="60"/>
      <c r="E61" s="61"/>
      <c r="F61" s="62"/>
      <c r="G61" s="62"/>
      <c r="H61" s="62"/>
      <c r="I61" s="63"/>
      <c r="J61" s="63"/>
    </row>
    <row r="62" spans="1:10" s="49" customFormat="1" ht="13.5" customHeight="1" x14ac:dyDescent="0.25">
      <c r="A62" s="65"/>
      <c r="B62" s="66"/>
      <c r="C62" s="60"/>
      <c r="D62" s="60"/>
      <c r="E62" s="61"/>
      <c r="F62" s="67"/>
      <c r="G62" s="62"/>
      <c r="H62" s="62"/>
      <c r="I62" s="63"/>
      <c r="J62" s="63"/>
    </row>
    <row r="63" spans="1:10" s="49" customFormat="1" ht="13.5" customHeight="1" x14ac:dyDescent="0.25">
      <c r="A63" s="65"/>
      <c r="B63" s="68"/>
      <c r="C63" s="60"/>
      <c r="D63" s="60"/>
      <c r="E63" s="61"/>
      <c r="F63" s="62"/>
      <c r="G63" s="62"/>
      <c r="H63" s="62"/>
      <c r="I63" s="63"/>
      <c r="J63" s="63"/>
    </row>
    <row r="64" spans="1:10" s="49" customFormat="1" ht="13.5" customHeight="1" x14ac:dyDescent="0.25">
      <c r="A64" s="65"/>
      <c r="B64" s="68"/>
      <c r="C64" s="60"/>
      <c r="D64" s="60"/>
      <c r="E64" s="61"/>
      <c r="F64" s="62"/>
      <c r="G64" s="62"/>
      <c r="H64" s="62"/>
      <c r="I64" s="63"/>
      <c r="J64" s="63"/>
    </row>
    <row r="65" spans="1:10" s="49" customFormat="1" ht="13.5" customHeight="1" x14ac:dyDescent="0.25">
      <c r="A65" s="65"/>
      <c r="B65" s="68"/>
      <c r="C65" s="60"/>
      <c r="D65" s="60"/>
      <c r="E65" s="61"/>
      <c r="F65" s="62"/>
      <c r="G65" s="62"/>
      <c r="H65" s="62"/>
      <c r="I65" s="63"/>
      <c r="J65" s="63"/>
    </row>
    <row r="66" spans="1:10" s="49" customFormat="1" ht="13.5" customHeight="1" x14ac:dyDescent="0.25">
      <c r="A66" s="65"/>
      <c r="B66" s="59"/>
      <c r="C66" s="60"/>
      <c r="D66" s="60"/>
      <c r="E66" s="61"/>
      <c r="F66" s="62"/>
      <c r="G66" s="62"/>
      <c r="H66" s="62"/>
      <c r="I66" s="63"/>
      <c r="J66" s="63"/>
    </row>
    <row r="67" spans="1:10" s="49" customFormat="1" ht="13.5" customHeight="1" x14ac:dyDescent="0.25">
      <c r="A67" s="65"/>
      <c r="B67" s="59"/>
      <c r="C67" s="60"/>
      <c r="D67" s="60"/>
      <c r="E67" s="61"/>
      <c r="F67" s="62"/>
      <c r="G67" s="62"/>
      <c r="H67" s="62"/>
      <c r="I67" s="63"/>
      <c r="J67" s="63"/>
    </row>
    <row r="68" spans="1:10" s="49" customFormat="1" ht="13.5" customHeight="1" x14ac:dyDescent="0.25">
      <c r="A68" s="65"/>
      <c r="B68" s="59"/>
      <c r="C68" s="60"/>
      <c r="D68" s="60"/>
      <c r="E68" s="61"/>
      <c r="F68" s="62"/>
      <c r="G68" s="62"/>
      <c r="H68" s="62"/>
      <c r="I68" s="63"/>
      <c r="J68" s="63"/>
    </row>
    <row r="69" spans="1:10" s="49" customFormat="1" ht="13.5" customHeight="1" x14ac:dyDescent="0.25">
      <c r="A69" s="65"/>
      <c r="B69" s="68"/>
      <c r="C69" s="60"/>
      <c r="D69" s="60"/>
      <c r="E69" s="61"/>
      <c r="F69" s="62"/>
      <c r="G69" s="62"/>
      <c r="H69" s="62"/>
      <c r="I69" s="63"/>
      <c r="J69" s="63"/>
    </row>
    <row r="70" spans="1:10" s="49" customFormat="1" ht="13.5" customHeight="1" x14ac:dyDescent="0.25">
      <c r="A70" s="65"/>
      <c r="B70" s="59"/>
      <c r="C70" s="60"/>
      <c r="D70" s="60"/>
      <c r="E70" s="61"/>
      <c r="F70" s="62"/>
      <c r="G70" s="62"/>
      <c r="H70" s="62"/>
      <c r="I70" s="63"/>
      <c r="J70" s="63"/>
    </row>
    <row r="71" spans="1:10" s="49" customFormat="1" ht="13.5" customHeight="1" x14ac:dyDescent="0.25">
      <c r="A71" s="65"/>
      <c r="B71" s="59"/>
      <c r="C71" s="60"/>
      <c r="D71" s="60"/>
      <c r="E71" s="61"/>
      <c r="F71" s="62"/>
      <c r="G71" s="62"/>
      <c r="H71" s="62"/>
      <c r="I71" s="63"/>
      <c r="J71" s="63"/>
    </row>
    <row r="72" spans="1:10" s="49" customFormat="1" ht="13.5" customHeight="1" x14ac:dyDescent="0.25">
      <c r="A72" s="65"/>
      <c r="B72" s="59"/>
      <c r="C72" s="60"/>
      <c r="D72" s="60"/>
      <c r="E72" s="61"/>
      <c r="F72" s="62"/>
      <c r="G72" s="62"/>
      <c r="H72" s="62"/>
      <c r="I72" s="63"/>
      <c r="J72" s="63"/>
    </row>
    <row r="73" spans="1:10" s="49" customFormat="1" ht="36.75" customHeight="1" x14ac:dyDescent="0.25">
      <c r="A73" s="65"/>
      <c r="B73" s="59"/>
      <c r="C73" s="60"/>
      <c r="D73" s="60"/>
      <c r="E73" s="61"/>
      <c r="F73" s="62"/>
      <c r="G73" s="62"/>
      <c r="H73" s="62"/>
      <c r="I73" s="63"/>
      <c r="J73" s="63"/>
    </row>
    <row r="74" spans="1:10" s="49" customFormat="1" ht="13.5" customHeight="1" x14ac:dyDescent="0.25">
      <c r="A74" s="65"/>
      <c r="B74" s="66"/>
      <c r="C74" s="60"/>
      <c r="D74" s="60"/>
      <c r="E74" s="61"/>
      <c r="F74" s="67"/>
      <c r="G74" s="62"/>
      <c r="H74" s="62"/>
      <c r="I74" s="63"/>
      <c r="J74" s="63"/>
    </row>
    <row r="75" spans="1:10" s="49" customFormat="1" ht="25.5" customHeight="1" x14ac:dyDescent="0.25">
      <c r="A75" s="65"/>
      <c r="B75" s="68"/>
      <c r="C75" s="60"/>
      <c r="D75" s="60"/>
      <c r="E75" s="61"/>
      <c r="F75" s="62"/>
      <c r="G75" s="62"/>
      <c r="H75" s="62"/>
      <c r="I75" s="63"/>
      <c r="J75" s="63"/>
    </row>
    <row r="76" spans="1:10" s="49" customFormat="1" ht="13.5" customHeight="1" x14ac:dyDescent="0.25">
      <c r="A76" s="65"/>
      <c r="B76" s="68"/>
      <c r="C76" s="60"/>
      <c r="D76" s="60"/>
      <c r="E76" s="61"/>
      <c r="F76" s="62"/>
      <c r="G76" s="62"/>
      <c r="H76" s="62"/>
      <c r="I76" s="63"/>
      <c r="J76" s="63"/>
    </row>
    <row r="77" spans="1:10" s="49" customFormat="1" ht="13.5" customHeight="1" x14ac:dyDescent="0.25">
      <c r="A77" s="65"/>
      <c r="B77" s="68"/>
      <c r="C77" s="60"/>
      <c r="D77" s="60"/>
      <c r="E77" s="61"/>
      <c r="F77" s="62"/>
      <c r="G77" s="62"/>
      <c r="H77" s="62"/>
      <c r="I77" s="63"/>
      <c r="J77" s="63"/>
    </row>
    <row r="78" spans="1:10" s="49" customFormat="1" ht="13.5" customHeight="1" x14ac:dyDescent="0.25">
      <c r="A78" s="65"/>
      <c r="B78" s="68"/>
      <c r="C78" s="60"/>
      <c r="D78" s="60"/>
      <c r="E78" s="61"/>
      <c r="F78" s="62"/>
      <c r="G78" s="62"/>
      <c r="H78" s="62"/>
      <c r="I78" s="63"/>
      <c r="J78" s="63"/>
    </row>
    <row r="79" spans="1:10" s="49" customFormat="1" ht="13.5" customHeight="1" x14ac:dyDescent="0.25">
      <c r="A79" s="65"/>
      <c r="B79" s="59"/>
      <c r="C79" s="60"/>
      <c r="D79" s="60"/>
      <c r="E79" s="61"/>
      <c r="F79" s="62"/>
      <c r="G79" s="62"/>
      <c r="H79" s="62"/>
      <c r="I79" s="63"/>
      <c r="J79" s="63"/>
    </row>
    <row r="80" spans="1:10" s="49" customFormat="1" ht="13.5" customHeight="1" x14ac:dyDescent="0.25">
      <c r="A80" s="65"/>
      <c r="B80" s="66"/>
      <c r="C80" s="60"/>
      <c r="D80" s="60"/>
      <c r="E80" s="61"/>
      <c r="F80" s="67"/>
      <c r="G80" s="62"/>
      <c r="H80" s="62"/>
      <c r="I80" s="63"/>
      <c r="J80" s="63"/>
    </row>
    <row r="81" spans="1:10" s="49" customFormat="1" ht="13.5" customHeight="1" x14ac:dyDescent="0.25">
      <c r="A81" s="65"/>
      <c r="B81" s="59"/>
      <c r="C81" s="60"/>
      <c r="D81" s="60"/>
      <c r="E81" s="61"/>
      <c r="F81" s="62"/>
      <c r="G81" s="62"/>
      <c r="H81" s="62"/>
      <c r="I81" s="63"/>
      <c r="J81" s="63"/>
    </row>
    <row r="82" spans="1:10" s="49" customFormat="1" ht="13.5" customHeight="1" x14ac:dyDescent="0.25">
      <c r="A82" s="65"/>
      <c r="B82" s="59"/>
      <c r="C82" s="60"/>
      <c r="D82" s="60"/>
      <c r="E82" s="61"/>
      <c r="F82" s="62"/>
      <c r="G82" s="62"/>
      <c r="H82" s="62"/>
      <c r="I82" s="63"/>
      <c r="J82" s="63"/>
    </row>
    <row r="83" spans="1:10" s="49" customFormat="1" ht="13.5" customHeight="1" x14ac:dyDescent="0.25">
      <c r="A83" s="65"/>
      <c r="B83" s="59"/>
      <c r="C83" s="60"/>
      <c r="D83" s="60"/>
      <c r="E83" s="61"/>
      <c r="F83" s="62"/>
      <c r="G83" s="62"/>
      <c r="H83" s="62"/>
      <c r="I83" s="63"/>
      <c r="J83" s="63"/>
    </row>
    <row r="84" spans="1:10" s="49" customFormat="1" ht="13.5" customHeight="1" x14ac:dyDescent="0.25">
      <c r="A84" s="65"/>
      <c r="B84" s="59"/>
      <c r="C84" s="60"/>
      <c r="D84" s="60"/>
      <c r="E84" s="61"/>
      <c r="F84" s="62"/>
      <c r="G84" s="62"/>
      <c r="H84" s="62"/>
      <c r="I84" s="63"/>
      <c r="J84" s="63"/>
    </row>
    <row r="85" spans="1:10" s="49" customFormat="1" ht="13.5" customHeight="1" x14ac:dyDescent="0.25">
      <c r="A85" s="65"/>
      <c r="B85" s="59"/>
      <c r="C85" s="60"/>
      <c r="D85" s="60"/>
      <c r="E85" s="61"/>
      <c r="F85" s="62"/>
      <c r="G85" s="62"/>
      <c r="H85" s="62"/>
      <c r="I85" s="63"/>
      <c r="J85" s="63"/>
    </row>
    <row r="86" spans="1:10" s="49" customFormat="1" ht="13.5" customHeight="1" x14ac:dyDescent="0.25">
      <c r="A86" s="65"/>
      <c r="B86" s="59"/>
      <c r="C86" s="60"/>
      <c r="D86" s="60"/>
      <c r="E86" s="61"/>
      <c r="F86" s="62"/>
      <c r="G86" s="62"/>
      <c r="H86" s="62"/>
      <c r="I86" s="63"/>
      <c r="J86" s="63"/>
    </row>
    <row r="87" spans="1:10" s="49" customFormat="1" ht="13.5" customHeight="1" x14ac:dyDescent="0.25">
      <c r="A87" s="65"/>
      <c r="B87" s="59"/>
      <c r="C87" s="60"/>
      <c r="D87" s="60"/>
      <c r="E87" s="61"/>
      <c r="F87" s="62"/>
      <c r="G87" s="62"/>
      <c r="H87" s="62"/>
      <c r="I87" s="63"/>
      <c r="J87" s="63"/>
    </row>
    <row r="88" spans="1:10" s="49" customFormat="1" ht="13.5" customHeight="1" x14ac:dyDescent="0.25">
      <c r="A88" s="65"/>
      <c r="B88" s="59"/>
      <c r="C88" s="60"/>
      <c r="D88" s="60"/>
      <c r="E88" s="61"/>
      <c r="F88" s="62"/>
      <c r="G88" s="62"/>
      <c r="H88" s="62"/>
      <c r="I88" s="63"/>
      <c r="J88" s="63"/>
    </row>
    <row r="89" spans="1:10" s="49" customFormat="1" ht="42" customHeight="1" x14ac:dyDescent="0.25">
      <c r="A89" s="65"/>
      <c r="B89" s="59"/>
      <c r="C89" s="60"/>
      <c r="D89" s="60"/>
      <c r="E89" s="61"/>
      <c r="F89" s="62"/>
      <c r="G89" s="62"/>
      <c r="H89" s="62"/>
      <c r="I89" s="63"/>
      <c r="J89" s="63"/>
    </row>
    <row r="90" spans="1:10" s="49" customFormat="1" ht="13.5" customHeight="1" x14ac:dyDescent="0.25">
      <c r="A90" s="65"/>
      <c r="B90" s="59"/>
      <c r="C90" s="60"/>
      <c r="D90" s="60"/>
      <c r="E90" s="61"/>
      <c r="F90" s="62"/>
      <c r="G90" s="62"/>
      <c r="H90" s="62"/>
      <c r="I90" s="63"/>
      <c r="J90" s="63"/>
    </row>
    <row r="91" spans="1:10" s="49" customFormat="1" ht="13.5" customHeight="1" x14ac:dyDescent="0.25">
      <c r="A91" s="65"/>
      <c r="B91" s="66"/>
      <c r="C91" s="60"/>
      <c r="D91" s="60"/>
      <c r="E91" s="61"/>
      <c r="F91" s="67"/>
      <c r="G91" s="62"/>
      <c r="H91" s="62"/>
      <c r="I91" s="63"/>
      <c r="J91" s="63"/>
    </row>
    <row r="92" spans="1:10" s="49" customFormat="1" ht="13.5" customHeight="1" x14ac:dyDescent="0.25">
      <c r="A92" s="65"/>
      <c r="B92" s="59"/>
      <c r="C92" s="60"/>
      <c r="D92" s="60"/>
      <c r="E92" s="61"/>
      <c r="F92" s="62"/>
      <c r="G92" s="62"/>
      <c r="H92" s="62"/>
      <c r="I92" s="63"/>
      <c r="J92" s="63"/>
    </row>
    <row r="93" spans="1:10" s="49" customFormat="1" ht="13.5" customHeight="1" x14ac:dyDescent="0.25">
      <c r="A93" s="65"/>
      <c r="B93" s="59"/>
      <c r="C93" s="60"/>
      <c r="D93" s="60"/>
      <c r="E93" s="61"/>
      <c r="F93" s="62"/>
      <c r="G93" s="62"/>
      <c r="H93" s="62"/>
      <c r="I93" s="63"/>
      <c r="J93" s="63"/>
    </row>
    <row r="94" spans="1:10" s="49" customFormat="1" ht="13.5" customHeight="1" x14ac:dyDescent="0.25">
      <c r="A94" s="65"/>
      <c r="B94" s="59"/>
      <c r="C94" s="60"/>
      <c r="D94" s="60"/>
      <c r="E94" s="61"/>
      <c r="F94" s="62"/>
      <c r="G94" s="62"/>
      <c r="H94" s="62"/>
      <c r="I94" s="63"/>
      <c r="J94" s="63"/>
    </row>
    <row r="95" spans="1:10" s="49" customFormat="1" ht="13.5" customHeight="1" x14ac:dyDescent="0.25">
      <c r="A95" s="65"/>
      <c r="B95" s="59"/>
      <c r="C95" s="60"/>
      <c r="D95" s="60"/>
      <c r="E95" s="61"/>
      <c r="F95" s="62"/>
      <c r="G95" s="62"/>
      <c r="H95" s="62"/>
      <c r="I95" s="63"/>
      <c r="J95" s="63"/>
    </row>
    <row r="96" spans="1:10" s="49" customFormat="1" ht="13.5" customHeight="1" x14ac:dyDescent="0.25">
      <c r="A96" s="65"/>
      <c r="B96" s="59"/>
      <c r="C96" s="60"/>
      <c r="D96" s="60"/>
      <c r="E96" s="61"/>
      <c r="F96" s="62"/>
      <c r="G96" s="62"/>
      <c r="H96" s="62"/>
      <c r="I96" s="63"/>
      <c r="J96" s="63"/>
    </row>
    <row r="97" spans="1:10" s="49" customFormat="1" ht="13.5" customHeight="1" x14ac:dyDescent="0.25">
      <c r="A97" s="65"/>
      <c r="B97" s="59"/>
      <c r="C97" s="60"/>
      <c r="D97" s="60"/>
      <c r="E97" s="61"/>
      <c r="F97" s="62"/>
      <c r="G97" s="62"/>
      <c r="H97" s="62"/>
      <c r="I97" s="63"/>
      <c r="J97" s="63"/>
    </row>
    <row r="98" spans="1:10" s="49" customFormat="1" ht="13.5" customHeight="1" x14ac:dyDescent="0.25">
      <c r="A98" s="65"/>
      <c r="B98" s="59"/>
      <c r="C98" s="60"/>
      <c r="D98" s="60"/>
      <c r="E98" s="61"/>
      <c r="F98" s="62"/>
      <c r="G98" s="62"/>
      <c r="H98" s="62"/>
      <c r="I98" s="63"/>
      <c r="J98" s="63"/>
    </row>
    <row r="99" spans="1:10" s="49" customFormat="1" ht="13.5" customHeight="1" x14ac:dyDescent="0.25">
      <c r="A99" s="65"/>
      <c r="B99" s="59"/>
      <c r="C99" s="60"/>
      <c r="D99" s="60"/>
      <c r="E99" s="61"/>
      <c r="F99" s="62"/>
      <c r="G99" s="62"/>
      <c r="H99" s="62"/>
      <c r="I99" s="63"/>
      <c r="J99" s="63"/>
    </row>
    <row r="100" spans="1:10" s="49" customFormat="1" ht="13.5" customHeight="1" x14ac:dyDescent="0.25">
      <c r="A100" s="65"/>
      <c r="B100" s="59"/>
      <c r="C100" s="60"/>
      <c r="D100" s="60"/>
      <c r="E100" s="61"/>
      <c r="F100" s="62"/>
      <c r="G100" s="62"/>
      <c r="H100" s="62"/>
      <c r="I100" s="63"/>
      <c r="J100" s="63"/>
    </row>
    <row r="101" spans="1:10" s="49" customFormat="1" ht="13.5" customHeight="1" x14ac:dyDescent="0.25">
      <c r="A101" s="65"/>
      <c r="B101" s="59"/>
      <c r="C101" s="60"/>
      <c r="D101" s="60"/>
      <c r="E101" s="61"/>
      <c r="F101" s="62"/>
      <c r="G101" s="62"/>
      <c r="H101" s="62"/>
      <c r="I101" s="63"/>
      <c r="J101" s="63"/>
    </row>
    <row r="102" spans="1:10" s="49" customFormat="1" ht="13.5" customHeight="1" x14ac:dyDescent="0.25">
      <c r="A102" s="65"/>
      <c r="B102" s="59"/>
      <c r="C102" s="60"/>
      <c r="D102" s="60"/>
      <c r="E102" s="61"/>
      <c r="F102" s="62"/>
      <c r="G102" s="62"/>
      <c r="H102" s="62"/>
      <c r="I102" s="63"/>
      <c r="J102" s="63"/>
    </row>
    <row r="103" spans="1:10" s="49" customFormat="1" ht="13.5" customHeight="1" x14ac:dyDescent="0.25">
      <c r="A103" s="65"/>
      <c r="B103" s="59"/>
      <c r="C103" s="60"/>
      <c r="D103" s="60"/>
      <c r="E103" s="61"/>
      <c r="F103" s="62"/>
      <c r="G103" s="62"/>
      <c r="H103" s="62"/>
      <c r="I103" s="63"/>
      <c r="J103" s="63"/>
    </row>
    <row r="104" spans="1:10" s="49" customFormat="1" ht="13.5" customHeight="1" x14ac:dyDescent="0.25">
      <c r="A104" s="65"/>
      <c r="B104" s="59"/>
      <c r="C104" s="60"/>
      <c r="D104" s="60"/>
      <c r="E104" s="61"/>
      <c r="F104" s="62"/>
      <c r="G104" s="62"/>
      <c r="H104" s="62"/>
      <c r="I104" s="63"/>
      <c r="J104" s="63"/>
    </row>
    <row r="105" spans="1:10" s="49" customFormat="1" ht="13.5" customHeight="1" x14ac:dyDescent="0.25">
      <c r="A105" s="65"/>
      <c r="B105" s="59"/>
      <c r="C105" s="60"/>
      <c r="D105" s="60"/>
      <c r="E105" s="61"/>
      <c r="F105" s="62"/>
      <c r="G105" s="62"/>
      <c r="H105" s="62"/>
      <c r="I105" s="63"/>
      <c r="J105" s="63"/>
    </row>
    <row r="106" spans="1:10" s="49" customFormat="1" ht="27.75" customHeight="1" x14ac:dyDescent="0.25">
      <c r="A106" s="65"/>
      <c r="B106" s="59"/>
      <c r="C106" s="60"/>
      <c r="D106" s="60"/>
      <c r="E106" s="61"/>
      <c r="F106" s="62"/>
      <c r="G106" s="62"/>
      <c r="H106" s="62"/>
      <c r="I106" s="63"/>
      <c r="J106" s="63"/>
    </row>
    <row r="107" spans="1:10" s="49" customFormat="1" ht="13.5" customHeight="1" x14ac:dyDescent="0.25">
      <c r="A107" s="65"/>
      <c r="B107" s="72"/>
      <c r="C107" s="71"/>
      <c r="D107" s="60"/>
      <c r="E107" s="61"/>
      <c r="F107" s="62"/>
      <c r="G107" s="62"/>
      <c r="H107" s="62"/>
      <c r="I107" s="63"/>
      <c r="J107" s="63"/>
    </row>
    <row r="108" spans="1:10" s="49" customFormat="1" ht="13.5" customHeight="1" x14ac:dyDescent="0.25">
      <c r="A108" s="65"/>
      <c r="B108" s="73"/>
      <c r="C108" s="60"/>
      <c r="D108" s="60"/>
      <c r="E108" s="74"/>
      <c r="F108" s="62"/>
      <c r="G108" s="62"/>
      <c r="H108" s="62"/>
      <c r="I108" s="63"/>
      <c r="J108" s="63"/>
    </row>
    <row r="109" spans="1:10" s="49" customFormat="1" ht="13.5" customHeight="1" x14ac:dyDescent="0.25">
      <c r="A109" s="65"/>
      <c r="B109" s="75"/>
      <c r="C109" s="60"/>
      <c r="D109" s="60"/>
      <c r="E109" s="74"/>
      <c r="F109" s="62"/>
      <c r="G109" s="62"/>
      <c r="H109" s="62"/>
      <c r="I109" s="63"/>
      <c r="J109" s="63"/>
    </row>
    <row r="110" spans="1:10" s="49" customFormat="1" ht="13.5" customHeight="1" x14ac:dyDescent="0.25">
      <c r="A110" s="65"/>
      <c r="B110" s="76"/>
      <c r="C110" s="60"/>
      <c r="D110" s="60"/>
      <c r="E110" s="61"/>
      <c r="F110" s="62"/>
      <c r="G110" s="62"/>
      <c r="H110" s="62"/>
      <c r="I110" s="63"/>
      <c r="J110" s="63"/>
    </row>
    <row r="111" spans="1:10" s="49" customFormat="1" ht="13.5" customHeight="1" x14ac:dyDescent="0.25">
      <c r="A111" s="65"/>
      <c r="B111" s="76"/>
      <c r="C111" s="60"/>
      <c r="D111" s="60"/>
      <c r="E111" s="61"/>
      <c r="F111" s="62"/>
      <c r="G111" s="62"/>
      <c r="H111" s="62"/>
      <c r="I111" s="63"/>
      <c r="J111" s="63"/>
    </row>
    <row r="112" spans="1:10" s="49" customFormat="1" ht="13.5" customHeight="1" x14ac:dyDescent="0.25">
      <c r="A112" s="65"/>
      <c r="B112" s="76"/>
      <c r="C112" s="60"/>
      <c r="D112" s="60"/>
      <c r="E112" s="61"/>
      <c r="F112" s="62"/>
      <c r="G112" s="62"/>
      <c r="H112" s="62"/>
      <c r="I112" s="63"/>
      <c r="J112" s="63"/>
    </row>
    <row r="113" spans="1:10" s="49" customFormat="1" ht="13.5" customHeight="1" x14ac:dyDescent="0.25">
      <c r="A113" s="65"/>
      <c r="B113" s="76"/>
      <c r="C113" s="60"/>
      <c r="D113" s="60"/>
      <c r="E113" s="61"/>
      <c r="F113" s="62"/>
      <c r="G113" s="62"/>
      <c r="H113" s="62"/>
      <c r="I113" s="63"/>
      <c r="J113" s="63"/>
    </row>
    <row r="114" spans="1:10" s="49" customFormat="1" ht="13.5" customHeight="1" x14ac:dyDescent="0.25">
      <c r="A114" s="65"/>
      <c r="B114" s="76"/>
      <c r="C114" s="60"/>
      <c r="D114" s="60"/>
      <c r="E114" s="61"/>
      <c r="F114" s="62"/>
      <c r="G114" s="62"/>
      <c r="H114" s="62"/>
      <c r="I114" s="63"/>
      <c r="J114" s="63"/>
    </row>
    <row r="115" spans="1:10" s="49" customFormat="1" ht="13.5" customHeight="1" x14ac:dyDescent="0.25">
      <c r="A115" s="65"/>
      <c r="B115" s="76"/>
      <c r="C115" s="60"/>
      <c r="D115" s="60"/>
      <c r="E115" s="61"/>
      <c r="F115" s="62"/>
      <c r="G115" s="62"/>
      <c r="H115" s="62"/>
      <c r="I115" s="63"/>
      <c r="J115" s="63"/>
    </row>
    <row r="116" spans="1:10" s="49" customFormat="1" ht="13.5" customHeight="1" x14ac:dyDescent="0.25">
      <c r="A116" s="65"/>
      <c r="B116" s="76"/>
      <c r="C116" s="60"/>
      <c r="D116" s="60"/>
      <c r="E116" s="61"/>
      <c r="F116" s="62"/>
      <c r="G116" s="62"/>
      <c r="H116" s="62"/>
      <c r="I116" s="63"/>
      <c r="J116" s="63"/>
    </row>
    <row r="117" spans="1:10" s="49" customFormat="1" ht="13.5" customHeight="1" x14ac:dyDescent="0.25">
      <c r="A117" s="65"/>
      <c r="B117" s="76"/>
      <c r="C117" s="60"/>
      <c r="D117" s="60"/>
      <c r="E117" s="61"/>
      <c r="F117" s="62"/>
      <c r="G117" s="62"/>
      <c r="H117" s="62"/>
      <c r="I117" s="63"/>
      <c r="J117" s="63"/>
    </row>
    <row r="118" spans="1:10" s="49" customFormat="1" ht="13.5" customHeight="1" x14ac:dyDescent="0.25">
      <c r="A118" s="65"/>
      <c r="B118" s="76"/>
      <c r="C118" s="60"/>
      <c r="D118" s="60"/>
      <c r="E118" s="61"/>
      <c r="F118" s="62"/>
      <c r="G118" s="62"/>
      <c r="H118" s="62"/>
      <c r="I118" s="63"/>
      <c r="J118" s="63"/>
    </row>
    <row r="119" spans="1:10" s="49" customFormat="1" ht="13.5" customHeight="1" x14ac:dyDescent="0.25">
      <c r="A119" s="65"/>
      <c r="B119" s="73"/>
      <c r="C119" s="60"/>
      <c r="D119" s="60"/>
      <c r="E119" s="61"/>
      <c r="F119" s="62"/>
      <c r="G119" s="62"/>
      <c r="H119" s="62"/>
      <c r="I119" s="63"/>
      <c r="J119" s="63"/>
    </row>
    <row r="120" spans="1:10" s="49" customFormat="1" ht="13.5" customHeight="1" x14ac:dyDescent="0.25">
      <c r="A120" s="65"/>
      <c r="B120" s="73"/>
      <c r="C120" s="60"/>
      <c r="D120" s="60"/>
      <c r="E120" s="61"/>
      <c r="F120" s="62"/>
      <c r="G120" s="62"/>
      <c r="H120" s="62"/>
      <c r="I120" s="63"/>
      <c r="J120" s="63"/>
    </row>
    <row r="121" spans="1:10" s="49" customFormat="1" ht="13.5" customHeight="1" x14ac:dyDescent="0.25">
      <c r="A121" s="65"/>
      <c r="B121" s="73"/>
      <c r="C121" s="60"/>
      <c r="D121" s="60"/>
      <c r="E121" s="61"/>
      <c r="F121" s="62"/>
      <c r="G121" s="62"/>
      <c r="H121" s="62"/>
      <c r="I121" s="63"/>
      <c r="J121" s="63"/>
    </row>
    <row r="122" spans="1:10" s="49" customFormat="1" ht="13.5" customHeight="1" x14ac:dyDescent="0.25">
      <c r="A122" s="65"/>
      <c r="B122" s="73"/>
      <c r="C122" s="60"/>
      <c r="D122" s="60"/>
      <c r="E122" s="61"/>
      <c r="F122" s="62"/>
      <c r="G122" s="62"/>
      <c r="H122" s="62"/>
      <c r="I122" s="63"/>
      <c r="J122" s="63"/>
    </row>
    <row r="123" spans="1:10" s="49" customFormat="1" ht="13.5" customHeight="1" x14ac:dyDescent="0.25">
      <c r="A123" s="65"/>
      <c r="B123" s="73"/>
      <c r="C123" s="60"/>
      <c r="D123" s="60"/>
      <c r="E123" s="61"/>
      <c r="F123" s="62"/>
      <c r="G123" s="62"/>
      <c r="H123" s="62"/>
      <c r="I123" s="63"/>
      <c r="J123" s="63"/>
    </row>
    <row r="124" spans="1:10" s="49" customFormat="1" ht="13.5" customHeight="1" x14ac:dyDescent="0.25">
      <c r="A124" s="65"/>
      <c r="B124" s="73"/>
      <c r="C124" s="60"/>
      <c r="D124" s="60"/>
      <c r="E124" s="61"/>
      <c r="F124" s="62"/>
      <c r="G124" s="62"/>
      <c r="H124" s="62"/>
      <c r="I124" s="63"/>
      <c r="J124" s="63"/>
    </row>
    <row r="125" spans="1:10" s="49" customFormat="1" ht="13.5" customHeight="1" x14ac:dyDescent="0.25">
      <c r="A125" s="65"/>
      <c r="B125" s="73"/>
      <c r="C125" s="60"/>
      <c r="D125" s="60"/>
      <c r="E125" s="61"/>
      <c r="F125" s="62"/>
      <c r="G125" s="62"/>
      <c r="H125" s="62"/>
      <c r="I125" s="63"/>
      <c r="J125" s="63"/>
    </row>
    <row r="126" spans="1:10" s="49" customFormat="1" ht="13.5" customHeight="1" x14ac:dyDescent="0.25">
      <c r="A126" s="65"/>
      <c r="B126" s="73"/>
      <c r="C126" s="60"/>
      <c r="D126" s="60"/>
      <c r="E126" s="61"/>
      <c r="F126" s="62"/>
      <c r="G126" s="62"/>
      <c r="H126" s="62"/>
      <c r="I126" s="63"/>
      <c r="J126" s="63"/>
    </row>
    <row r="127" spans="1:10" s="49" customFormat="1" ht="13.5" customHeight="1" x14ac:dyDescent="0.25">
      <c r="A127" s="65"/>
      <c r="B127" s="73"/>
      <c r="C127" s="60"/>
      <c r="D127" s="60"/>
      <c r="E127" s="61"/>
      <c r="F127" s="62"/>
      <c r="G127" s="62"/>
      <c r="H127" s="62"/>
      <c r="I127" s="63"/>
      <c r="J127" s="63"/>
    </row>
    <row r="128" spans="1:10" s="49" customFormat="1" ht="13.5" customHeight="1" x14ac:dyDescent="0.25">
      <c r="A128" s="65"/>
      <c r="B128" s="73"/>
      <c r="C128" s="60"/>
      <c r="D128" s="60"/>
      <c r="E128" s="61"/>
      <c r="F128" s="62"/>
      <c r="G128" s="62"/>
      <c r="H128" s="62"/>
      <c r="I128" s="63"/>
      <c r="J128" s="63"/>
    </row>
    <row r="129" spans="1:10" s="49" customFormat="1" ht="13.5" customHeight="1" x14ac:dyDescent="0.25">
      <c r="A129" s="77"/>
      <c r="B129" s="78"/>
      <c r="C129" s="79"/>
      <c r="D129" s="79"/>
      <c r="E129" s="80"/>
      <c r="F129" s="50"/>
      <c r="G129" s="50"/>
      <c r="H129" s="50"/>
      <c r="I129" s="81"/>
      <c r="J129" s="81"/>
    </row>
    <row r="130" spans="1:10" ht="13.5" customHeight="1" x14ac:dyDescent="0.25">
      <c r="A130" s="9"/>
      <c r="B130" s="10"/>
      <c r="C130" s="9"/>
      <c r="D130" s="26"/>
      <c r="E130" s="9"/>
    </row>
    <row r="131" spans="1:10" ht="13.5" customHeight="1" x14ac:dyDescent="0.25"/>
    <row r="132" spans="1:10" ht="13.5" customHeight="1" x14ac:dyDescent="0.25"/>
    <row r="133" spans="1:10" ht="13.5" customHeight="1" x14ac:dyDescent="0.25"/>
    <row r="134" spans="1:10" ht="13.5" customHeight="1" x14ac:dyDescent="0.25"/>
    <row r="135" spans="1:10" s="3" customFormat="1" ht="13.5" customHeight="1" x14ac:dyDescent="0.25">
      <c r="A135" s="5"/>
      <c r="B135" s="5"/>
      <c r="C135" s="5"/>
      <c r="D135" s="5"/>
      <c r="E135" s="5"/>
      <c r="F135" s="5"/>
      <c r="G135" s="5"/>
      <c r="H135" s="5"/>
    </row>
    <row r="136" spans="1:10" ht="15.75" x14ac:dyDescent="0.25"/>
  </sheetData>
  <mergeCells count="3">
    <mergeCell ref="C1:F1"/>
    <mergeCell ref="C2:F2"/>
    <mergeCell ref="A4:E4"/>
  </mergeCells>
  <pageMargins left="0.78740157480314965" right="0.39370078740157483" top="0.59055118110236227" bottom="0.39370078740157483" header="0.39370078740157483" footer="0.39370078740157483"/>
  <pageSetup paperSize="9" scale="70" orientation="landscape" r:id="rId1"/>
  <headerFooter alignWithMargins="0">
    <oddHeader>&amp;CPsl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Kainos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Irmantas Survila</cp:lastModifiedBy>
  <cp:lastPrinted>2024-06-10T08:23:00Z</cp:lastPrinted>
  <dcterms:created xsi:type="dcterms:W3CDTF">1996-10-14T23:33:28Z</dcterms:created>
  <dcterms:modified xsi:type="dcterms:W3CDTF">2024-12-11T09:27:16Z</dcterms:modified>
</cp:coreProperties>
</file>