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ešųjų pirkimų skyrius\File Sync\VP\2025\Rinkos dalyvių konsultacijos\2534 Kanalizacijos vamzdžiai ir jų fasadinės dalys\"/>
    </mc:Choice>
  </mc:AlternateContent>
  <xr:revisionPtr revIDLastSave="0" documentId="8_{40BFD43A-D11D-4F5F-9FC6-19D3E00AFD09}" xr6:coauthVersionLast="47" xr6:coauthVersionMax="47" xr10:uidLastSave="{00000000-0000-0000-0000-000000000000}"/>
  <bookViews>
    <workbookView xWindow="28680" yWindow="-120" windowWidth="29040" windowHeight="15720" xr2:uid="{96369F94-D346-45D9-A4D5-C5FEE1D28ECA}"/>
  </bookViews>
  <sheets>
    <sheet name="Kiekiai" sheetId="4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4" l="1"/>
  <c r="G47" i="4"/>
  <c r="G48" i="4"/>
  <c r="G49" i="4"/>
  <c r="G50" i="4"/>
  <c r="G51" i="4"/>
  <c r="G52" i="4"/>
  <c r="G53" i="4"/>
  <c r="G54" i="4"/>
  <c r="G55" i="4"/>
  <c r="G56" i="4"/>
  <c r="G57" i="4"/>
  <c r="G58" i="4"/>
  <c r="G67" i="4"/>
  <c r="G66" i="4"/>
  <c r="G65" i="4"/>
  <c r="G64" i="4"/>
  <c r="G63" i="4"/>
  <c r="G62" i="4"/>
  <c r="G61" i="4"/>
  <c r="G60" i="4"/>
  <c r="G59" i="4"/>
  <c r="G73" i="4"/>
  <c r="G74" i="4"/>
  <c r="G75" i="4"/>
  <c r="G69" i="4"/>
  <c r="G15" i="4"/>
  <c r="G16" i="4"/>
  <c r="G34" i="4"/>
  <c r="G33" i="4"/>
  <c r="G32" i="4"/>
  <c r="G31" i="4"/>
  <c r="G30" i="4"/>
  <c r="G29" i="4"/>
  <c r="G72" i="4"/>
  <c r="G71" i="4"/>
  <c r="G70" i="4"/>
  <c r="G45" i="4"/>
  <c r="G44" i="4"/>
  <c r="G43" i="4"/>
  <c r="G42" i="4"/>
  <c r="G41" i="4"/>
  <c r="G40" i="4"/>
  <c r="G39" i="4"/>
  <c r="G38" i="4"/>
  <c r="G37" i="4"/>
  <c r="G36" i="4"/>
  <c r="G35" i="4"/>
  <c r="G27" i="4"/>
  <c r="G26" i="4"/>
  <c r="G24" i="4"/>
  <c r="G25" i="4"/>
  <c r="G23" i="4"/>
  <c r="G21" i="4"/>
  <c r="G20" i="4"/>
  <c r="G19" i="4"/>
  <c r="G18" i="4"/>
  <c r="G17" i="4"/>
  <c r="G14" i="4"/>
  <c r="G12" i="4"/>
  <c r="G11" i="4"/>
  <c r="G10" i="4"/>
  <c r="G9" i="4"/>
  <c r="G8" i="4"/>
  <c r="G7" i="4"/>
  <c r="G76" i="4" l="1"/>
  <c r="G78" i="4" s="1"/>
  <c r="G77" i="4" s="1"/>
</calcChain>
</file>

<file path=xl/sharedStrings.xml><?xml version="1.0" encoding="utf-8"?>
<sst xmlns="http://schemas.openxmlformats.org/spreadsheetml/2006/main" count="147" uniqueCount="84">
  <si>
    <t xml:space="preserve"> - turi užpildyti Tiekėjas</t>
  </si>
  <si>
    <t>Eil. Nr.</t>
  </si>
  <si>
    <t>Prekės pavadinimas</t>
  </si>
  <si>
    <t>Mato vnt.</t>
  </si>
  <si>
    <t>Įkainis (už 1 mato vnt.) EUR be PVM</t>
  </si>
  <si>
    <t>Kaina** EUR be PVM</t>
  </si>
  <si>
    <t xml:space="preserve">Apžiūros šulinėliai </t>
  </si>
  <si>
    <t>Vnt.</t>
  </si>
  <si>
    <t>Polivinilchlorido (PVC) nuotekų vamzdžių jungiamosios dalys</t>
  </si>
  <si>
    <t>Iš viso kaina EUR be PVM</t>
  </si>
  <si>
    <t>PVM</t>
  </si>
  <si>
    <t>Kaina EUR su PVM</t>
  </si>
  <si>
    <t>* Nurodytas preliminarus Pirkimo objekto kiekis. Pirkėjas neįsipareigoja nupirkti viso nurodyto kiekio.</t>
  </si>
  <si>
    <t xml:space="preserve">** Kaina EUR be PVM apskaičiuojama padauginant Įkainį EUR be PVM iš preliminaraus kiekio.  </t>
  </si>
  <si>
    <t>Remontinė mova PVC DN 110 (SN8)</t>
  </si>
  <si>
    <t>Remontinė mova PVC DN 160 (SN8)</t>
  </si>
  <si>
    <t>Remontinė mova PVC DN 200 (SN8)</t>
  </si>
  <si>
    <t>Remontinė mova PVC DN 250 (SN8)</t>
  </si>
  <si>
    <t>Remontinė mova PVC DN 315 (SN8)</t>
  </si>
  <si>
    <t>Remontinė mova PVC DN 400 (SN8)</t>
  </si>
  <si>
    <t>Vamzdis PVC DN 110 (SN8) L=3000mm</t>
  </si>
  <si>
    <t>Vamzdis PVC DN 160 (SN8) L=3000mm</t>
  </si>
  <si>
    <t>Vamzdis PVC DN 200 (SN8) L=3000mm</t>
  </si>
  <si>
    <t>Vamzdis PVC DN 250 (SN8) L=3000mm</t>
  </si>
  <si>
    <t>Vamzdis PVC DN 315 (SN8) L=3000mm</t>
  </si>
  <si>
    <t>Vamzdis PVC DN 400 (SN8) L=3000mm</t>
  </si>
  <si>
    <t>Ketiniai šulinėlių dangčiai / grotelės</t>
  </si>
  <si>
    <t>Polipropileno (PP) nuotekų vamzdžiai:</t>
  </si>
  <si>
    <t>Polivinilchlorido (PVC) nuotekų vamzdžiai pagal LST EN 1401-1:</t>
  </si>
  <si>
    <t>Preliminarūs kiekiai* (12 mėn. laikotarpiui)</t>
  </si>
  <si>
    <t>PVC perėjimas  110/160</t>
  </si>
  <si>
    <t>PVC perėjimas  160/200</t>
  </si>
  <si>
    <t>PVC perėjimas  250/315</t>
  </si>
  <si>
    <t>PVC perėjimas  200/250</t>
  </si>
  <si>
    <t>Šulinėlio dugnas su tarpinė (aklinas) PE/PP DN 425</t>
  </si>
  <si>
    <t>Šulinėlio dugnas su tarpinė (aklinas) PE/PP DN 315</t>
  </si>
  <si>
    <t>PVC perėjimas  315/400</t>
  </si>
  <si>
    <t>Cinkuotas stovo laikiklis su ankeriu ir gumom DN 315</t>
  </si>
  <si>
    <t>Cinkuotas stovo laikiklis su ankeriu ir gumom DN 400</t>
  </si>
  <si>
    <t>Cinkuotas stovo laikiklis su ankeriu ir gumom DN 250</t>
  </si>
  <si>
    <t>Vamzdis PP/PVC-U (šulinėlio stovas) DN 315 L=6000mm</t>
  </si>
  <si>
    <t>Vamzdis PP/PVC-U (šulinėlio stovas) DN 425 L=6000mm</t>
  </si>
  <si>
    <t>Šulinėlio dugnas su prabėgom d200 ir tarpinė (šakota) PE/PP DN 315</t>
  </si>
  <si>
    <t>Šulinėlio dugnas prabėgom d200 ir tarpinė (šakota) PE/PP DN 425</t>
  </si>
  <si>
    <t>Teleskopas DN 315 su dangčiu 40 t</t>
  </si>
  <si>
    <t>Teleskopas DN 425 su dangčiu 40 t</t>
  </si>
  <si>
    <t xml:space="preserve">Teleskopas DN 315 L=500 mm su kvadratinėmis grotelėmis 400 x 400 40 t </t>
  </si>
  <si>
    <t xml:space="preserve">Teleskopas DN 425 L=500 mm su stačiakampėmis grotelėmis 550 x 450 40 t </t>
  </si>
  <si>
    <t xml:space="preserve">Teleskopas DN 425 L=500 mm su bortinėmis grotelėmis 40 t </t>
  </si>
  <si>
    <t>Universali jungtis "In situ" DN 110</t>
  </si>
  <si>
    <t>Universali jungtis "In situ" DN 160</t>
  </si>
  <si>
    <t>Universali jungtis "In situ" DN 200</t>
  </si>
  <si>
    <t>Vamzdis PP DN 400 (SN8) mova, lygus galas su sandarinimo žiedu L=6000mm</t>
  </si>
  <si>
    <t>Vamzdis PP DN 500 (SN8) mova, lygus galas su sandarinimo žiedu L=6000mm</t>
  </si>
  <si>
    <t>Vamzdis PP DN 600 (SN8) mova, lygus galas su sandarinimo žiedu L=6000mm</t>
  </si>
  <si>
    <t>Cinkuotas stovo laikiklis su ankeriu ir gumom DN 110</t>
  </si>
  <si>
    <t>Cinkuotas stovo laikiklis su ankeriu ir gumom DN 160</t>
  </si>
  <si>
    <t>Cinkuotas stovo laikiklis su ankeriu ir gumom DN 200</t>
  </si>
  <si>
    <t>PVC lauko nuotekų trišakis 110x110x110 90 °</t>
  </si>
  <si>
    <t>PVC lauko nuotekų trišakis 160x160x160 90 °</t>
  </si>
  <si>
    <t>PVC lauko nuotekų trišakis 200x200x200 90 °</t>
  </si>
  <si>
    <t>PVC lauko nuotekų trišakis 250x250x250 90 °</t>
  </si>
  <si>
    <t>PVC lauko nuotekų trišakis 315x315x315 90 °</t>
  </si>
  <si>
    <t>PVC lauko nuotekų trišakis 400x400x400 90 °</t>
  </si>
  <si>
    <t>Šulinėlio dugnas su prabėgom d110 ir tarpine (šakota) PE/PP DN 315</t>
  </si>
  <si>
    <t>Šulinėlio dugnas su prabėgom d160 ir tarpine (šakota) PE/PP DN 315</t>
  </si>
  <si>
    <t>Kamštis PVC DN110</t>
  </si>
  <si>
    <t>Kamštis PVC DN160</t>
  </si>
  <si>
    <t>Kamštis PVC DN200</t>
  </si>
  <si>
    <t>Kamštis PVC DN250</t>
  </si>
  <si>
    <t>Protarpis PVC d 160, L110</t>
  </si>
  <si>
    <t>Protarpis PVC d 200, L110</t>
  </si>
  <si>
    <t>Drenažinis vamzdis su geotekstile 170g/m2 D145/160</t>
  </si>
  <si>
    <t>m</t>
  </si>
  <si>
    <t>Drenažinis vamzdis su kokoso filtru D145/160</t>
  </si>
  <si>
    <t>Tepalas vamzdžių sujungimams po 0.5kg. </t>
  </si>
  <si>
    <t>Vamzdis PP DN 300 (SN8) mova, lygus galas su sandarinimo žiedu L=6000mm</t>
  </si>
  <si>
    <t>PVC alkūnė DN 110  15°, 30°, 45°, 90 °</t>
  </si>
  <si>
    <t>PVC alkūnė DN 160  15°, 30°, 45°, 90°</t>
  </si>
  <si>
    <t>PVC alkūnė DN 200  15°, 30°, 45°, 90°</t>
  </si>
  <si>
    <t>PVC alkūnė DN 250  15°, 30°, 45°, 90°</t>
  </si>
  <si>
    <t>PVC alkūnė DN 315  15°, 30°, 45°, 90°</t>
  </si>
  <si>
    <t>PVC alkūnė DN 400  15°, 30°, 45°, 90°</t>
  </si>
  <si>
    <t>Protarpis PVC d 110, L110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</si>
</sst>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7" fillId="0" borderId="2" xfId="1" applyNumberFormat="1" applyFont="1" applyBorder="1" applyAlignment="1" applyProtection="1">
      <alignment horizontal="center" wrapText="1"/>
      <protection locked="0"/>
    </xf>
    <xf numFmtId="164" fontId="7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0" fillId="0" borderId="0" xfId="0" applyNumberFormat="1"/>
    <xf numFmtId="0" fontId="4" fillId="3" borderId="1" xfId="0" applyFont="1" applyFill="1" applyBorder="1" applyProtection="1">
      <protection locked="0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4" fillId="3" borderId="5" xfId="0" applyFont="1" applyFill="1" applyBorder="1" applyProtection="1">
      <protection locked="0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5" borderId="1" xfId="0" applyFill="1" applyBorder="1"/>
    <xf numFmtId="0" fontId="7" fillId="0" borderId="1" xfId="1" applyFont="1" applyBorder="1" applyAlignment="1" applyProtection="1">
      <alignment horizontal="right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2" xfId="1" applyFont="1" applyBorder="1" applyAlignment="1" applyProtection="1">
      <alignment horizontal="right" wrapText="1"/>
      <protection locked="0"/>
    </xf>
  </cellXfs>
  <cellStyles count="2">
    <cellStyle name="Įprastas" xfId="0" builtinId="0"/>
    <cellStyle name="Normal 2" xfId="1" xr:uid="{0F9EA508-2E9A-41AC-B3DC-B6AA061E3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5BBB-10A6-49BD-9E64-14D3923A2CEC}">
  <sheetPr>
    <pageSetUpPr fitToPage="1"/>
  </sheetPr>
  <dimension ref="B3:I82"/>
  <sheetViews>
    <sheetView tabSelected="1" topLeftCell="A55" zoomScale="130" zoomScaleNormal="130" workbookViewId="0">
      <selection activeCell="F61" sqref="F61"/>
    </sheetView>
  </sheetViews>
  <sheetFormatPr defaultRowHeight="14.4" x14ac:dyDescent="0.3"/>
  <cols>
    <col min="3" max="3" width="59.6640625" customWidth="1"/>
    <col min="5" max="6" width="12.6640625" customWidth="1"/>
    <col min="7" max="7" width="12.33203125" customWidth="1"/>
    <col min="9" max="9" width="10.88671875" bestFit="1" customWidth="1"/>
  </cols>
  <sheetData>
    <row r="3" spans="2:7" ht="20.399999999999999" x14ac:dyDescent="0.3">
      <c r="B3" s="1"/>
      <c r="C3" s="1"/>
      <c r="D3" s="1"/>
      <c r="E3" s="26"/>
      <c r="F3" s="27" t="s">
        <v>0</v>
      </c>
      <c r="G3" s="2"/>
    </row>
    <row r="4" spans="2:7" x14ac:dyDescent="0.3">
      <c r="B4" s="1"/>
      <c r="C4" s="1"/>
      <c r="D4" s="1"/>
      <c r="E4" s="1"/>
      <c r="F4" s="1"/>
      <c r="G4" s="2"/>
    </row>
    <row r="5" spans="2:7" ht="55.2" x14ac:dyDescent="0.3">
      <c r="B5" s="3" t="s">
        <v>1</v>
      </c>
      <c r="C5" s="3" t="s">
        <v>2</v>
      </c>
      <c r="D5" s="3" t="s">
        <v>3</v>
      </c>
      <c r="E5" s="3" t="s">
        <v>29</v>
      </c>
      <c r="F5" s="3" t="s">
        <v>4</v>
      </c>
      <c r="G5" s="3" t="s">
        <v>5</v>
      </c>
    </row>
    <row r="6" spans="2:7" x14ac:dyDescent="0.3">
      <c r="B6" s="47" t="s">
        <v>28</v>
      </c>
      <c r="C6" s="47"/>
      <c r="D6" s="47"/>
      <c r="E6" s="47"/>
      <c r="F6" s="4"/>
      <c r="G6" s="4"/>
    </row>
    <row r="7" spans="2:7" x14ac:dyDescent="0.3">
      <c r="B7" s="5">
        <v>1</v>
      </c>
      <c r="C7" s="20" t="s">
        <v>20</v>
      </c>
      <c r="D7" s="5" t="s">
        <v>7</v>
      </c>
      <c r="E7" s="6">
        <v>50</v>
      </c>
      <c r="F7" s="18"/>
      <c r="G7" s="7">
        <f>E7*F7</f>
        <v>0</v>
      </c>
    </row>
    <row r="8" spans="2:7" x14ac:dyDescent="0.3">
      <c r="B8" s="5">
        <v>2</v>
      </c>
      <c r="C8" s="20" t="s">
        <v>21</v>
      </c>
      <c r="D8" s="5" t="s">
        <v>7</v>
      </c>
      <c r="E8" s="6">
        <v>50</v>
      </c>
      <c r="F8" s="18"/>
      <c r="G8" s="7">
        <f t="shared" ref="G8:G40" si="0">E8*F8</f>
        <v>0</v>
      </c>
    </row>
    <row r="9" spans="2:7" x14ac:dyDescent="0.3">
      <c r="B9" s="5">
        <v>3</v>
      </c>
      <c r="C9" s="20" t="s">
        <v>22</v>
      </c>
      <c r="D9" s="5" t="s">
        <v>7</v>
      </c>
      <c r="E9" s="6">
        <v>300</v>
      </c>
      <c r="F9" s="18"/>
      <c r="G9" s="7">
        <f t="shared" si="0"/>
        <v>0</v>
      </c>
    </row>
    <row r="10" spans="2:7" x14ac:dyDescent="0.3">
      <c r="B10" s="5">
        <v>4</v>
      </c>
      <c r="C10" s="20" t="s">
        <v>23</v>
      </c>
      <c r="D10" s="5" t="s">
        <v>7</v>
      </c>
      <c r="E10" s="6">
        <v>50</v>
      </c>
      <c r="F10" s="18"/>
      <c r="G10" s="7">
        <f t="shared" si="0"/>
        <v>0</v>
      </c>
    </row>
    <row r="11" spans="2:7" x14ac:dyDescent="0.3">
      <c r="B11" s="5">
        <v>5</v>
      </c>
      <c r="C11" s="20" t="s">
        <v>24</v>
      </c>
      <c r="D11" s="5" t="s">
        <v>7</v>
      </c>
      <c r="E11" s="6">
        <v>35</v>
      </c>
      <c r="F11" s="18"/>
      <c r="G11" s="7">
        <f t="shared" si="0"/>
        <v>0</v>
      </c>
    </row>
    <row r="12" spans="2:7" x14ac:dyDescent="0.3">
      <c r="B12" s="5">
        <v>6</v>
      </c>
      <c r="C12" s="20" t="s">
        <v>25</v>
      </c>
      <c r="D12" s="5" t="s">
        <v>7</v>
      </c>
      <c r="E12" s="6">
        <v>35</v>
      </c>
      <c r="F12" s="18"/>
      <c r="G12" s="7">
        <f t="shared" si="0"/>
        <v>0</v>
      </c>
    </row>
    <row r="13" spans="2:7" x14ac:dyDescent="0.3">
      <c r="B13" s="47" t="s">
        <v>6</v>
      </c>
      <c r="C13" s="47"/>
      <c r="D13" s="47"/>
      <c r="E13" s="47"/>
      <c r="F13" s="4"/>
      <c r="G13" s="7"/>
    </row>
    <row r="14" spans="2:7" x14ac:dyDescent="0.3">
      <c r="B14" s="5">
        <v>7</v>
      </c>
      <c r="C14" s="20" t="s">
        <v>40</v>
      </c>
      <c r="D14" s="19" t="s">
        <v>7</v>
      </c>
      <c r="E14" s="18">
        <v>15</v>
      </c>
      <c r="F14" s="18"/>
      <c r="G14" s="7">
        <f t="shared" ref="G14:G21" si="1">E14*F14</f>
        <v>0</v>
      </c>
    </row>
    <row r="15" spans="2:7" x14ac:dyDescent="0.3">
      <c r="B15" s="5">
        <v>8</v>
      </c>
      <c r="C15" s="37" t="s">
        <v>64</v>
      </c>
      <c r="D15" s="19" t="s">
        <v>7</v>
      </c>
      <c r="E15" s="18">
        <v>20</v>
      </c>
      <c r="F15" s="18"/>
      <c r="G15" s="7">
        <f t="shared" si="1"/>
        <v>0</v>
      </c>
    </row>
    <row r="16" spans="2:7" x14ac:dyDescent="0.3">
      <c r="B16" s="5">
        <v>9</v>
      </c>
      <c r="C16" s="34" t="s">
        <v>65</v>
      </c>
      <c r="D16" s="36" t="s">
        <v>7</v>
      </c>
      <c r="E16" s="18">
        <v>20</v>
      </c>
      <c r="F16" s="18"/>
      <c r="G16" s="7">
        <f t="shared" si="1"/>
        <v>0</v>
      </c>
    </row>
    <row r="17" spans="2:9" x14ac:dyDescent="0.3">
      <c r="B17" s="5">
        <v>10</v>
      </c>
      <c r="C17" s="38" t="s">
        <v>42</v>
      </c>
      <c r="D17" s="19" t="s">
        <v>7</v>
      </c>
      <c r="E17" s="18">
        <v>20</v>
      </c>
      <c r="F17" s="18"/>
      <c r="G17" s="7">
        <f t="shared" si="1"/>
        <v>0</v>
      </c>
    </row>
    <row r="18" spans="2:9" x14ac:dyDescent="0.3">
      <c r="B18" s="5">
        <v>11</v>
      </c>
      <c r="C18" s="20" t="s">
        <v>35</v>
      </c>
      <c r="D18" s="19" t="s">
        <v>7</v>
      </c>
      <c r="E18" s="18">
        <v>20</v>
      </c>
      <c r="F18" s="18"/>
      <c r="G18" s="7">
        <f t="shared" si="1"/>
        <v>0</v>
      </c>
    </row>
    <row r="19" spans="2:9" x14ac:dyDescent="0.3">
      <c r="B19" s="5">
        <v>12</v>
      </c>
      <c r="C19" s="20" t="s">
        <v>41</v>
      </c>
      <c r="D19" s="19" t="s">
        <v>7</v>
      </c>
      <c r="E19" s="18">
        <v>20</v>
      </c>
      <c r="F19" s="18"/>
      <c r="G19" s="7">
        <f t="shared" si="1"/>
        <v>0</v>
      </c>
    </row>
    <row r="20" spans="2:9" x14ac:dyDescent="0.3">
      <c r="B20" s="17">
        <v>13</v>
      </c>
      <c r="C20" s="20" t="s">
        <v>43</v>
      </c>
      <c r="D20" s="19" t="s">
        <v>7</v>
      </c>
      <c r="E20" s="18">
        <v>30</v>
      </c>
      <c r="F20" s="18"/>
      <c r="G20" s="7">
        <f t="shared" si="1"/>
        <v>0</v>
      </c>
    </row>
    <row r="21" spans="2:9" x14ac:dyDescent="0.3">
      <c r="B21" s="16">
        <v>14</v>
      </c>
      <c r="C21" s="20" t="s">
        <v>34</v>
      </c>
      <c r="D21" s="19" t="s">
        <v>7</v>
      </c>
      <c r="E21" s="18">
        <v>60</v>
      </c>
      <c r="F21" s="18"/>
      <c r="G21" s="7">
        <f t="shared" si="1"/>
        <v>0</v>
      </c>
    </row>
    <row r="22" spans="2:9" x14ac:dyDescent="0.3">
      <c r="B22" s="48" t="s">
        <v>26</v>
      </c>
      <c r="C22" s="49"/>
      <c r="D22" s="49"/>
      <c r="E22" s="49"/>
      <c r="F22" s="49"/>
      <c r="G22" s="50"/>
    </row>
    <row r="23" spans="2:9" x14ac:dyDescent="0.3">
      <c r="B23" s="16">
        <v>15</v>
      </c>
      <c r="C23" s="20" t="s">
        <v>44</v>
      </c>
      <c r="D23" s="5" t="s">
        <v>7</v>
      </c>
      <c r="E23" s="18">
        <v>20</v>
      </c>
      <c r="F23" s="18"/>
      <c r="G23" s="7">
        <f>E23*F23</f>
        <v>0</v>
      </c>
    </row>
    <row r="24" spans="2:9" x14ac:dyDescent="0.3">
      <c r="B24" s="16">
        <v>16</v>
      </c>
      <c r="C24" s="20" t="s">
        <v>46</v>
      </c>
      <c r="D24" s="5" t="s">
        <v>7</v>
      </c>
      <c r="E24" s="18">
        <v>20</v>
      </c>
      <c r="F24" s="18"/>
      <c r="G24" s="7">
        <f>E24*F24</f>
        <v>0</v>
      </c>
    </row>
    <row r="25" spans="2:9" x14ac:dyDescent="0.3">
      <c r="B25" s="16">
        <v>17</v>
      </c>
      <c r="C25" s="20" t="s">
        <v>45</v>
      </c>
      <c r="D25" s="5" t="s">
        <v>7</v>
      </c>
      <c r="E25" s="18">
        <v>30</v>
      </c>
      <c r="F25" s="18"/>
      <c r="G25" s="7">
        <f>E25*F25</f>
        <v>0</v>
      </c>
    </row>
    <row r="26" spans="2:9" x14ac:dyDescent="0.3">
      <c r="B26" s="16">
        <v>18</v>
      </c>
      <c r="C26" s="20" t="s">
        <v>47</v>
      </c>
      <c r="D26" s="5" t="s">
        <v>7</v>
      </c>
      <c r="E26" s="18">
        <v>30</v>
      </c>
      <c r="F26" s="18"/>
      <c r="G26" s="7">
        <f>E26*F26</f>
        <v>0</v>
      </c>
      <c r="I26" s="21"/>
    </row>
    <row r="27" spans="2:9" x14ac:dyDescent="0.3">
      <c r="B27" s="16">
        <v>19</v>
      </c>
      <c r="C27" s="20" t="s">
        <v>48</v>
      </c>
      <c r="D27" s="5" t="s">
        <v>7</v>
      </c>
      <c r="E27" s="18">
        <v>20</v>
      </c>
      <c r="F27" s="18"/>
      <c r="G27" s="7">
        <f>E27*F27</f>
        <v>0</v>
      </c>
    </row>
    <row r="28" spans="2:9" x14ac:dyDescent="0.3">
      <c r="B28" s="47" t="s">
        <v>8</v>
      </c>
      <c r="C28" s="47"/>
      <c r="D28" s="47"/>
      <c r="E28" s="47"/>
      <c r="F28" s="4"/>
      <c r="G28" s="7"/>
    </row>
    <row r="29" spans="2:9" x14ac:dyDescent="0.3">
      <c r="B29" s="5">
        <v>20</v>
      </c>
      <c r="C29" s="28" t="s">
        <v>58</v>
      </c>
      <c r="D29" s="5" t="s">
        <v>7</v>
      </c>
      <c r="E29" s="30">
        <v>20</v>
      </c>
      <c r="F29" s="18"/>
      <c r="G29" s="7">
        <f t="shared" ref="G29:G32" si="2">E29*F29</f>
        <v>0</v>
      </c>
      <c r="I29" s="39"/>
    </row>
    <row r="30" spans="2:9" x14ac:dyDescent="0.3">
      <c r="B30" s="5">
        <v>21</v>
      </c>
      <c r="C30" s="28" t="s">
        <v>59</v>
      </c>
      <c r="D30" s="5" t="s">
        <v>7</v>
      </c>
      <c r="E30" s="30">
        <v>20</v>
      </c>
      <c r="F30" s="18"/>
      <c r="G30" s="7">
        <f t="shared" si="2"/>
        <v>0</v>
      </c>
      <c r="I30" s="39"/>
    </row>
    <row r="31" spans="2:9" x14ac:dyDescent="0.3">
      <c r="B31" s="5">
        <v>22</v>
      </c>
      <c r="C31" s="28" t="s">
        <v>60</v>
      </c>
      <c r="D31" s="5" t="s">
        <v>7</v>
      </c>
      <c r="E31" s="30">
        <v>80</v>
      </c>
      <c r="F31" s="18"/>
      <c r="G31" s="7">
        <f t="shared" si="2"/>
        <v>0</v>
      </c>
      <c r="I31" s="39"/>
    </row>
    <row r="32" spans="2:9" x14ac:dyDescent="0.3">
      <c r="B32" s="5">
        <v>23</v>
      </c>
      <c r="C32" s="28" t="s">
        <v>61</v>
      </c>
      <c r="D32" s="5" t="s">
        <v>7</v>
      </c>
      <c r="E32" s="30">
        <v>10</v>
      </c>
      <c r="F32" s="18"/>
      <c r="G32" s="7">
        <f t="shared" si="2"/>
        <v>0</v>
      </c>
      <c r="I32" s="39"/>
    </row>
    <row r="33" spans="2:9" x14ac:dyDescent="0.3">
      <c r="B33" s="5">
        <v>24</v>
      </c>
      <c r="C33" s="28" t="s">
        <v>62</v>
      </c>
      <c r="D33" s="5" t="s">
        <v>7</v>
      </c>
      <c r="E33" s="30">
        <v>5</v>
      </c>
      <c r="F33" s="18"/>
      <c r="G33" s="7">
        <f>E33*F33</f>
        <v>0</v>
      </c>
      <c r="I33" s="39"/>
    </row>
    <row r="34" spans="2:9" x14ac:dyDescent="0.3">
      <c r="B34" s="5">
        <v>25</v>
      </c>
      <c r="C34" s="28" t="s">
        <v>63</v>
      </c>
      <c r="D34" s="5" t="s">
        <v>7</v>
      </c>
      <c r="E34" s="30">
        <v>5</v>
      </c>
      <c r="F34" s="18"/>
      <c r="G34" s="7">
        <f t="shared" ref="G34" si="3">E34*F34</f>
        <v>0</v>
      </c>
      <c r="I34" s="39"/>
    </row>
    <row r="35" spans="2:9" x14ac:dyDescent="0.3">
      <c r="B35" s="5">
        <v>26</v>
      </c>
      <c r="C35" s="20" t="s">
        <v>14</v>
      </c>
      <c r="D35" s="5" t="s">
        <v>7</v>
      </c>
      <c r="E35" s="18">
        <v>10</v>
      </c>
      <c r="F35" s="18"/>
      <c r="G35" s="7">
        <f t="shared" si="0"/>
        <v>0</v>
      </c>
      <c r="I35" s="40"/>
    </row>
    <row r="36" spans="2:9" x14ac:dyDescent="0.3">
      <c r="B36" s="5">
        <v>27</v>
      </c>
      <c r="C36" s="23" t="s">
        <v>15</v>
      </c>
      <c r="D36" s="5" t="s">
        <v>7</v>
      </c>
      <c r="E36" s="18">
        <v>30</v>
      </c>
      <c r="F36" s="18"/>
      <c r="G36" s="7">
        <f t="shared" si="0"/>
        <v>0</v>
      </c>
      <c r="I36" s="40"/>
    </row>
    <row r="37" spans="2:9" x14ac:dyDescent="0.3">
      <c r="B37" s="5">
        <v>28</v>
      </c>
      <c r="C37" s="23" t="s">
        <v>16</v>
      </c>
      <c r="D37" s="5" t="s">
        <v>7</v>
      </c>
      <c r="E37" s="18">
        <v>100</v>
      </c>
      <c r="F37" s="18"/>
      <c r="G37" s="7">
        <f t="shared" si="0"/>
        <v>0</v>
      </c>
      <c r="I37" s="40"/>
    </row>
    <row r="38" spans="2:9" x14ac:dyDescent="0.3">
      <c r="B38" s="5">
        <v>29</v>
      </c>
      <c r="C38" s="23" t="s">
        <v>17</v>
      </c>
      <c r="D38" s="5" t="s">
        <v>7</v>
      </c>
      <c r="E38" s="18">
        <v>10</v>
      </c>
      <c r="F38" s="18"/>
      <c r="G38" s="7">
        <f t="shared" si="0"/>
        <v>0</v>
      </c>
      <c r="I38" s="40"/>
    </row>
    <row r="39" spans="2:9" x14ac:dyDescent="0.3">
      <c r="B39" s="5">
        <v>30</v>
      </c>
      <c r="C39" s="23" t="s">
        <v>18</v>
      </c>
      <c r="D39" s="5" t="s">
        <v>7</v>
      </c>
      <c r="E39" s="18">
        <v>10</v>
      </c>
      <c r="F39" s="18"/>
      <c r="G39" s="7">
        <f>E39*F39</f>
        <v>0</v>
      </c>
      <c r="I39" s="40"/>
    </row>
    <row r="40" spans="2:9" x14ac:dyDescent="0.3">
      <c r="B40" s="5">
        <v>31</v>
      </c>
      <c r="C40" s="23" t="s">
        <v>19</v>
      </c>
      <c r="D40" s="5" t="s">
        <v>7</v>
      </c>
      <c r="E40" s="18">
        <v>10</v>
      </c>
      <c r="F40" s="18"/>
      <c r="G40" s="7">
        <f t="shared" si="0"/>
        <v>0</v>
      </c>
      <c r="I40" s="40"/>
    </row>
    <row r="41" spans="2:9" x14ac:dyDescent="0.3">
      <c r="B41" s="5">
        <v>32</v>
      </c>
      <c r="C41" s="23" t="s">
        <v>30</v>
      </c>
      <c r="D41" s="5" t="s">
        <v>7</v>
      </c>
      <c r="E41" s="18">
        <v>10</v>
      </c>
      <c r="F41" s="18"/>
      <c r="G41" s="7">
        <f>E41*F41</f>
        <v>0</v>
      </c>
      <c r="I41" s="40"/>
    </row>
    <row r="42" spans="2:9" x14ac:dyDescent="0.3">
      <c r="B42" s="5">
        <v>33</v>
      </c>
      <c r="C42" s="23" t="s">
        <v>31</v>
      </c>
      <c r="D42" s="5" t="s">
        <v>7</v>
      </c>
      <c r="E42" s="18">
        <v>30</v>
      </c>
      <c r="F42" s="18"/>
      <c r="G42" s="7">
        <f>E42*F42</f>
        <v>0</v>
      </c>
      <c r="I42" s="40"/>
    </row>
    <row r="43" spans="2:9" x14ac:dyDescent="0.3">
      <c r="B43" s="5">
        <v>34</v>
      </c>
      <c r="C43" s="23" t="s">
        <v>33</v>
      </c>
      <c r="D43" s="5" t="s">
        <v>7</v>
      </c>
      <c r="E43" s="18">
        <v>50</v>
      </c>
      <c r="F43" s="18"/>
      <c r="G43" s="7">
        <f>E43*F43</f>
        <v>0</v>
      </c>
      <c r="I43" s="40"/>
    </row>
    <row r="44" spans="2:9" x14ac:dyDescent="0.3">
      <c r="B44" s="5">
        <v>35</v>
      </c>
      <c r="C44" s="23" t="s">
        <v>32</v>
      </c>
      <c r="D44" s="5" t="s">
        <v>7</v>
      </c>
      <c r="E44" s="18">
        <v>10</v>
      </c>
      <c r="F44" s="18"/>
      <c r="G44" s="7">
        <f>E44*F44</f>
        <v>0</v>
      </c>
      <c r="I44" s="40"/>
    </row>
    <row r="45" spans="2:9" x14ac:dyDescent="0.3">
      <c r="B45" s="5">
        <v>36</v>
      </c>
      <c r="C45" s="23" t="s">
        <v>36</v>
      </c>
      <c r="D45" s="5" t="s">
        <v>7</v>
      </c>
      <c r="E45" s="18">
        <v>5</v>
      </c>
      <c r="F45" s="18"/>
      <c r="G45" s="7">
        <f>E45*F45</f>
        <v>0</v>
      </c>
      <c r="I45" s="40"/>
    </row>
    <row r="46" spans="2:9" x14ac:dyDescent="0.3">
      <c r="B46" s="5">
        <v>37</v>
      </c>
      <c r="C46" s="34" t="s">
        <v>77</v>
      </c>
      <c r="D46" s="31" t="s">
        <v>7</v>
      </c>
      <c r="E46" s="35">
        <v>50</v>
      </c>
      <c r="F46" s="32"/>
      <c r="G46" s="7">
        <f t="shared" ref="G46:G58" si="4">E46*F46</f>
        <v>0</v>
      </c>
      <c r="I46" s="41"/>
    </row>
    <row r="47" spans="2:9" x14ac:dyDescent="0.3">
      <c r="B47" s="5">
        <v>38</v>
      </c>
      <c r="C47" s="34" t="s">
        <v>78</v>
      </c>
      <c r="D47" s="31" t="s">
        <v>7</v>
      </c>
      <c r="E47" s="35">
        <v>50</v>
      </c>
      <c r="F47" s="32"/>
      <c r="G47" s="7">
        <f t="shared" si="4"/>
        <v>0</v>
      </c>
      <c r="I47" s="41"/>
    </row>
    <row r="48" spans="2:9" x14ac:dyDescent="0.3">
      <c r="B48" s="5">
        <v>39</v>
      </c>
      <c r="C48" s="34" t="s">
        <v>79</v>
      </c>
      <c r="D48" s="31" t="s">
        <v>7</v>
      </c>
      <c r="E48" s="35">
        <v>200</v>
      </c>
      <c r="F48" s="32"/>
      <c r="G48" s="7">
        <f t="shared" si="4"/>
        <v>0</v>
      </c>
      <c r="I48" s="41"/>
    </row>
    <row r="49" spans="2:9" x14ac:dyDescent="0.3">
      <c r="B49" s="5">
        <v>40</v>
      </c>
      <c r="C49" s="34" t="s">
        <v>80</v>
      </c>
      <c r="D49" s="31" t="s">
        <v>7</v>
      </c>
      <c r="E49" s="35">
        <v>20</v>
      </c>
      <c r="F49" s="32"/>
      <c r="G49" s="7">
        <f t="shared" si="4"/>
        <v>0</v>
      </c>
      <c r="I49" s="41"/>
    </row>
    <row r="50" spans="2:9" x14ac:dyDescent="0.3">
      <c r="B50" s="5">
        <v>41</v>
      </c>
      <c r="C50" s="34" t="s">
        <v>81</v>
      </c>
      <c r="D50" s="31" t="s">
        <v>7</v>
      </c>
      <c r="E50" s="35">
        <v>15</v>
      </c>
      <c r="F50" s="32"/>
      <c r="G50" s="7">
        <f t="shared" si="4"/>
        <v>0</v>
      </c>
      <c r="I50" s="41"/>
    </row>
    <row r="51" spans="2:9" x14ac:dyDescent="0.3">
      <c r="B51" s="5">
        <v>42</v>
      </c>
      <c r="C51" s="34" t="s">
        <v>82</v>
      </c>
      <c r="D51" s="31" t="s">
        <v>7</v>
      </c>
      <c r="E51" s="35">
        <v>5</v>
      </c>
      <c r="F51" s="32"/>
      <c r="G51" s="7">
        <f t="shared" si="4"/>
        <v>0</v>
      </c>
      <c r="I51" s="41"/>
    </row>
    <row r="52" spans="2:9" x14ac:dyDescent="0.3">
      <c r="B52" s="5">
        <v>43</v>
      </c>
      <c r="C52" s="34" t="s">
        <v>66</v>
      </c>
      <c r="D52" s="31" t="s">
        <v>7</v>
      </c>
      <c r="E52" s="35">
        <v>10</v>
      </c>
      <c r="F52" s="44"/>
      <c r="G52" s="7">
        <f t="shared" si="4"/>
        <v>0</v>
      </c>
      <c r="I52" s="41"/>
    </row>
    <row r="53" spans="2:9" x14ac:dyDescent="0.3">
      <c r="B53" s="5">
        <v>44</v>
      </c>
      <c r="C53" s="34" t="s">
        <v>67</v>
      </c>
      <c r="D53" s="31" t="s">
        <v>7</v>
      </c>
      <c r="E53" s="35">
        <v>10</v>
      </c>
      <c r="F53" s="44"/>
      <c r="G53" s="7">
        <f t="shared" si="4"/>
        <v>0</v>
      </c>
      <c r="I53" s="41"/>
    </row>
    <row r="54" spans="2:9" x14ac:dyDescent="0.3">
      <c r="B54" s="5">
        <v>45</v>
      </c>
      <c r="C54" s="34" t="s">
        <v>68</v>
      </c>
      <c r="D54" s="31" t="s">
        <v>7</v>
      </c>
      <c r="E54" s="35">
        <v>20</v>
      </c>
      <c r="F54" s="32"/>
      <c r="G54" s="7">
        <f t="shared" si="4"/>
        <v>0</v>
      </c>
      <c r="I54" s="41"/>
    </row>
    <row r="55" spans="2:9" x14ac:dyDescent="0.3">
      <c r="B55" s="5">
        <v>46</v>
      </c>
      <c r="C55" s="34" t="s">
        <v>69</v>
      </c>
      <c r="D55" s="31" t="s">
        <v>7</v>
      </c>
      <c r="E55" s="35">
        <v>5</v>
      </c>
      <c r="F55" s="44"/>
      <c r="G55" s="7">
        <f t="shared" si="4"/>
        <v>0</v>
      </c>
      <c r="I55" s="41"/>
    </row>
    <row r="56" spans="2:9" x14ac:dyDescent="0.3">
      <c r="B56" s="5">
        <v>47</v>
      </c>
      <c r="C56" s="34" t="s">
        <v>83</v>
      </c>
      <c r="D56" s="31" t="s">
        <v>7</v>
      </c>
      <c r="E56" s="35">
        <v>10</v>
      </c>
      <c r="F56" s="44"/>
      <c r="G56" s="7">
        <f t="shared" si="4"/>
        <v>0</v>
      </c>
      <c r="I56" s="41"/>
    </row>
    <row r="57" spans="2:9" x14ac:dyDescent="0.3">
      <c r="B57" s="5">
        <v>48</v>
      </c>
      <c r="C57" s="34" t="s">
        <v>70</v>
      </c>
      <c r="D57" s="31" t="s">
        <v>7</v>
      </c>
      <c r="E57" s="35">
        <v>10</v>
      </c>
      <c r="F57" s="44"/>
      <c r="G57" s="7">
        <f t="shared" si="4"/>
        <v>0</v>
      </c>
      <c r="I57" s="41"/>
    </row>
    <row r="58" spans="2:9" x14ac:dyDescent="0.3">
      <c r="B58" s="5">
        <v>49</v>
      </c>
      <c r="C58" s="34" t="s">
        <v>71</v>
      </c>
      <c r="D58" s="31" t="s">
        <v>7</v>
      </c>
      <c r="E58" s="35">
        <v>10</v>
      </c>
      <c r="F58" s="32"/>
      <c r="G58" s="7">
        <f t="shared" si="4"/>
        <v>0</v>
      </c>
      <c r="I58" s="41"/>
    </row>
    <row r="59" spans="2:9" x14ac:dyDescent="0.3">
      <c r="B59" s="5">
        <v>50</v>
      </c>
      <c r="C59" s="24" t="s">
        <v>49</v>
      </c>
      <c r="D59" s="5" t="s">
        <v>7</v>
      </c>
      <c r="E59" s="6">
        <v>20</v>
      </c>
      <c r="F59" s="22"/>
      <c r="G59" s="7">
        <f t="shared" ref="G59:G67" si="5">E59*F59</f>
        <v>0</v>
      </c>
      <c r="I59" s="41"/>
    </row>
    <row r="60" spans="2:9" x14ac:dyDescent="0.3">
      <c r="B60" s="5">
        <v>51</v>
      </c>
      <c r="C60" s="24" t="s">
        <v>50</v>
      </c>
      <c r="D60" s="5" t="s">
        <v>7</v>
      </c>
      <c r="E60" s="6">
        <v>20</v>
      </c>
      <c r="F60" s="22"/>
      <c r="G60" s="7">
        <f t="shared" si="5"/>
        <v>0</v>
      </c>
      <c r="I60" s="41"/>
    </row>
    <row r="61" spans="2:9" x14ac:dyDescent="0.3">
      <c r="B61" s="5">
        <v>52</v>
      </c>
      <c r="C61" s="24" t="s">
        <v>51</v>
      </c>
      <c r="D61" s="5" t="s">
        <v>7</v>
      </c>
      <c r="E61" s="6">
        <v>80</v>
      </c>
      <c r="F61" s="22"/>
      <c r="G61" s="7">
        <f t="shared" si="5"/>
        <v>0</v>
      </c>
      <c r="I61" s="41"/>
    </row>
    <row r="62" spans="2:9" x14ac:dyDescent="0.3">
      <c r="B62" s="5">
        <v>53</v>
      </c>
      <c r="C62" s="25" t="s">
        <v>55</v>
      </c>
      <c r="D62" s="5" t="s">
        <v>7</v>
      </c>
      <c r="E62" s="6">
        <v>30</v>
      </c>
      <c r="F62" s="22"/>
      <c r="G62" s="7">
        <f t="shared" si="5"/>
        <v>0</v>
      </c>
      <c r="I62" s="41"/>
    </row>
    <row r="63" spans="2:9" x14ac:dyDescent="0.3">
      <c r="B63" s="5">
        <v>54</v>
      </c>
      <c r="C63" s="25" t="s">
        <v>56</v>
      </c>
      <c r="D63" s="5" t="s">
        <v>7</v>
      </c>
      <c r="E63" s="6">
        <v>30</v>
      </c>
      <c r="F63" s="22"/>
      <c r="G63" s="7">
        <f t="shared" si="5"/>
        <v>0</v>
      </c>
      <c r="I63" s="41"/>
    </row>
    <row r="64" spans="2:9" x14ac:dyDescent="0.3">
      <c r="B64" s="5">
        <v>55</v>
      </c>
      <c r="C64" s="25" t="s">
        <v>57</v>
      </c>
      <c r="D64" s="5" t="s">
        <v>7</v>
      </c>
      <c r="E64" s="6">
        <v>100</v>
      </c>
      <c r="F64" s="22"/>
      <c r="G64" s="7">
        <f t="shared" si="5"/>
        <v>0</v>
      </c>
      <c r="I64" s="41"/>
    </row>
    <row r="65" spans="2:9" x14ac:dyDescent="0.3">
      <c r="B65" s="5">
        <v>56</v>
      </c>
      <c r="C65" s="25" t="s">
        <v>39</v>
      </c>
      <c r="D65" s="5" t="s">
        <v>7</v>
      </c>
      <c r="E65" s="6">
        <v>10</v>
      </c>
      <c r="F65" s="22"/>
      <c r="G65" s="7">
        <f t="shared" si="5"/>
        <v>0</v>
      </c>
      <c r="I65" s="41"/>
    </row>
    <row r="66" spans="2:9" x14ac:dyDescent="0.3">
      <c r="B66" s="5">
        <v>57</v>
      </c>
      <c r="C66" s="25" t="s">
        <v>37</v>
      </c>
      <c r="D66" s="5" t="s">
        <v>7</v>
      </c>
      <c r="E66" s="6">
        <v>10</v>
      </c>
      <c r="F66" s="22"/>
      <c r="G66" s="7">
        <f t="shared" si="5"/>
        <v>0</v>
      </c>
      <c r="I66" s="41"/>
    </row>
    <row r="67" spans="2:9" x14ac:dyDescent="0.3">
      <c r="B67" s="5">
        <v>58</v>
      </c>
      <c r="C67" s="25" t="s">
        <v>38</v>
      </c>
      <c r="D67" s="5" t="s">
        <v>7</v>
      </c>
      <c r="E67" s="6">
        <v>10</v>
      </c>
      <c r="F67" s="22"/>
      <c r="G67" s="7">
        <f t="shared" si="5"/>
        <v>0</v>
      </c>
      <c r="I67" s="41"/>
    </row>
    <row r="68" spans="2:9" x14ac:dyDescent="0.3">
      <c r="B68" s="51" t="s">
        <v>27</v>
      </c>
      <c r="C68" s="52"/>
      <c r="D68" s="52"/>
      <c r="E68" s="52"/>
      <c r="F68" s="52"/>
      <c r="G68" s="52"/>
    </row>
    <row r="69" spans="2:9" x14ac:dyDescent="0.3">
      <c r="B69" s="17">
        <v>59</v>
      </c>
      <c r="C69" s="20" t="s">
        <v>76</v>
      </c>
      <c r="D69" s="5" t="s">
        <v>7</v>
      </c>
      <c r="E69" s="6">
        <v>30</v>
      </c>
      <c r="F69" s="22"/>
      <c r="G69" s="7">
        <f t="shared" ref="G69" si="6">E69*F69</f>
        <v>0</v>
      </c>
      <c r="I69" s="41"/>
    </row>
    <row r="70" spans="2:9" x14ac:dyDescent="0.3">
      <c r="B70" s="17">
        <v>60</v>
      </c>
      <c r="C70" s="20" t="s">
        <v>52</v>
      </c>
      <c r="D70" s="5" t="s">
        <v>7</v>
      </c>
      <c r="E70" s="6">
        <v>30</v>
      </c>
      <c r="F70" s="22"/>
      <c r="G70" s="7">
        <f t="shared" ref="G70:G75" si="7">E70*F70</f>
        <v>0</v>
      </c>
      <c r="I70" s="41"/>
    </row>
    <row r="71" spans="2:9" x14ac:dyDescent="0.3">
      <c r="B71" s="17">
        <v>61</v>
      </c>
      <c r="C71" s="20" t="s">
        <v>53</v>
      </c>
      <c r="D71" s="5" t="s">
        <v>7</v>
      </c>
      <c r="E71" s="6">
        <v>20</v>
      </c>
      <c r="F71" s="22"/>
      <c r="G71" s="7">
        <f t="shared" si="7"/>
        <v>0</v>
      </c>
      <c r="I71" s="41"/>
    </row>
    <row r="72" spans="2:9" x14ac:dyDescent="0.3">
      <c r="B72" s="17">
        <v>62</v>
      </c>
      <c r="C72" s="20" t="s">
        <v>54</v>
      </c>
      <c r="D72" s="5" t="s">
        <v>7</v>
      </c>
      <c r="E72" s="6">
        <v>20</v>
      </c>
      <c r="F72" s="22"/>
      <c r="G72" s="7">
        <f t="shared" si="7"/>
        <v>0</v>
      </c>
      <c r="I72" s="41"/>
    </row>
    <row r="73" spans="2:9" x14ac:dyDescent="0.3">
      <c r="B73" s="31">
        <v>63</v>
      </c>
      <c r="C73" s="34" t="s">
        <v>72</v>
      </c>
      <c r="D73" s="31" t="s">
        <v>73</v>
      </c>
      <c r="E73" s="35">
        <v>100</v>
      </c>
      <c r="F73" s="33"/>
      <c r="G73" s="7">
        <f t="shared" si="7"/>
        <v>0</v>
      </c>
      <c r="I73" s="42"/>
    </row>
    <row r="74" spans="2:9" x14ac:dyDescent="0.3">
      <c r="B74" s="31">
        <v>64</v>
      </c>
      <c r="C74" s="34" t="s">
        <v>74</v>
      </c>
      <c r="D74" s="31" t="s">
        <v>73</v>
      </c>
      <c r="E74" s="35">
        <v>100</v>
      </c>
      <c r="F74" s="33"/>
      <c r="G74" s="7">
        <f t="shared" si="7"/>
        <v>0</v>
      </c>
      <c r="I74" s="42"/>
    </row>
    <row r="75" spans="2:9" x14ac:dyDescent="0.3">
      <c r="B75" s="31">
        <v>65</v>
      </c>
      <c r="C75" s="34" t="s">
        <v>75</v>
      </c>
      <c r="D75" s="31" t="s">
        <v>7</v>
      </c>
      <c r="E75" s="31">
        <v>100</v>
      </c>
      <c r="F75" s="29"/>
      <c r="G75" s="7">
        <f t="shared" si="7"/>
        <v>0</v>
      </c>
      <c r="I75" s="43"/>
    </row>
    <row r="76" spans="2:9" x14ac:dyDescent="0.3">
      <c r="B76" s="53" t="s">
        <v>9</v>
      </c>
      <c r="C76" s="53"/>
      <c r="D76" s="53"/>
      <c r="E76" s="53"/>
      <c r="F76" s="53"/>
      <c r="G76" s="8">
        <f>SUM(G7:G72)</f>
        <v>0</v>
      </c>
    </row>
    <row r="77" spans="2:9" x14ac:dyDescent="0.3">
      <c r="B77" s="45" t="s">
        <v>10</v>
      </c>
      <c r="C77" s="45"/>
      <c r="D77" s="45"/>
      <c r="E77" s="45"/>
      <c r="F77" s="45"/>
      <c r="G77" s="9">
        <f>G78-G76</f>
        <v>0</v>
      </c>
    </row>
    <row r="78" spans="2:9" x14ac:dyDescent="0.3">
      <c r="B78" s="45" t="s">
        <v>11</v>
      </c>
      <c r="C78" s="45"/>
      <c r="D78" s="45"/>
      <c r="E78" s="45"/>
      <c r="F78" s="45"/>
      <c r="G78" s="9">
        <f>G76*1.21</f>
        <v>0</v>
      </c>
    </row>
    <row r="79" spans="2:9" x14ac:dyDescent="0.3">
      <c r="B79" s="10"/>
      <c r="C79" s="11"/>
      <c r="D79" s="12"/>
      <c r="E79" s="13"/>
      <c r="F79" s="14"/>
      <c r="G79" s="15"/>
    </row>
    <row r="80" spans="2:9" ht="32.25" customHeight="1" x14ac:dyDescent="0.3">
      <c r="B80" s="10"/>
      <c r="C80" s="46" t="s">
        <v>12</v>
      </c>
      <c r="D80" s="46"/>
      <c r="E80" s="46"/>
      <c r="F80" s="14"/>
      <c r="G80" s="15"/>
    </row>
    <row r="81" spans="2:7" x14ac:dyDescent="0.3">
      <c r="B81" s="10"/>
      <c r="C81" s="46" t="s">
        <v>13</v>
      </c>
      <c r="D81" s="46"/>
      <c r="E81" s="46"/>
      <c r="F81" s="14"/>
      <c r="G81" s="15"/>
    </row>
    <row r="82" spans="2:7" x14ac:dyDescent="0.3">
      <c r="B82" s="1"/>
      <c r="C82" s="1"/>
      <c r="D82" s="1"/>
      <c r="E82" s="1"/>
      <c r="F82" s="1"/>
      <c r="G82" s="2"/>
    </row>
  </sheetData>
  <mergeCells count="10">
    <mergeCell ref="B77:F77"/>
    <mergeCell ref="B78:F78"/>
    <mergeCell ref="C80:E80"/>
    <mergeCell ref="C81:E81"/>
    <mergeCell ref="B6:E6"/>
    <mergeCell ref="B13:E13"/>
    <mergeCell ref="B22:G22"/>
    <mergeCell ref="B28:E28"/>
    <mergeCell ref="B68:G68"/>
    <mergeCell ref="B76:F76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BBA7-FBE0-4811-88A0-84ECB3C77140}">
  <dimension ref="A1"/>
  <sheetViews>
    <sheetView workbookViewId="0">
      <selection activeCell="C3" sqref="C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Kiekiai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Narkūnas</dc:creator>
  <cp:lastModifiedBy>Ligita Balsyte</cp:lastModifiedBy>
  <cp:lastPrinted>2022-08-02T08:30:15Z</cp:lastPrinted>
  <dcterms:created xsi:type="dcterms:W3CDTF">2022-08-01T10:47:57Z</dcterms:created>
  <dcterms:modified xsi:type="dcterms:W3CDTF">2025-07-31T12:42:22Z</dcterms:modified>
</cp:coreProperties>
</file>