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3611 Zondai lazerinei ciklofotokoaguliacijai\CVP IS\"/>
    </mc:Choice>
  </mc:AlternateContent>
  <xr:revisionPtr revIDLastSave="0" documentId="13_ncr:1_{5E804CDE-0141-4A00-8640-06E1666A369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8" i="1" l="1"/>
  <c r="G37" i="1"/>
  <c r="F37" i="1"/>
  <c r="F38" i="1" s="1"/>
  <c r="F39" i="1" s="1"/>
  <c r="F34" i="1"/>
</calcChain>
</file>

<file path=xl/sharedStrings.xml><?xml version="1.0" encoding="utf-8"?>
<sst xmlns="http://schemas.openxmlformats.org/spreadsheetml/2006/main" count="71" uniqueCount="67">
  <si>
    <t>PIRKIMO SĄLYGŲ PRIEDAS "PASIŪLYMO FORMA"</t>
  </si>
  <si>
    <t>ZONDAI LAZERINEI CIKLOFOTOKOAGULIACIJAI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</si>
  <si>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</si>
  <si>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</si>
  <si>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</si>
  <si>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</si>
  <si>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</si>
  <si>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</si>
  <si>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</si>
  <si>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</si>
  <si>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</si>
  <si>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</si>
  <si>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</si>
  <si>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</si>
  <si>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</si>
  <si>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</si>
  <si>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</si>
  <si>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</si>
  <si>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</si>
  <si>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</si>
  <si>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</si>
  <si>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</si>
  <si>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</si>
  <si>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</si>
  <si>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</si>
  <si>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</si>
  <si>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</si>
  <si>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</si>
  <si>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</si>
  <si>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</si>
  <si>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</si>
  <si>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</si>
  <si>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</si>
  <si>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</si>
  <si>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 xml:space="preserve">Dokumentas, kuriame yra nurodyta parametro reikšmė, pavadinimas ir puslapio Nr. </t>
  </si>
  <si>
    <t>1.1.</t>
  </si>
  <si>
    <t>STERILŪS ZONDAI LAZERINEI CIKLOFOTOKOAGULIACIJAI</t>
  </si>
  <si>
    <t>vnt.</t>
  </si>
  <si>
    <t>1.1.1.</t>
  </si>
  <si>
    <t>Skirti naudoti su oftalmologiniu lazeriu Vitra 810 (Quantel Medical).</t>
  </si>
  <si>
    <t>1.1.2.</t>
  </si>
  <si>
    <t>Tinkami atlikti subliminalinę (subcyclo) ir termo (thermocyclo) destrukciją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</si>
  <si>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</si>
  <si>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</si>
  <si>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</si>
  <si>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</si>
  <si>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</si>
  <si>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</si>
  <si>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</si>
  <si>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</si>
  <si>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</si>
  <si>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</si>
  <si>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</si>
  <si>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</si>
  <si>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</si>
  <si>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</si>
  <si>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</si>
  <si>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</si>
  <si>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</si>
  <si>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</si>
  <si>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</si>
  <si>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</si>
  <si>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</si>
  <si>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</si>
  <si>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</si>
  <si>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</si>
  <si>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3611 2025-08-01 07:38:43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</si>
</sst>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4" borderId="23" xfId="0" applyFont="1" applyFill="1" applyBorder="1" applyAlignment="1">
      <alignmen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9"/>
  <sheetViews>
    <sheetView tabSelected="1" workbookViewId="0">
      <selection activeCell="D4" sqref="D4"/>
    </sheetView>
  </sheetViews>
  <sheetFormatPr defaultColWidth="10.875" defaultRowHeight="15" x14ac:dyDescent="0.25"/>
  <cols>
    <col min="1" max="1" width="9.125" style="1" customWidth="1"/>
    <col min="2" max="2" width="46.875" style="11" customWidth="1"/>
    <col min="3" max="3" width="14" style="1" customWidth="1"/>
    <col min="4" max="4" width="19.375" style="1" customWidth="1"/>
    <col min="5" max="5" width="16.25" style="1" customWidth="1"/>
    <col min="6" max="6" width="15.125" style="1" customWidth="1"/>
    <col min="7" max="7" width="31"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16.5" customHeight="1" x14ac:dyDescent="0.25">
      <c r="A21" s="33"/>
      <c r="B21" s="34"/>
      <c r="C21" s="37"/>
      <c r="D21" s="38"/>
      <c r="E21" s="38"/>
      <c r="F21" s="38"/>
      <c r="G21" s="14"/>
    </row>
    <row r="22" spans="1:7" ht="18" customHeight="1" x14ac:dyDescent="0.25">
      <c r="A22" s="4"/>
      <c r="B22" s="4"/>
      <c r="C22" s="5"/>
      <c r="D22" s="5"/>
      <c r="E22" s="5"/>
      <c r="F22" s="5"/>
    </row>
    <row r="23" spans="1:7" x14ac:dyDescent="0.25">
      <c r="A23" s="32"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5" t="s">
        <v>21</v>
      </c>
      <c r="B28" s="29"/>
      <c r="C28" s="29"/>
      <c r="D28" s="29"/>
      <c r="E28" s="29"/>
      <c r="F28" s="29"/>
    </row>
    <row r="29" spans="1:7" x14ac:dyDescent="0.25">
      <c r="A29" s="29" t="s">
        <v>22</v>
      </c>
      <c r="B29" s="29"/>
      <c r="C29" s="29"/>
      <c r="D29" s="29"/>
      <c r="E29" s="29"/>
      <c r="F29" s="29"/>
    </row>
    <row r="30" spans="1:7" ht="75" customHeight="1" x14ac:dyDescent="0.25">
      <c r="A30" s="76" t="s">
        <v>23</v>
      </c>
      <c r="B30" s="76"/>
      <c r="D30" s="77"/>
    </row>
    <row r="31" spans="1:7" x14ac:dyDescent="0.25">
      <c r="A31" s="14" t="s">
        <v>24</v>
      </c>
    </row>
    <row r="32" spans="1:7" x14ac:dyDescent="0.25">
      <c r="A32" s="12" t="s">
        <v>25</v>
      </c>
    </row>
    <row r="33" spans="1:9" ht="45" x14ac:dyDescent="0.25">
      <c r="A33" s="15" t="s">
        <v>26</v>
      </c>
      <c r="B33" s="73" t="s">
        <v>27</v>
      </c>
      <c r="C33" s="15" t="s">
        <v>28</v>
      </c>
      <c r="D33" s="15" t="s">
        <v>29</v>
      </c>
      <c r="E33" s="15" t="s">
        <v>30</v>
      </c>
      <c r="F33" s="15" t="s">
        <v>31</v>
      </c>
      <c r="G33" s="73" t="s">
        <v>32</v>
      </c>
      <c r="H33" s="73" t="s">
        <v>33</v>
      </c>
      <c r="I33" s="73" t="s">
        <v>34</v>
      </c>
    </row>
    <row r="34" spans="1:9" ht="76.5" customHeight="1" x14ac:dyDescent="0.25">
      <c r="A34" s="78" t="s">
        <v>35</v>
      </c>
      <c r="B34" s="13" t="s">
        <v>36</v>
      </c>
      <c r="C34" s="16">
        <v>60</v>
      </c>
      <c r="D34" s="16" t="s">
        <v>37</v>
      </c>
      <c r="E34" s="17"/>
      <c r="F34" s="16" t="str">
        <f>IF(ISBLANK(E34),"", PRODUCT(C34,E34))</f>
        <v/>
      </c>
      <c r="G34" s="75"/>
      <c r="H34" s="74"/>
      <c r="I34" s="74"/>
    </row>
    <row r="35" spans="1:9" ht="48" customHeight="1" x14ac:dyDescent="0.25">
      <c r="A35" s="16" t="s">
        <v>38</v>
      </c>
      <c r="B35" s="13" t="s">
        <v>39</v>
      </c>
      <c r="C35" s="16"/>
      <c r="D35" s="16"/>
      <c r="E35" s="16"/>
      <c r="F35" s="16"/>
      <c r="G35" s="74"/>
      <c r="H35" s="75"/>
      <c r="I35" s="75"/>
    </row>
    <row r="36" spans="1:9" ht="48.75" customHeight="1" x14ac:dyDescent="0.25">
      <c r="A36" s="16" t="s">
        <v>40</v>
      </c>
      <c r="B36" s="13" t="s">
        <v>41</v>
      </c>
      <c r="C36" s="16"/>
      <c r="D36" s="16"/>
      <c r="E36" s="16"/>
      <c r="F36" s="16"/>
      <c r="G36" s="74"/>
      <c r="H36" s="75"/>
      <c r="I36" s="75"/>
    </row>
    <row r="37" spans="1:9" x14ac:dyDescent="0.25">
      <c r="E37" s="15" t="s">
        <v>42</v>
      </c>
      <c r="F37" s="15" t="str">
        <f>IF((COUNT(C34:C36)&lt;&gt;COUNT(F34:F36)),"", ROUND(SUM(F34:F36),2))</f>
        <v/>
      </c>
      <c r="G37" s="14" t="str">
        <f>IF((COUNT(C34:C36)&lt;&gt;COUNT(F34:F36)),"Neužpildytos visų objektų kainos", "")</f>
        <v>Neužpildytos visų objektų kainos</v>
      </c>
    </row>
    <row r="38" spans="1:9" ht="30" x14ac:dyDescent="0.25">
      <c r="C38" s="73" t="s">
        <v>43</v>
      </c>
      <c r="D38" s="18"/>
      <c r="E38" s="15" t="s">
        <v>44</v>
      </c>
      <c r="F38" s="15" t="str">
        <f>IF(OR(F37="",D38=""),"", ROUND(PRODUCT(D38,F37)/100,2))</f>
        <v/>
      </c>
      <c r="G38" s="14" t="str">
        <f>IF(D38="", "Nurodykite taikomą PVM dydį", "")</f>
        <v>Nurodykite taikomą PVM dydį</v>
      </c>
    </row>
    <row r="39" spans="1:9" x14ac:dyDescent="0.25">
      <c r="E39" s="15" t="s">
        <v>45</v>
      </c>
      <c r="F39" s="15">
        <f>IF(ISBLANK(F38), "", ROUND(SUM(F37:F38),2))</f>
        <v>0</v>
      </c>
    </row>
  </sheetData>
  <sheetProtection algorithmName="SHA-512" hashValue="/eL0W+02as7X1vWp6LevVV56XNUCjFcImcBVD/QZ/HZhEsD2TOpK6Cs9kyzdPSWvxp2MvuDdDhOHAnYv9f6q5A==" saltValue="MIYvSq9qgwIBWz87TEZHV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46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47</v>
      </c>
      <c r="B5" s="43"/>
      <c r="C5" s="41" t="s">
        <v>48</v>
      </c>
      <c r="D5" s="42"/>
      <c r="E5" s="43"/>
      <c r="F5" s="41" t="s">
        <v>49</v>
      </c>
      <c r="G5" s="42"/>
      <c r="H5" s="43"/>
      <c r="I5" s="41" t="s">
        <v>50</v>
      </c>
      <c r="J5" s="43"/>
      <c r="K5" s="8" t="s">
        <v>51</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52</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27</v>
      </c>
      <c r="B19" s="43"/>
      <c r="C19" s="41" t="s">
        <v>48</v>
      </c>
      <c r="D19" s="42"/>
      <c r="E19" s="43"/>
      <c r="F19" s="41" t="s">
        <v>53</v>
      </c>
      <c r="G19" s="42"/>
      <c r="H19" s="43"/>
      <c r="I19" s="62" t="s">
        <v>50</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54</v>
      </c>
      <c r="B33" s="29"/>
      <c r="C33" s="29"/>
      <c r="D33" s="29"/>
      <c r="E33" s="29"/>
      <c r="F33" s="29"/>
      <c r="G33" s="29"/>
      <c r="H33" s="29"/>
      <c r="I33" s="29"/>
      <c r="J33" s="29"/>
    </row>
    <row r="34" spans="1:10" ht="15.95" customHeight="1" thickBot="1" x14ac:dyDescent="0.3"/>
    <row r="35" spans="1:10" ht="15.95" customHeight="1" x14ac:dyDescent="0.25">
      <c r="A35" s="7" t="s">
        <v>26</v>
      </c>
      <c r="B35" s="58" t="s">
        <v>55</v>
      </c>
      <c r="C35" s="42"/>
      <c r="D35" s="42"/>
      <c r="E35" s="42"/>
      <c r="F35" s="42"/>
      <c r="G35" s="43"/>
      <c r="H35" s="59" t="s">
        <v>56</v>
      </c>
      <c r="I35" s="42"/>
      <c r="J35" s="60"/>
    </row>
    <row r="36" spans="1:10" ht="48" customHeight="1" x14ac:dyDescent="0.25">
      <c r="A36" s="21" t="s">
        <v>57</v>
      </c>
      <c r="B36" s="50" t="s">
        <v>58</v>
      </c>
      <c r="C36" s="45"/>
      <c r="D36" s="45"/>
      <c r="E36" s="45"/>
      <c r="F36" s="45"/>
      <c r="G36" s="28"/>
      <c r="H36" s="53"/>
      <c r="I36" s="45"/>
      <c r="J36" s="47"/>
    </row>
    <row r="37" spans="1:10" ht="48" customHeight="1" x14ac:dyDescent="0.25">
      <c r="A37" s="21" t="s">
        <v>59</v>
      </c>
      <c r="B37" s="50" t="s">
        <v>60</v>
      </c>
      <c r="C37" s="45"/>
      <c r="D37" s="45"/>
      <c r="E37" s="45"/>
      <c r="F37" s="45"/>
      <c r="G37" s="28"/>
      <c r="H37" s="53"/>
      <c r="I37" s="45"/>
      <c r="J37" s="47"/>
    </row>
    <row r="38" spans="1:10" ht="48" customHeight="1" x14ac:dyDescent="0.25">
      <c r="A38" s="21" t="s">
        <v>61</v>
      </c>
      <c r="B38" s="50" t="s">
        <v>62</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63</v>
      </c>
      <c r="B48" s="29"/>
      <c r="C48" s="29"/>
      <c r="D48" s="29"/>
      <c r="E48" s="29"/>
      <c r="F48" s="29"/>
      <c r="G48" s="29"/>
      <c r="H48" s="29"/>
      <c r="I48" s="29"/>
      <c r="J48" s="29"/>
    </row>
    <row r="51" spans="1:10" x14ac:dyDescent="0.25">
      <c r="A51" s="49" t="s">
        <v>64</v>
      </c>
      <c r="B51" s="29"/>
      <c r="C51" s="29"/>
      <c r="D51" s="29"/>
      <c r="E51" s="55"/>
      <c r="F51" s="29"/>
      <c r="G51" s="29"/>
      <c r="H51" s="29"/>
      <c r="I51" s="29"/>
      <c r="J51" s="29"/>
    </row>
    <row r="53" spans="1:10" x14ac:dyDescent="0.25">
      <c r="A53" s="49" t="s">
        <v>65</v>
      </c>
      <c r="B53" s="29"/>
      <c r="C53" s="29"/>
      <c r="D53" s="29"/>
      <c r="E53" s="55"/>
      <c r="F53" s="29"/>
      <c r="G53" s="29"/>
      <c r="H53" s="29"/>
      <c r="I53" s="29"/>
      <c r="J53" s="29"/>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2025-08-01T04:43:04Z</cp:lastPrinted>
  <dcterms:created xsi:type="dcterms:W3CDTF">2023-04-04T12:16:45Z</dcterms:created>
  <dcterms:modified xsi:type="dcterms:W3CDTF">2025-08-01T04:43:31Z</dcterms:modified>
</cp:coreProperties>
</file>