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zdrulyte\Desktop\Kabeliai\"/>
    </mc:Choice>
  </mc:AlternateContent>
  <xr:revisionPtr revIDLastSave="0" documentId="13_ncr:81_{77C24245-5375-4AC5-B921-31415D8C52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iūlymo forma" sheetId="1" r:id="rId1"/>
    <sheet name="Tech parametrai 1-136 poz." sheetId="2" r:id="rId2"/>
  </sheets>
  <definedNames>
    <definedName name="_xlnm._FilterDatabase" localSheetId="0" hidden="1">'Pasiūlymo forma'!$B$7:$H$146</definedName>
    <definedName name="Z_66754802_1409_43AD_A522_E3D69A997754_.wvu.FilterData" localSheetId="0" hidden="1">'Pasiūlymo forma'!$B$7:$H$146</definedName>
    <definedName name="Z_8A5342E9_098A_49CF_957E_C109EF11A865_.wvu.FilterData" localSheetId="0" hidden="1">'Pasiūlymo forma'!$B$7:$H$146</definedName>
  </definedNames>
  <calcPr calcId="191029"/>
  <customWorkbookViews>
    <customWorkbookView name="Živilė Drulytė - Personal View" guid="{8A5342E9-098A-49CF-957E-C109EF11A865}" mergeInterval="0" personalView="1" maximized="1" xWindow="-9" yWindow="-9" windowWidth="1938" windowHeight="1048" activeSheetId="1"/>
    <customWorkbookView name="Elektra - Personal View" guid="{66754802-1409-43AD-A522-E3D69A997754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 l="1"/>
  <c r="H145" i="1" s="1"/>
  <c r="H146" i="1" s="1"/>
</calcChain>
</file>

<file path=xl/sharedStrings.xml><?xml version="1.0" encoding="utf-8"?>
<sst xmlns="http://schemas.openxmlformats.org/spreadsheetml/2006/main" count="430" uniqueCount="159">
  <si>
    <t xml:space="preserve">Tiekėjas privalo užpildyti visas pilkai pažymėtas celes. Negalima įtraukti naujų eilučių ar stulpelių. </t>
  </si>
  <si>
    <t>Eil. Nr.</t>
  </si>
  <si>
    <t>Prekės pavadinimas ir charakteristikos</t>
  </si>
  <si>
    <t>Mato vnt.</t>
  </si>
  <si>
    <t>Preliminarus prekių kiekis</t>
  </si>
  <si>
    <t>Viso kaina, Eur be PVM</t>
  </si>
  <si>
    <t>vnt.</t>
  </si>
  <si>
    <t>Bendra pasiūlymo kaina, Eur be PVM</t>
  </si>
  <si>
    <t>21 proc. PVM</t>
  </si>
  <si>
    <t>Bendra pasiūlymo kaina, Eur su PVM</t>
  </si>
  <si>
    <t>1 mato vnt. Prekės maksimalus įkainis, Eur be PVM</t>
  </si>
  <si>
    <t>m</t>
  </si>
  <si>
    <t xml:space="preserve">Eil. Nr. </t>
  </si>
  <si>
    <t>Gamintojas, modelis, tipas</t>
  </si>
  <si>
    <t>Prekės pavadinimas ir techninės charakteristikos</t>
  </si>
  <si>
    <t>Kabelis YDYp 300/500 V 3x1,5 mm2</t>
  </si>
  <si>
    <t>Kabelis YDYp 300/500 V 3x2,5 mm2</t>
  </si>
  <si>
    <t>Kabelis ekranuotas 2YSLYCY-J 4x16 mm2</t>
  </si>
  <si>
    <t>Kabelis NYM 3x1,5 mm2</t>
  </si>
  <si>
    <t>Kabelis NYM 3x2,5 mm2</t>
  </si>
  <si>
    <t>Kabelis NYM 3x4 mm2</t>
  </si>
  <si>
    <t>Kabelis NYM 3x6 mm2</t>
  </si>
  <si>
    <t>Kabelis NYM 3x10 mm2</t>
  </si>
  <si>
    <t>Kabelis HO5RR-F 2x1,0 mm2</t>
  </si>
  <si>
    <t>Kabelis kontrolinis YSLYCY-JZ 4x1,5 mm2 ekr.</t>
  </si>
  <si>
    <t>Kabelis kontrolinis YSLYCY-JZ 4x0,75 mm2 ekr.</t>
  </si>
  <si>
    <t>Kabelis kontrolinis YSLYCY-JZ 4x2,5 mm2 ekran.</t>
  </si>
  <si>
    <t>Kabelis kontrolinis YSLYCY-JZ 4x4 mm2 ekran.</t>
  </si>
  <si>
    <t>Kabelis kontrolinis YSLYCY-JZ 4x6 mm2 ekran.</t>
  </si>
  <si>
    <t>Kabelis kontrolinis YSLYCY-JZ 4x10 mm2 ekran.</t>
  </si>
  <si>
    <t>Kabelis kontrolinis YSLYCY-JZ 4x16 mm2 ekran.</t>
  </si>
  <si>
    <t>Kabelis kontrolinis YSLYCY-JZ 2x0,75 mm2 ekr.</t>
  </si>
  <si>
    <t>Kabelis kontrolinis YSLYCY-JZ 5x0,75 mm2 ekr.</t>
  </si>
  <si>
    <t>Kabelis kontrolinis YSLYCY-JZ 7x0,75 mm2 ekr.</t>
  </si>
  <si>
    <t>Kabelis kontrolinis YSLYCY-JZ 3x0,75 mm2 ekr.</t>
  </si>
  <si>
    <t>Kabelis kontrolinis YSLY-JZ 10x0,75 mm2</t>
  </si>
  <si>
    <t>Kabelis kontrolinis YSLY-JZ 10x1,5 mm2</t>
  </si>
  <si>
    <t>Kabelis valdymo YSLYCY-JZ; 14x1 mm2 ekr.</t>
  </si>
  <si>
    <t>Kabelis signalinis 4x0,22 mm2 daugiavielis neekr.</t>
  </si>
  <si>
    <t>Laidas kolonėlėms 2x1.5mm² juodas/raudonas (varinis)</t>
  </si>
  <si>
    <t>Lankstus viengyslis daugiavielis laidas H05V-K, raudonas</t>
  </si>
  <si>
    <t>Lankstus viengyslis daugiavielis laidas H05V-K, rudas</t>
  </si>
  <si>
    <t>Koaksialinis kabelis H155 varinis 50om, Ø5.4mm, juodas (KHR/H155/EU)</t>
  </si>
  <si>
    <t>Jungiamasis koaksialinis kabelis "SMA lizdas - SMA kištukas", 10m 50 Ohm</t>
  </si>
  <si>
    <t xml:space="preserve">Jungiamasis koaksialinis kabelis "SMA lizdas - SMA kištukas" 5m 50 Ohm </t>
  </si>
  <si>
    <t>Kabelis kompiuterinis CAT 5e SF-UTP 4x2x0.25</t>
  </si>
  <si>
    <t>Kabelis šildymui savireguliuojantis 18W/m [10 C] 36W/m [lede]</t>
  </si>
  <si>
    <t>Laidas montavimui monolitas 1x4 mm2, įvairių spalvų</t>
  </si>
  <si>
    <t>Laidas montavimui monolitas 1x1,5 mm2, įvairių spalvų</t>
  </si>
  <si>
    <t>Laidas montavimui monolitas 1x2,5 mm2, įvairių spalvų</t>
  </si>
  <si>
    <t>Laidas montavimui monolitas 1x1 mm2, įvairių spalvų</t>
  </si>
  <si>
    <t>Laidas montavimui daugiagyslis 1x4 mm2, įvairių spalvų</t>
  </si>
  <si>
    <t>Laidas montavimui daugiagyslis 1x1,5 mm2, įvairių spalvų</t>
  </si>
  <si>
    <t>Laidas montavimui daugiagyslis 1x2,5 mm2, įvairių spalvų</t>
  </si>
  <si>
    <t>Laidas montavimui daugiagyslis 1x1 mm2, įvairių spalvų</t>
  </si>
  <si>
    <t>Laidas PV3, 1x4 mm2 žalia/geltona</t>
  </si>
  <si>
    <t>Laidas PV3, 1x10 mm2 žalia/geltona</t>
  </si>
  <si>
    <t>Laidas PV3, 1x16 mm2 žalia/geltona</t>
  </si>
  <si>
    <t>Kabelis Solar H1Z2Z2-K 1x6mm² Juodas 1,5 kV</t>
  </si>
  <si>
    <t>Kabelis Solar H1Z2Z2-K 1x6mm² Raudonas HF 1,5 kV</t>
  </si>
  <si>
    <t>Kabelis aliumininis AXMK 4x10mm2 RE 0.6/1kV</t>
  </si>
  <si>
    <t>Kabelis aliumininis AXMK 4x16mm2 RE 0.6/1kV</t>
  </si>
  <si>
    <t>Kabelis aliumininis AXMK 4x25mm2 SM 0.6/1kV</t>
  </si>
  <si>
    <t>Kabelis aliumininis AXMK 4x35mm2 SM 0.6/1kV</t>
  </si>
  <si>
    <t>Kabelis aliumininis AXMK 4x50mm2 SM 0.6/1kV</t>
  </si>
  <si>
    <t>Kabelis aliumininis AXMK 4x70mm2 SM 0.6/1kV</t>
  </si>
  <si>
    <t>Kabelis aliumininis AXMK 4x95mm2 SM 0.6/1kV</t>
  </si>
  <si>
    <t>Kabelis aliumininis AXMK 4x120mm2 SM 0.6/1kV</t>
  </si>
  <si>
    <t>Kabelis aliumininis AXMK 5x10mm2 RE 0.6/1kV</t>
  </si>
  <si>
    <t>Kabelis aliumininis AXMK 5x16mm2 RE 0.6/1kV</t>
  </si>
  <si>
    <t>Kabelis aliumininis AXMK 5x25mm2 SM 0.6/1kV</t>
  </si>
  <si>
    <t>Kabelis aliumininis AXMK 5x35mm2 SM 0.6/1kV</t>
  </si>
  <si>
    <t>Kabelis H05RR-F 3x1,5 mm2 300/500V juodas</t>
  </si>
  <si>
    <t>Kabelis H05RR-F 3x2,5 mm2 300/500V juodas</t>
  </si>
  <si>
    <t>Kabelis H05RR-F 5x1,5 mm2 300/500V juodas</t>
  </si>
  <si>
    <t>Kabelis H05RR-F 5x2,5 mm2 300/500V juodas</t>
  </si>
  <si>
    <t>Kabelis H05RR-F 5x4 mm2 300/500V juodas</t>
  </si>
  <si>
    <t>Kabelis H05RN-F 5X6 mm2 450/750V juodas</t>
  </si>
  <si>
    <t>Kabelis H07RN-F 5X10 mm2 450/750V juodas</t>
  </si>
  <si>
    <t>Kabelis H07RN-F 5X16 mm2 450/750V juodas</t>
  </si>
  <si>
    <t>Kabelis  2YSL(St)CYv-JB 3X1.5+3G0.25 0.6/1kV BK</t>
  </si>
  <si>
    <t>Kabelis  2YSL(St)CYv-JB 3X2.5+3G0.5 0.6/1 kV BK</t>
  </si>
  <si>
    <t>Kabelis  2YSL(ST)CYV-JB 3X4+3G0.75 0.6/1KV BK</t>
  </si>
  <si>
    <t>Kabelis  2YSL(ST)CYV-JB 3X6+3G1 0.6/1KV BK</t>
  </si>
  <si>
    <t>Kabelis  2YSL(St)CYv-JB 3X10+3G1.5 0.6/1 kV BK</t>
  </si>
  <si>
    <t>Kabelis  2YSL(St)CYv-JB 3X16+3G2.5 0.6/1 kV BK</t>
  </si>
  <si>
    <t>Kabelis  2YSL(St)CYv-JB 3X25 + 3G4 0.6/1 kV BK</t>
  </si>
  <si>
    <t>Kabelis  2YSL(ST)CYV-JB 3X35+3G6 0.6/1KV BK</t>
  </si>
  <si>
    <t>Kabelis  2YSL(St)CYv-JB 3X50 + 3G10 0.6/1 kV BK</t>
  </si>
  <si>
    <t>Kabelis  2YSL(St)CYv-JB 3X70 + 3G10 0.6/1 kV BK</t>
  </si>
  <si>
    <t>Kabelis  2YSL(St)CYv-JB 3X95 + 3G16 0.6/1 kV BK</t>
  </si>
  <si>
    <t>RLk 16 lygus PVC vamzdis išplatintu galu, baltas, 3m</t>
  </si>
  <si>
    <t>RLk 20 lygus PVC vamzdis išplatintu galu, baltas, 3m</t>
  </si>
  <si>
    <t>PE 16 polietileno nespaudiminis (beslėginis) vamzdis, juodas</t>
  </si>
  <si>
    <t>PE 20 polietileno nespaudiminis (beslėginis) vamzdis, juodas</t>
  </si>
  <si>
    <t>Gofruotas vamzdis (atsparus UV), D=10, juodas</t>
  </si>
  <si>
    <t>Gofruotas vamzdis (su viela, atsparus UV), D=16, 750N, juodas</t>
  </si>
  <si>
    <t>Gofruotas vamzdis (su viela, atsparus UV), D=20, 750N, juodas</t>
  </si>
  <si>
    <t>Gofruotas vamzdis (su viela, atsparus UV), D=25, 750N, juodas</t>
  </si>
  <si>
    <t>Gofruotas vamzdis (su viela, atsparus UV), D=32, 750N, juodas</t>
  </si>
  <si>
    <t>Gofruotas vamzdis (su viela, atsparus UV), D=40, 750N, juodas</t>
  </si>
  <si>
    <t>Gofruotas vamzdis (su viela, atsparus UV), D=50, 750N, juodas</t>
  </si>
  <si>
    <r>
      <t xml:space="preserve">Prekių atitikimas atsparumo ugniai reikalavimams pagal LST EN 60332-1-2 ar lygiavertį standartą (nurodyti </t>
    </r>
    <r>
      <rPr>
        <b/>
        <sz val="9"/>
        <color theme="1"/>
        <rFont val="Times New Roman"/>
        <family val="1"/>
        <charset val="186"/>
      </rPr>
      <t>TAIP/NE</t>
    </r>
    <r>
      <rPr>
        <sz val="9"/>
        <color theme="1"/>
        <rFont val="Times New Roman"/>
        <family val="1"/>
        <charset val="186"/>
      </rPr>
      <t>)</t>
    </r>
  </si>
  <si>
    <r>
      <t xml:space="preserve">Siūlomi techniniai parametrai (nurodyti </t>
    </r>
    <r>
      <rPr>
        <b/>
        <sz val="9"/>
        <color theme="1"/>
        <rFont val="Times New Roman"/>
        <family val="1"/>
        <charset val="186"/>
      </rPr>
      <t>TAIP / NE</t>
    </r>
    <r>
      <rPr>
        <sz val="9"/>
        <color theme="1"/>
        <rFont val="Times New Roman"/>
        <family val="1"/>
        <charset val="186"/>
      </rPr>
      <t xml:space="preserve"> arba konkrečius siūlomus rodiklius ir/ar paaiškinimus)      </t>
    </r>
  </si>
  <si>
    <t>Kabelis CYKY 750V 5x4 mm2</t>
  </si>
  <si>
    <t>Kabelis CYKY 750V 5x1,5 mm2</t>
  </si>
  <si>
    <t>Kabelis CYKY 750V 5x6 mm2</t>
  </si>
  <si>
    <t>Kabelis CYKY 750V 5x10 mm2</t>
  </si>
  <si>
    <t>Kabelis CYKY 750V 5x2,5 mm2</t>
  </si>
  <si>
    <t>Kabelis CYKY 500V 2x1.5 mm2</t>
  </si>
  <si>
    <t>Kabelis CYKY 700V 3x1,5 mm2</t>
  </si>
  <si>
    <t>Kabelis CYKY 700V 3x2,5 mm2</t>
  </si>
  <si>
    <t>Laidas montavimui monolitas 1x0,75 mm2, įvairių spalvų</t>
  </si>
  <si>
    <t>Laidas montavimui daugiagyslis 1x0,75 mm2, įvairių spalvų</t>
  </si>
  <si>
    <t>Laidas PV3, 1x6 mm2 žalia/geltona</t>
  </si>
  <si>
    <t>SF/UTP; 4x2x26AWG; CAT5e; daugiavielis; Cu; PVC; pilkas; 305m</t>
  </si>
  <si>
    <t>SF/UTP CAT5E SFTP V2 lauko, susuktos poros monolitas LAN kabelis, 305m (EL-LAN-SFTP-5E-305)</t>
  </si>
  <si>
    <t>Kabelis NYY 1kV 5x16mm2</t>
  </si>
  <si>
    <t>Kabelis NYY 1kV 5x25mm2</t>
  </si>
  <si>
    <t>Kabelis NYY 1kV 5x50mm2</t>
  </si>
  <si>
    <t>Kabelis NYY 1kV 5x70mm2</t>
  </si>
  <si>
    <t>Kabelis NYY 1kV 5x95mm2</t>
  </si>
  <si>
    <t>Kabelis H07RN-F 450/750V 3x0,5mm2</t>
  </si>
  <si>
    <t>Kabelis H07RN-F 450/750V 3x1,5mm2</t>
  </si>
  <si>
    <t>Kabelis H07RN-F 450/750V 2x1mm2</t>
  </si>
  <si>
    <t>Kabelis H07RN-F 450/750V 3x2,5mm2</t>
  </si>
  <si>
    <t>Kabelis H07RN-F 450/750V 3x4mm2</t>
  </si>
  <si>
    <t>Kabelis H07RN-F 450/750V 5x6mm2</t>
  </si>
  <si>
    <t>Kabelis H05RN-F 2x0,75 mm2</t>
  </si>
  <si>
    <t>Kabelis H05RN-F 3x1,5 mm2</t>
  </si>
  <si>
    <t>Kabelis signalinis 6x0,22 mm2 daugiavielis neekr.</t>
  </si>
  <si>
    <t>Kabelis kompiuterinis CAT 6 FTP 4x2x0.5 kat. ekran. juodas, laukui</t>
  </si>
  <si>
    <t>Kabelis kompiuterisnis CAT6 UTP 4x2x0.2</t>
  </si>
  <si>
    <t>Laidas H07Z1-K 10 mm2 450/750V juodas Eca klasė</t>
  </si>
  <si>
    <t>Laidas H07Z1-K 16 mm2 450/750V juodas Eca klasė</t>
  </si>
  <si>
    <t>Laidas H07Z1-K 25 mm2 450/750V juodas Eca klasė</t>
  </si>
  <si>
    <t>Laidas H07Z1-K 35 mm2 450/750V juodas Eca klasė</t>
  </si>
  <si>
    <t>Laidas H07Z1-K 50 mm2 450/750V juodas Eca klasė</t>
  </si>
  <si>
    <t>Laidas H07Z1-K 70 mm2 450/750V juodas Eca klasė</t>
  </si>
  <si>
    <t>Laidas H07Z1-K 95 mm2 450/750V juodas Eca klasė</t>
  </si>
  <si>
    <t>Laidas H07Z1-K 120 mm2 450/750V juodas Eca klasė</t>
  </si>
  <si>
    <t>Laidas H07Z1-K 150 mm2 450/750V juodas Eca klasė</t>
  </si>
  <si>
    <t>Laidas H07Z1-K 6mm2 450/750V geltonai žalias Eca klasė</t>
  </si>
  <si>
    <t>Gofruotas vamzdis D40/32 450N raudonas su virve</t>
  </si>
  <si>
    <t>Gofruotas vamzdis D50/41 450N raudonas su virve</t>
  </si>
  <si>
    <t>Gofruotas vamzdis D63/52 450N raudonas su virve</t>
  </si>
  <si>
    <t>Gofruotas vamzdis D75/61 450N raudonas su virve</t>
  </si>
  <si>
    <t>Gofruotas vamzdis D90/75 450N raudonas su virve</t>
  </si>
  <si>
    <t>Gofruotam vamzdžiui, mova, juoda, D40</t>
  </si>
  <si>
    <t>Gofruotam vamzdžiui, mova, juoda, D50</t>
  </si>
  <si>
    <t>Gofruotam vamzdžiui, mova, juoda, D63</t>
  </si>
  <si>
    <t>Gofruotas vamzdis (atsparus UV), D=12, juodas</t>
  </si>
  <si>
    <t xml:space="preserve">Užpildyti lapą techniniai parametrai 1-136 pozicijos </t>
  </si>
  <si>
    <t>Kabelių ir laidų parametrai ir charakteristikos (techninės specifikacijos 1-136 pozicija):</t>
  </si>
  <si>
    <t>Prekių įkainiai</t>
  </si>
  <si>
    <t>2.1 priedas</t>
  </si>
  <si>
    <t>Privaloma užpildyti visas pilkai pažymėtas eilutes, taip pat ir techninius parametrus</t>
  </si>
  <si>
    <t>Kainas nurodyti dviejų skaičių po kablelio tikslumu</t>
  </si>
  <si>
    <r>
      <t xml:space="preserve">1 mato vnt. siūlomas Prekės įkainis, Eur be PVM </t>
    </r>
    <r>
      <rPr>
        <b/>
        <i/>
        <sz val="10"/>
        <color theme="1"/>
        <rFont val="Arial"/>
        <family val="2"/>
      </rPr>
      <t>(pildo tiekėjas)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</si>
</sst>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\.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u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65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165" fontId="1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13" fillId="0" borderId="3" xfId="0" applyNumberFormat="1" applyFont="1" applyBorder="1" applyAlignment="1" applyProtection="1">
      <alignment horizontal="center" vertical="center"/>
      <protection hidden="1"/>
    </xf>
    <xf numFmtId="164" fontId="13" fillId="3" borderId="3" xfId="0" applyNumberFormat="1" applyFont="1" applyFill="1" applyBorder="1" applyAlignment="1" applyProtection="1">
      <alignment horizontal="center" vertical="center"/>
      <protection hidden="1"/>
    </xf>
    <xf numFmtId="164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2" borderId="0" xfId="0" applyFont="1" applyFill="1"/>
    <xf numFmtId="2" fontId="8" fillId="0" borderId="0" xfId="0" applyNumberFormat="1" applyFont="1"/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64" fontId="14" fillId="0" borderId="1" xfId="0" applyNumberFormat="1" applyFont="1" applyBorder="1" applyAlignment="1">
      <alignment horizontal="center" vertical="center"/>
    </xf>
    <xf numFmtId="164" fontId="8" fillId="0" borderId="0" xfId="0" applyNumberFormat="1" applyFont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1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2" fontId="1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C6836C1-3FF6-4EED-A251-49BE392C2FA6}" diskRevisions="1" revisionId="2374" version="6">
  <header guid="{45F5B7CA-3533-469D-8FD2-4F3B6D7A0AC2}" dateTime="2024-11-18T14:56:43" maxSheetId="3" userName="Elektra" r:id="rId1">
    <sheetIdMap count="2">
      <sheetId val="1"/>
      <sheetId val="2"/>
    </sheetIdMap>
  </header>
  <header guid="{A14C9A4E-C240-45B3-986E-840B9D281CA5}" dateTime="2024-11-18T14:57:48" maxSheetId="3" userName="Elektra" r:id="rId2" minRId="1" maxRId="12">
    <sheetIdMap count="2">
      <sheetId val="1"/>
      <sheetId val="2"/>
    </sheetIdMap>
    <reviewedList count="12">
      <reviewed rId="1"/>
      <reviewed rId="2"/>
      <reviewed rId="3"/>
      <reviewed rId="4"/>
      <reviewed rId="5"/>
      <reviewed rId="6"/>
      <reviewed rId="7"/>
      <reviewed rId="8"/>
      <reviewed rId="9"/>
      <reviewed rId="10"/>
      <reviewed rId="11"/>
      <reviewed rId="12"/>
    </reviewedList>
  </header>
  <header guid="{2291663F-0BC0-4138-BA98-C1DDB04F0E7E}" dateTime="2024-11-18T14:59:43" maxSheetId="3" userName="Elektra" r:id="rId3" minRId="14" maxRId="23">
    <sheetIdMap count="2">
      <sheetId val="1"/>
      <sheetId val="2"/>
    </sheetIdMap>
  </header>
  <header guid="{64E067B4-7D37-44DC-8E8D-7CD57C86E6AF}" dateTime="2024-11-19T08:31:30" maxSheetId="3" userName="Elektra" r:id="rId4" minRId="25" maxRId="34">
    <sheetIdMap count="2">
      <sheetId val="1"/>
      <sheetId val="2"/>
    </sheetIdMap>
  </header>
  <header guid="{E022CF59-F117-4EAE-83C8-A9244C168C77}" dateTime="2024-11-19T10:10:42" maxSheetId="3" userName="Elektra" r:id="rId5" minRId="37" maxRId="180">
    <sheetIdMap count="2">
      <sheetId val="1"/>
      <sheetId val="2"/>
    </sheetIdMap>
  </header>
  <header guid="{2B7EA055-0D21-4FEC-BA1A-04CE3CA729FE}" dateTime="2024-11-21T10:12:10" maxSheetId="3" userName="Elektra" r:id="rId6" minRId="182" maxRId="208">
    <sheetIdMap count="2">
      <sheetId val="1"/>
      <sheetId val="2"/>
    </sheetIdMap>
  </header>
  <header guid="{6FFEDF92-2D32-4BCD-BECF-797B2ED8CBFE}" dateTime="2024-11-21T10:22:54" maxSheetId="3" userName="Elektra" r:id="rId7" minRId="209" maxRId="489">
    <sheetIdMap count="2">
      <sheetId val="1"/>
      <sheetId val="2"/>
    </sheetIdMap>
  </header>
  <header guid="{49D80E4A-28D3-4AC7-8175-219E9C597D49}" dateTime="2024-11-21T10:37:33" maxSheetId="3" userName="Elektra" r:id="rId8" minRId="490" maxRId="513">
    <sheetIdMap count="2">
      <sheetId val="1"/>
      <sheetId val="2"/>
    </sheetIdMap>
  </header>
  <header guid="{FEECD78B-E528-4BF7-9F3A-03701EEF5E3D}" dateTime="2024-11-21T10:45:37" maxSheetId="3" userName="Elektra" r:id="rId9" minRId="514" maxRId="651">
    <sheetIdMap count="2">
      <sheetId val="1"/>
      <sheetId val="2"/>
    </sheetIdMap>
  </header>
  <header guid="{8F3B2E30-C6EB-4B56-9C8D-22410EED6F7B}" dateTime="2024-11-21T15:12:12" maxSheetId="3" userName="Elektra" r:id="rId10" minRId="652" maxRId="672">
    <sheetIdMap count="2">
      <sheetId val="1"/>
      <sheetId val="2"/>
    </sheetIdMap>
  </header>
  <header guid="{65CCBAEB-F457-4DCB-8706-7916C64D551F}" dateTime="2024-11-21T15:15:20" maxSheetId="3" userName="Elektra" r:id="rId11" minRId="674" maxRId="679">
    <sheetIdMap count="2">
      <sheetId val="1"/>
      <sheetId val="2"/>
    </sheetIdMap>
  </header>
  <header guid="{1FA08629-A6F1-448A-95E0-8ECDE3C98788}" dateTime="2024-11-21T15:28:09" maxSheetId="3" userName="Elektra" r:id="rId12" minRId="681" maxRId="1468">
    <sheetIdMap count="2">
      <sheetId val="1"/>
      <sheetId val="2"/>
    </sheetIdMap>
  </header>
  <header guid="{C3652FA7-E418-4775-B243-DEA5AA7069A8}" dateTime="2024-11-21T15:28:43" maxSheetId="3" userName="Elektra" r:id="rId13">
    <sheetIdMap count="2">
      <sheetId val="1"/>
      <sheetId val="2"/>
    </sheetIdMap>
  </header>
  <header guid="{7BF10E0D-2922-412E-83E6-AF6F21D07043}" dateTime="2024-11-21T15:32:42" maxSheetId="3" userName="Elektra" r:id="rId14">
    <sheetIdMap count="2">
      <sheetId val="1"/>
      <sheetId val="2"/>
    </sheetIdMap>
  </header>
  <header guid="{8F08210B-1C11-4413-9360-2A82E2656D5D}" dateTime="2024-11-21T15:45:12" maxSheetId="3" userName="Elektra" r:id="rId15" minRId="1471" maxRId="2162">
    <sheetIdMap count="2">
      <sheetId val="1"/>
      <sheetId val="2"/>
    </sheetIdMap>
  </header>
  <header guid="{F71C3890-F823-4CC9-9B9A-85F06C5BB9E8}" dateTime="2024-11-21T15:46:03" maxSheetId="3" userName="Elektra" r:id="rId16" minRId="2164" maxRId="2165">
    <sheetIdMap count="2">
      <sheetId val="1"/>
      <sheetId val="2"/>
    </sheetIdMap>
  </header>
  <header guid="{7B3F56B7-2AA2-41BF-B622-25CD34137A21}" dateTime="2024-11-21T15:47:17" maxSheetId="3" userName="Elektra" r:id="rId17" minRId="2166" maxRId="2170">
    <sheetIdMap count="2">
      <sheetId val="1"/>
      <sheetId val="2"/>
    </sheetIdMap>
  </header>
  <header guid="{DA864CB4-A712-4422-91DA-BDD0CD19E40C}" dateTime="2024-11-22T07:05:41" maxSheetId="3" userName="Elektra" r:id="rId18" minRId="2172">
    <sheetIdMap count="2">
      <sheetId val="1"/>
      <sheetId val="2"/>
    </sheetIdMap>
  </header>
  <header guid="{B4404DF4-62EB-40FA-9B4E-A127678B741D}" dateTime="2024-11-22T07:07:35" maxSheetId="3" userName="Elektra" r:id="rId19">
    <sheetIdMap count="2">
      <sheetId val="1"/>
      <sheetId val="2"/>
    </sheetIdMap>
  </header>
  <header guid="{53165978-C572-449B-ABCF-578CD26CAB8D}" dateTime="2024-12-05T10:54:53" maxSheetId="3" userName="Živilė Drulytė" r:id="rId20" minRId="2174" maxRId="2309">
    <sheetIdMap count="2">
      <sheetId val="1"/>
      <sheetId val="2"/>
    </sheetIdMap>
  </header>
  <header guid="{3AB1DF2B-D0F7-4ED0-9E7B-7B307834507A}" dateTime="2024-12-06T08:00:07" maxSheetId="3" userName="Živilė Drulytė" r:id="rId21" minRId="2311" maxRId="2327">
    <sheetIdMap count="2">
      <sheetId val="1"/>
      <sheetId val="2"/>
    </sheetIdMap>
  </header>
  <header guid="{BA506770-3639-414B-8EE6-B7DEAB430816}" dateTime="2024-12-06T08:13:05" maxSheetId="3" userName="Živilė Drulytė" r:id="rId22" minRId="2328" maxRId="2334">
    <sheetIdMap count="2">
      <sheetId val="1"/>
      <sheetId val="2"/>
    </sheetIdMap>
  </header>
  <header guid="{AB766046-5E84-460A-B8C3-D0882E71D63A}" dateTime="2024-12-06T08:20:59" maxSheetId="3" userName="Živilė Drulytė" r:id="rId23" minRId="2335" maxRId="2357">
    <sheetIdMap count="2">
      <sheetId val="1"/>
      <sheetId val="2"/>
    </sheetIdMap>
  </header>
  <header guid="{9C6836C1-3FF6-4EED-A251-49BE392C2FA6}" dateTime="2024-12-06T08:48:14" maxSheetId="3" userName="Živilė Drulytė" r:id="rId24" minRId="2358" maxRId="237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" sId="1">
    <nc r="I2" t="inlineStr">
      <is>
        <t xml:space="preserve">Užpildyti lapą techniniai parametrai 1-136 pozicijos </t>
      </is>
    </nc>
  </rcc>
  <rcc rId="653" sId="1" numFmtId="11">
    <nc r="G7">
      <v>24.9</v>
    </nc>
  </rcc>
  <rcc rId="654" sId="1">
    <nc r="H7">
      <f>E7*G7</f>
    </nc>
  </rcc>
  <rcc rId="655" sId="1" numFmtId="11">
    <nc r="G8">
      <v>36.4</v>
    </nc>
  </rcc>
  <rcc rId="656" sId="1">
    <nc r="H8">
      <f>E8*G8</f>
    </nc>
  </rcc>
  <rcc rId="657" sId="1" numFmtId="11">
    <nc r="G9">
      <v>50.2</v>
    </nc>
  </rcc>
  <rcc rId="658" sId="1">
    <nc r="H9">
      <f>E9*G9</f>
    </nc>
  </rcc>
  <rfmt sheetId="1" sqref="F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cc rId="659" sId="1" odxf="1" dxf="1" numFmtId="11">
    <nc r="F7">
      <v>24.9</v>
    </nc>
    <n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</border>
      <protection hidden="0"/>
    </ndxf>
  </rcc>
  <rcc rId="660" sId="1" odxf="1" dxf="1" numFmtId="11">
    <nc r="F8">
      <v>36.4</v>
    </nc>
    <n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</border>
      <protection hidden="0"/>
    </ndxf>
  </rcc>
  <rcc rId="661" sId="1" odxf="1" dxf="1" numFmtId="11">
    <nc r="F9">
      <v>50.2</v>
    </nc>
    <n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</border>
      <protection hidden="0"/>
    </ndxf>
  </rcc>
  <rcc rId="662" sId="1" numFmtId="11">
    <nc r="F65">
      <v>1.25</v>
    </nc>
  </rcc>
  <rcc rId="663" sId="1" numFmtId="11">
    <nc r="G65">
      <v>1.25</v>
    </nc>
  </rcc>
  <rcc rId="664" sId="1">
    <nc r="H65">
      <f>E65*G65</f>
    </nc>
  </rcc>
  <rcc rId="665" sId="1" numFmtId="11">
    <nc r="F70">
      <v>1.2</v>
    </nc>
  </rcc>
  <rcc rId="666" sId="1" numFmtId="11">
    <nc r="G70">
      <v>1.2</v>
    </nc>
  </rcc>
  <rcc rId="667" sId="1">
    <nc r="H70">
      <f>E70*G70</f>
    </nc>
  </rcc>
  <rcc rId="668" sId="1" odxf="1" dxf="1">
    <nc r="D72" t="inlineStr">
      <is>
        <t>m</t>
      </is>
    </nc>
    <odxf/>
    <ndxf/>
  </rcc>
  <rcc rId="669" sId="1" odxf="1" dxf="1">
    <nc r="E72">
      <v>200</v>
    </nc>
    <odxf/>
    <ndxf/>
  </rcc>
  <rcc rId="670" sId="1" numFmtId="11">
    <nc r="F72">
      <v>0.55000000000000004</v>
    </nc>
  </rcc>
  <rcc rId="671" sId="1" numFmtId="11">
    <nc r="G72">
      <v>0.55000000000000004</v>
    </nc>
  </rcc>
  <rcc rId="672" sId="1">
    <nc r="H72">
      <f>E72*G72</f>
    </nc>
  </rcc>
  <rcv guid="{66754802-1409-43AD-A522-E3D69A997754}" action="delete"/>
  <rdn rId="0" localSheetId="1" customView="1" name="Z_66754802_1409_43AD_A522_E3D69A997754_.wvu.FilterData" hidden="1" oldHidden="1">
    <formula>'Pasiūlymo forma'!$B$1:$H$140</formula>
    <oldFormula>'Pasiūlymo forma'!$B$1:$H$140</oldFormula>
  </rdn>
  <rcv guid="{66754802-1409-43AD-A522-E3D69A997754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4" sId="1" odxf="1" dxf="1">
    <nc r="J138">
      <f>SUM(H118:H137)</f>
    </nc>
    <odxf>
      <numFmt numFmtId="0" formatCode="General"/>
    </odxf>
    <ndxf>
      <numFmt numFmtId="164" formatCode="#,##0.00\ &quot;€&quot;"/>
    </ndxf>
  </rcc>
  <rcc rId="675" sId="1">
    <nc r="F123" t="inlineStr">
      <is>
        <t>0,,3</t>
      </is>
    </nc>
  </rcc>
  <rcc rId="676" sId="1" numFmtId="11">
    <nc r="G123">
      <v>0.3</v>
    </nc>
  </rcc>
  <rcc rId="677" sId="1">
    <nc r="H123">
      <f>E123*G123</f>
    </nc>
  </rcc>
  <rcc rId="678" sId="1" odxf="1" dxf="1">
    <nc r="I138">
      <f>H138-J138</f>
    </nc>
    <odxf>
      <numFmt numFmtId="0" formatCode="General"/>
    </odxf>
    <ndxf>
      <numFmt numFmtId="164" formatCode="#,##0.00\ &quot;€&quot;"/>
    </ndxf>
  </rcc>
  <rfmt sheetId="1" sqref="L138" start="0" length="0">
    <dxf>
      <font>
        <sz val="11"/>
        <color theme="1"/>
        <name val="Calibri"/>
        <family val="2"/>
        <charset val="186"/>
        <scheme val="minor"/>
      </font>
    </dxf>
  </rfmt>
  <rfmt sheetId="1" xfDxf="1" sqref="L138" start="0" length="0">
    <dxf>
      <font>
        <sz val="8"/>
        <color rgb="FF555555"/>
        <name val="Arial"/>
        <charset val="186"/>
        <scheme val="none"/>
      </font>
    </dxf>
  </rfmt>
  <rfmt sheetId="1" sqref="L139" start="0" length="0">
    <dxf>
      <numFmt numFmtId="164" formatCode="#,##0.00\ &quot;€&quot;"/>
    </dxf>
  </rfmt>
  <rcc rId="679" sId="1" odxf="1" dxf="1" numFmtId="11">
    <nc r="L138">
      <v>36326</v>
    </nc>
    <ndxf>
      <font>
        <sz val="8"/>
        <color rgb="FF555555"/>
        <name val="Times New Roman"/>
        <family val="1"/>
        <charset val="186"/>
        <scheme val="none"/>
      </font>
      <numFmt numFmtId="164" formatCode="#,##0.00\ &quot;€&quot;"/>
    </ndxf>
  </rcc>
  <rcv guid="{66754802-1409-43AD-A522-E3D69A997754}" action="delete"/>
  <rdn rId="0" localSheetId="1" customView="1" name="Z_66754802_1409_43AD_A522_E3D69A997754_.wvu.FilterData" hidden="1" oldHidden="1">
    <formula>'Pasiūlymo forma'!$B$1:$H$140</formula>
    <oldFormula>'Pasiūlymo forma'!$B$1:$H$140</oldFormula>
  </rdn>
  <rcv guid="{66754802-1409-43AD-A522-E3D69A997754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" sId="1">
    <oc r="E90">
      <v>100</v>
    </oc>
    <nc r="E90">
      <v>50</v>
    </nc>
  </rcc>
  <rcc rId="682" sId="1">
    <oc r="E91">
      <v>100</v>
    </oc>
    <nc r="E91">
      <v>50</v>
    </nc>
  </rcc>
  <rrc rId="683" sId="1" ref="H1:H1048576" action="insertCol" edge="1"/>
  <rcc rId="684" sId="1">
    <nc r="H1" t="inlineStr">
      <is>
        <r>
          <t xml:space="preserve">1 mato vnt. siūlomas Prekės įkainis, Eur be PVM </t>
        </r>
        <r>
          <rPr>
            <b/>
            <i/>
            <sz val="11"/>
            <color theme="1"/>
            <rFont val="Times New Roman"/>
            <family val="1"/>
            <charset val="186"/>
          </rPr>
          <t>(pildo tiekėjas)</t>
        </r>
      </is>
    </nc>
  </rcc>
  <rcc rId="685" sId="1">
    <nc r="H135">
      <f>G135*1.05</f>
    </nc>
  </rcc>
  <rcc rId="686" sId="1">
    <nc r="H136">
      <f>G136*1.05</f>
    </nc>
  </rcc>
  <rcc rId="687" sId="1">
    <nc r="H137">
      <f>G137*1.05</f>
    </nc>
  </rcc>
  <rcc rId="688" sId="1">
    <nc r="H122">
      <f>G122*1.05</f>
    </nc>
  </rcc>
  <rcc rId="689" sId="1">
    <nc r="H123">
      <f>G123*1.05</f>
    </nc>
  </rcc>
  <rcc rId="690" sId="1">
    <nc r="H124">
      <f>G124*1.05</f>
    </nc>
  </rcc>
  <rcc rId="691" sId="1">
    <nc r="H125">
      <f>G125*1.05</f>
    </nc>
  </rcc>
  <rcc rId="692" sId="1">
    <nc r="H126">
      <f>G126*1.05</f>
    </nc>
  </rcc>
  <rcc rId="693" sId="1">
    <nc r="H127">
      <f>G127*1.05</f>
    </nc>
  </rcc>
  <rcc rId="694" sId="1">
    <nc r="H128">
      <f>G128*1.05</f>
    </nc>
  </rcc>
  <rcc rId="695" sId="1">
    <nc r="H129">
      <f>G129*1.05</f>
    </nc>
  </rcc>
  <rcc rId="696" sId="1">
    <nc r="H130">
      <f>G130*1.05</f>
    </nc>
  </rcc>
  <rcc rId="697" sId="1">
    <nc r="H131">
      <f>G131*1.05</f>
    </nc>
  </rcc>
  <rcc rId="698" sId="1">
    <nc r="H132">
      <f>G132*1.05</f>
    </nc>
  </rcc>
  <rcc rId="699" sId="1">
    <nc r="H133">
      <f>G133*1.05</f>
    </nc>
  </rcc>
  <rcc rId="700" sId="1">
    <nc r="H134">
      <f>G134*1.05</f>
    </nc>
  </rcc>
  <rcc rId="701" sId="1">
    <nc r="H54">
      <f>G54*1.05</f>
    </nc>
  </rcc>
  <rcc rId="702" sId="1">
    <nc r="H53">
      <f>G53*1.05</f>
    </nc>
  </rcc>
  <rcc rId="703" sId="1">
    <nc r="H107">
      <f>G107*1.05</f>
    </nc>
  </rcc>
  <rcc rId="704" sId="1">
    <nc r="H111">
      <f>G111*1.05</f>
    </nc>
  </rcc>
  <rcc rId="705" sId="1">
    <nc r="H112">
      <f>G112*1.05</f>
    </nc>
  </rcc>
  <rcc rId="706" sId="1">
    <nc r="H108">
      <f>G108*1.05</f>
    </nc>
  </rcc>
  <rcc rId="707" sId="1">
    <nc r="H113">
      <f>G113*1.05</f>
    </nc>
  </rcc>
  <rcc rId="708" sId="1">
    <nc r="H114">
      <f>G114*1.05</f>
    </nc>
  </rcc>
  <rcc rId="709" sId="1">
    <nc r="H109">
      <f>G109*1.05</f>
    </nc>
  </rcc>
  <rcc rId="710" sId="1">
    <nc r="H115">
      <f>G115*1.05</f>
    </nc>
  </rcc>
  <rcc rId="711" sId="1">
    <nc r="H110">
      <f>G110*1.05</f>
    </nc>
  </rcc>
  <rcc rId="712" sId="1">
    <nc r="H116">
      <f>G116*1.05</f>
    </nc>
  </rcc>
  <rcc rId="713" sId="1">
    <nc r="H117">
      <f>G117*1.05</f>
    </nc>
  </rcc>
  <rcc rId="714" sId="1">
    <nc r="H12">
      <f>G12*1.05</f>
    </nc>
  </rcc>
  <rcc rId="715" sId="1">
    <nc r="H13">
      <f>G13*1.05</f>
    </nc>
  </rcc>
  <rcc rId="716" sId="1">
    <nc r="H14">
      <f>G14*1.05</f>
    </nc>
  </rcc>
  <rcc rId="717" sId="1">
    <nc r="H3">
      <f>G3*1.05</f>
    </nc>
  </rcc>
  <rcc rId="718" sId="1">
    <nc r="H10">
      <f>G10*1.05</f>
    </nc>
  </rcc>
  <rcc rId="719" sId="1">
    <nc r="H11">
      <f>G11*1.05</f>
    </nc>
  </rcc>
  <rcc rId="720" sId="1">
    <nc r="H2">
      <f>G2*1.05</f>
    </nc>
  </rcc>
  <rcc rId="721" sId="1">
    <nc r="H4">
      <f>G4*1.05</f>
    </nc>
  </rcc>
  <rcc rId="722" sId="1">
    <nc r="H17">
      <f>G17*1.05</f>
    </nc>
  </rcc>
  <rcc rId="723" sId="1">
    <nc r="H45">
      <f>G45*1.05</f>
    </nc>
  </rcc>
  <rcc rId="724" sId="1">
    <nc r="H46">
      <f>G46*1.05</f>
    </nc>
  </rcc>
  <rcc rId="725" sId="1">
    <nc r="H104">
      <f>G104*1.05</f>
    </nc>
  </rcc>
  <rcc rId="726" sId="1">
    <nc r="H99">
      <f>G99*1.05</f>
    </nc>
  </rcc>
  <rcc rId="727" sId="1">
    <nc r="H100">
      <f>G100*1.05</f>
    </nc>
  </rcc>
  <rcc rId="728" sId="1">
    <nc r="H101">
      <f>G101*1.05</f>
    </nc>
  </rcc>
  <rcc rId="729" sId="1">
    <nc r="H102">
      <f>G102*1.05</f>
    </nc>
  </rcc>
  <rcc rId="730" sId="1">
    <nc r="H103">
      <f>G103*1.05</f>
    </nc>
  </rcc>
  <rcc rId="731" sId="1">
    <nc r="H21">
      <f>G21*1.05</f>
    </nc>
  </rcc>
  <rcc rId="732" sId="1">
    <nc r="H18">
      <f>G18*1.05</f>
    </nc>
  </rcc>
  <rcc rId="733" sId="1">
    <nc r="H19">
      <f>G19*1.05</f>
    </nc>
  </rcc>
  <rcc rId="734" sId="1">
    <nc r="H20">
      <f>G20*1.05</f>
    </nc>
  </rcc>
  <rcc rId="735" sId="1">
    <nc r="H22">
      <f>G22*1.05</f>
    </nc>
  </rcc>
  <rcc rId="736" sId="1">
    <nc r="H23">
      <f>G23*1.05</f>
    </nc>
  </rcc>
  <rcc rId="737" sId="1">
    <nc r="H24">
      <f>G24*1.05</f>
    </nc>
  </rcc>
  <rcc rId="738" sId="1">
    <nc r="H105">
      <f>G105*1.05</f>
    </nc>
  </rcc>
  <rcc rId="739" sId="1">
    <nc r="H106">
      <f>G106*1.05</f>
    </nc>
  </rcc>
  <rcc rId="740" sId="1">
    <nc r="H30">
      <f>G30*1.05</f>
    </nc>
  </rcc>
  <rcc rId="741" sId="1">
    <nc r="H15">
      <f>G15*1.05</f>
    </nc>
  </rcc>
  <rcc rId="742" sId="1">
    <nc r="H16">
      <f>G16*1.05</f>
    </nc>
  </rcc>
  <rcc rId="743" sId="1">
    <nc r="H56">
      <f>G56*1.05</f>
    </nc>
  </rcc>
  <rcc rId="744" sId="1">
    <nc r="H55">
      <f>G55*1.05</f>
    </nc>
  </rcc>
  <rcc rId="745" sId="1">
    <nc r="H57">
      <f>G57*1.05</f>
    </nc>
  </rcc>
  <rcc rId="746" sId="1">
    <nc r="H38">
      <f>G38*1.05</f>
    </nc>
  </rcc>
  <rcc rId="747" sId="1">
    <nc r="H41">
      <f>G41*1.05</f>
    </nc>
  </rcc>
  <rcc rId="748" sId="1">
    <nc r="H32">
      <f>G32*1.05</f>
    </nc>
  </rcc>
  <rcc rId="749" sId="1">
    <nc r="H31">
      <f>G31*1.05</f>
    </nc>
  </rcc>
  <rcc rId="750" sId="1">
    <nc r="H36">
      <f>G36*1.05</f>
    </nc>
  </rcc>
  <rcc rId="751" sId="1">
    <nc r="H37">
      <f>G37*1.05</f>
    </nc>
  </rcc>
  <rcc rId="752" sId="1">
    <nc r="H33">
      <f>G33*1.05</f>
    </nc>
  </rcc>
  <rcc rId="753" sId="1">
    <nc r="H34">
      <f>G34*1.05</f>
    </nc>
  </rcc>
  <rcc rId="754" sId="1">
    <nc r="H35">
      <f>G35*1.05</f>
    </nc>
  </rcc>
  <rcc rId="755" sId="1">
    <nc r="H39">
      <f>G39*1.05</f>
    </nc>
  </rcc>
  <rcc rId="756" sId="1">
    <nc r="H40">
      <f>G40*1.05</f>
    </nc>
  </rcc>
  <rcc rId="757" sId="1">
    <nc r="H42">
      <f>G42*1.05</f>
    </nc>
  </rcc>
  <rcc rId="758" sId="1">
    <nc r="H43">
      <f>G43*1.05</f>
    </nc>
  </rcc>
  <rcc rId="759" sId="1">
    <nc r="H5">
      <f>G5*1.05</f>
    </nc>
  </rcc>
  <rcc rId="760" sId="1">
    <nc r="H6">
      <f>G6*1.05</f>
    </nc>
  </rcc>
  <rcc rId="761" sId="1">
    <nc r="H7">
      <f>G7*1.05</f>
    </nc>
  </rcc>
  <rcc rId="762" sId="1">
    <nc r="H8">
      <f>G8*1.05</f>
    </nc>
  </rcc>
  <rcc rId="763" sId="1">
    <nc r="H9">
      <f>G9*1.05</f>
    </nc>
  </rcc>
  <rcc rId="764" sId="1">
    <nc r="H25">
      <f>G25*1.05</f>
    </nc>
  </rcc>
  <rcc rId="765" sId="1">
    <nc r="H29">
      <f>G29*1.05</f>
    </nc>
  </rcc>
  <rcc rId="766" sId="1">
    <nc r="H26">
      <f>G26*1.05</f>
    </nc>
  </rcc>
  <rcc rId="767" sId="1">
    <nc r="H27">
      <f>G27*1.05</f>
    </nc>
  </rcc>
  <rcc rId="768" sId="1">
    <nc r="H28">
      <f>G28*1.05</f>
    </nc>
  </rcc>
  <rcc rId="769" sId="1">
    <nc r="H47">
      <f>G47*1.05</f>
    </nc>
  </rcc>
  <rcc rId="770" sId="1">
    <nc r="H48">
      <f>G48*1.05</f>
    </nc>
  </rcc>
  <rcc rId="771" sId="1">
    <nc r="H75">
      <f>G75*1.05</f>
    </nc>
  </rcc>
  <rcc rId="772" sId="1">
    <nc r="H76">
      <f>G76*1.05</f>
    </nc>
  </rcc>
  <rcc rId="773" sId="1">
    <nc r="H60">
      <f>G60*1.05</f>
    </nc>
  </rcc>
  <rcc rId="774" sId="1">
    <nc r="H44">
      <f>G44*1.05</f>
    </nc>
  </rcc>
  <rcc rId="775" sId="1">
    <nc r="H52">
      <f>G52*1.05</f>
    </nc>
  </rcc>
  <rcc rId="776" sId="1">
    <nc r="H77">
      <f>G77*1.05</f>
    </nc>
  </rcc>
  <rcc rId="777" sId="1">
    <nc r="H84">
      <f>G84*1.05</f>
    </nc>
  </rcc>
  <rcc rId="778" sId="1">
    <nc r="H85">
      <f>G85*1.05</f>
    </nc>
  </rcc>
  <rcc rId="779" sId="1">
    <nc r="H78">
      <f>G78*1.05</f>
    </nc>
  </rcc>
  <rcc rId="780" sId="1">
    <nc r="H79">
      <f>G79*1.05</f>
    </nc>
  </rcc>
  <rcc rId="781" sId="1">
    <nc r="H80">
      <f>G80*1.05</f>
    </nc>
  </rcc>
  <rcc rId="782" sId="1">
    <nc r="H81">
      <f>G81*1.05</f>
    </nc>
  </rcc>
  <rcc rId="783" sId="1">
    <nc r="H86">
      <f>G86*1.05</f>
    </nc>
  </rcc>
  <rcc rId="784" sId="1">
    <nc r="H82">
      <f>G82*1.05</f>
    </nc>
  </rcc>
  <rcc rId="785" sId="1">
    <nc r="H83">
      <f>G83*1.05</f>
    </nc>
  </rcc>
  <rcc rId="786" sId="1">
    <nc r="H49">
      <f>G49*1.05</f>
    </nc>
  </rcc>
  <rcc rId="787" sId="1">
    <nc r="H70">
      <f>G70*1.05</f>
    </nc>
  </rcc>
  <rcc rId="788" sId="1">
    <nc r="H69">
      <f>G69*1.05</f>
    </nc>
  </rcc>
  <rcc rId="789" sId="1">
    <nc r="H67">
      <f>G67*1.05</f>
    </nc>
  </rcc>
  <rcc rId="790" sId="1">
    <nc r="H68">
      <f>G68*1.05</f>
    </nc>
  </rcc>
  <rcc rId="791" sId="1">
    <nc r="H66">
      <f>G66*1.05</f>
    </nc>
  </rcc>
  <rcc rId="792" sId="1">
    <nc r="H65">
      <f>G65*1.05</f>
    </nc>
  </rcc>
  <rcc rId="793" sId="1">
    <nc r="H64">
      <f>G64*1.05</f>
    </nc>
  </rcc>
  <rcc rId="794" sId="1">
    <nc r="H62">
      <f>G62*1.05</f>
    </nc>
  </rcc>
  <rcc rId="795" sId="1">
    <nc r="H63">
      <f>G63*1.05</f>
    </nc>
  </rcc>
  <rcc rId="796" sId="1">
    <nc r="H61">
      <f>G61*1.05</f>
    </nc>
  </rcc>
  <rcc rId="797" sId="1">
    <nc r="H73">
      <f>G73*1.05</f>
    </nc>
  </rcc>
  <rcc rId="798" sId="1">
    <nc r="H74">
      <f>G74*1.05</f>
    </nc>
  </rcc>
  <rcc rId="799" sId="1">
    <nc r="H71">
      <f>G71*1.05</f>
    </nc>
  </rcc>
  <rcc rId="800" sId="1">
    <nc r="H72">
      <f>G72*1.05</f>
    </nc>
  </rcc>
  <rcc rId="801" sId="1">
    <nc r="H50">
      <f>G50*1.05</f>
    </nc>
  </rcc>
  <rcc rId="802" sId="1">
    <nc r="H51">
      <f>G51*1.05</f>
    </nc>
  </rcc>
  <rcc rId="803" sId="1">
    <nc r="H120">
      <f>G120*1.05</f>
    </nc>
  </rcc>
  <rcc rId="804" sId="1">
    <nc r="H121">
      <f>G121*1.05</f>
    </nc>
  </rcc>
  <rcc rId="805" sId="1">
    <nc r="H118">
      <f>G118*1.05</f>
    </nc>
  </rcc>
  <rcc rId="806" sId="1">
    <nc r="H119">
      <f>G119*1.05</f>
    </nc>
  </rcc>
  <rcc rId="807" sId="1">
    <nc r="H58">
      <f>G58*1.05</f>
    </nc>
  </rcc>
  <rcc rId="808" sId="1">
    <nc r="H59">
      <f>G59*1.05</f>
    </nc>
  </rcc>
  <rcc rId="809" sId="1" numFmtId="11">
    <nc r="H87">
      <v>1.6</v>
    </nc>
  </rcc>
  <rcc rId="810" sId="1" numFmtId="11">
    <nc r="H94">
      <v>11.9</v>
    </nc>
  </rcc>
  <rcc rId="811" sId="1" numFmtId="11">
    <nc r="H88">
      <v>2.1</v>
    </nc>
  </rcc>
  <rcc rId="812" sId="1" numFmtId="11">
    <nc r="H89">
      <v>2.9</v>
    </nc>
  </rcc>
  <rcc rId="813" sId="1" numFmtId="11">
    <nc r="H90">
      <v>3.85</v>
    </nc>
  </rcc>
  <rcc rId="814" sId="1" numFmtId="11">
    <nc r="H91">
      <v>5.2</v>
    </nc>
  </rcc>
  <rcc rId="815" sId="1" numFmtId="11">
    <nc r="H92">
      <v>7.1</v>
    </nc>
  </rcc>
  <rcc rId="816" sId="1" numFmtId="11">
    <nc r="H93">
      <v>9.5</v>
    </nc>
  </rcc>
  <rcc rId="817" sId="1" numFmtId="11">
    <nc r="H95">
      <v>1.8</v>
    </nc>
  </rcc>
  <rcc rId="818" sId="1" numFmtId="11">
    <nc r="H96">
      <v>2.5</v>
    </nc>
  </rcc>
  <rcc rId="819" sId="1" numFmtId="11">
    <nc r="H97">
      <v>3.74</v>
    </nc>
  </rcc>
  <rcc rId="820" sId="1" numFmtId="11">
    <nc r="H98">
      <v>5.15</v>
    </nc>
  </rcc>
  <rrc rId="821" sId="1" ref="I1:I1048576" action="insertCol" edge="1"/>
  <rcc rId="822" sId="1" numFmtId="11">
    <nc r="I135">
      <v>0.63</v>
    </nc>
  </rcc>
  <rcc rId="823" sId="1" numFmtId="11">
    <nc r="I136">
      <v>0.84000000000000008</v>
    </nc>
  </rcc>
  <rcc rId="824" sId="1" numFmtId="11">
    <nc r="I137">
      <v>0.94500000000000006</v>
    </nc>
  </rcc>
  <rcc rId="825" sId="1" numFmtId="11">
    <nc r="I122">
      <v>0.23100000000000001</v>
    </nc>
  </rcc>
  <rcc rId="826" sId="1" numFmtId="11">
    <nc r="I123">
      <v>0.315</v>
    </nc>
  </rcc>
  <rcc rId="827" sId="1" numFmtId="11">
    <nc r="I124">
      <v>0.42000000000000004</v>
    </nc>
  </rcc>
  <rcc rId="828" sId="1" numFmtId="11">
    <nc r="I125">
      <v>0.504</v>
    </nc>
  </rcc>
  <rcc rId="829" sId="1" numFmtId="11">
    <nc r="I126">
      <v>0.70350000000000013</v>
    </nc>
  </rcc>
  <rcc rId="830" sId="1" numFmtId="11">
    <nc r="I127">
      <v>0.94500000000000006</v>
    </nc>
  </rcc>
  <rcc rId="831" sId="1" numFmtId="11">
    <nc r="I128">
      <v>1.26</v>
    </nc>
  </rcc>
  <rcc rId="832" sId="1" numFmtId="11">
    <nc r="I129">
      <v>1.7324999999999999</v>
    </nc>
  </rcc>
  <rcc rId="833" sId="1" numFmtId="11">
    <nc r="I130">
      <v>0.59849999999999992</v>
    </nc>
  </rcc>
  <rcc rId="834" sId="1" numFmtId="11">
    <nc r="I131">
      <v>0.74549999999999994</v>
    </nc>
  </rcc>
  <rcc rId="835" sId="1" numFmtId="11">
    <nc r="I132">
      <v>1.0710000000000002</v>
    </nc>
  </rcc>
  <rcc rId="836" sId="1" numFmtId="11">
    <nc r="I133">
      <v>1.3125</v>
    </nc>
  </rcc>
  <rcc rId="837" sId="1" numFmtId="11">
    <nc r="I134">
      <v>2.0055000000000001</v>
    </nc>
  </rcc>
  <rcc rId="838" sId="1" numFmtId="11">
    <nc r="I54">
      <v>6.0795000000000003</v>
    </nc>
  </rcc>
  <rcc rId="839" sId="1" numFmtId="11">
    <nc r="I53">
      <v>12.1485</v>
    </nc>
  </rcc>
  <rcc rId="840" sId="1" numFmtId="11">
    <nc r="I107">
      <v>1.9110000000000003</v>
    </nc>
  </rcc>
  <rcc rId="841" sId="1" numFmtId="11">
    <nc r="I111">
      <v>6.7200000000000006</v>
    </nc>
  </rcc>
  <rcc rId="842" sId="1" numFmtId="11">
    <nc r="I112">
      <v>9.891</v>
    </nc>
  </rcc>
  <rcc rId="843" sId="1" numFmtId="11">
    <nc r="I108">
      <v>2.4675000000000002</v>
    </nc>
  </rcc>
  <rcc rId="844" sId="1" numFmtId="11">
    <nc r="I113">
      <v>15.435</v>
    </nc>
  </rcc>
  <rcc rId="845" sId="1" numFmtId="11">
    <nc r="I114">
      <v>17.430000000000003</v>
    </nc>
  </rcc>
  <rcc rId="846" sId="1" numFmtId="11">
    <nc r="I109">
      <v>3.3600000000000003</v>
    </nc>
  </rcc>
  <rcc rId="847" sId="1" numFmtId="11">
    <nc r="I115">
      <v>23.855999999999998</v>
    </nc>
  </rcc>
  <rcc rId="848" sId="1" numFmtId="11">
    <nc r="I110">
      <v>4.4625000000000004</v>
    </nc>
  </rcc>
  <rcc rId="849" sId="1" numFmtId="11">
    <nc r="I116">
      <v>33.18</v>
    </nc>
  </rcc>
  <rcc rId="850" sId="1" numFmtId="11">
    <nc r="I117">
      <v>44.31</v>
    </nc>
  </rcc>
  <rcc rId="851" sId="1" numFmtId="11">
    <nc r="I87">
      <v>1.6</v>
    </nc>
  </rcc>
  <rcc rId="852" sId="1" numFmtId="11">
    <nc r="I94">
      <v>11.9</v>
    </nc>
  </rcc>
  <rcc rId="853" sId="1" numFmtId="11">
    <nc r="I88">
      <v>2.1</v>
    </nc>
  </rcc>
  <rcc rId="854" sId="1" numFmtId="11">
    <nc r="I89">
      <v>2.9</v>
    </nc>
  </rcc>
  <rcc rId="855" sId="1" numFmtId="11">
    <nc r="I90">
      <v>3.85</v>
    </nc>
  </rcc>
  <rcc rId="856" sId="1" numFmtId="11">
    <nc r="I91">
      <v>5.2</v>
    </nc>
  </rcc>
  <rcc rId="857" sId="1" numFmtId="11">
    <nc r="I92">
      <v>7.1</v>
    </nc>
  </rcc>
  <rcc rId="858" sId="1" numFmtId="11">
    <nc r="I93">
      <v>9.5</v>
    </nc>
  </rcc>
  <rcc rId="859" sId="1" numFmtId="11">
    <nc r="I95">
      <v>1.8</v>
    </nc>
  </rcc>
  <rcc rId="860" sId="1" numFmtId="11">
    <nc r="I96">
      <v>2.5</v>
    </nc>
  </rcc>
  <rcc rId="861" sId="1" numFmtId="11">
    <nc r="I97">
      <v>3.74</v>
    </nc>
  </rcc>
  <rcc rId="862" sId="1" numFmtId="11">
    <nc r="I98">
      <v>5.15</v>
    </nc>
  </rcc>
  <rcc rId="863" sId="1" numFmtId="11">
    <nc r="I12">
      <v>0.46200000000000002</v>
    </nc>
  </rcc>
  <rcc rId="864" sId="1" numFmtId="11">
    <nc r="I13">
      <v>0.56700000000000006</v>
    </nc>
  </rcc>
  <rcc rId="865" sId="1" numFmtId="11">
    <nc r="I14">
      <v>0.79800000000000004</v>
    </nc>
  </rcc>
  <rcc rId="866" sId="1" numFmtId="11">
    <nc r="I3">
      <v>0.91349999999999998</v>
    </nc>
  </rcc>
  <rcc rId="867" sId="1" numFmtId="11">
    <nc r="I10">
      <v>5.88</v>
    </nc>
  </rcc>
  <rcc rId="868" sId="1" numFmtId="11">
    <nc r="I11">
      <v>1.4489999999999998</v>
    </nc>
  </rcc>
  <rcc rId="869" sId="1" numFmtId="11">
    <nc r="I2">
      <v>2.4255</v>
    </nc>
  </rcc>
  <rcc rId="870" sId="1" numFmtId="11">
    <nc r="I4">
      <v>3.57</v>
    </nc>
  </rcc>
  <rcc rId="871" sId="1" numFmtId="11">
    <nc r="I17">
      <v>11.025</v>
    </nc>
  </rcc>
  <rcc rId="872" sId="1" numFmtId="11">
    <nc r="I45">
      <v>0.26250000000000001</v>
    </nc>
  </rcc>
  <rcc rId="873" sId="1" numFmtId="11">
    <nc r="I46">
      <v>0.60899999999999999</v>
    </nc>
  </rcc>
  <rcc rId="874" sId="1" numFmtId="11">
    <nc r="I104">
      <v>6.4889999999999999</v>
    </nc>
  </rcc>
  <rcc rId="875" sId="1" numFmtId="11">
    <nc r="I99">
      <v>1.0920000000000001</v>
    </nc>
  </rcc>
  <rcc rId="876" sId="1" numFmtId="11">
    <nc r="I100">
      <v>1.5855000000000001</v>
    </nc>
  </rcc>
  <rcc rId="877" sId="1" numFmtId="11">
    <nc r="I101">
      <v>1.7429999999999999</v>
    </nc>
  </rcc>
  <rcc rId="878" sId="1" numFmtId="11">
    <nc r="I102">
      <v>2.7825000000000002</v>
    </nc>
  </rcc>
  <rcc rId="879" sId="1" numFmtId="11">
    <nc r="I103">
      <v>4.7250000000000005</v>
    </nc>
  </rcc>
  <rcc rId="880" sId="1" numFmtId="11">
    <nc r="I21">
      <v>0.30449999999999999</v>
    </nc>
  </rcc>
  <rcc rId="881" sId="1" numFmtId="11">
    <nc r="I18">
      <v>0.19950000000000001</v>
    </nc>
  </rcc>
  <rcc rId="882" sId="1" numFmtId="11">
    <nc r="I19">
      <v>0.61949999999999994</v>
    </nc>
  </rcc>
  <rcc rId="883" sId="1" numFmtId="11">
    <nc r="I20">
      <v>0.61949999999999994</v>
    </nc>
  </rcc>
  <rcc rId="884" sId="1" numFmtId="11">
    <nc r="I22">
      <v>0.99749999999999994</v>
    </nc>
  </rcc>
  <rcc rId="885" sId="1" numFmtId="11">
    <nc r="I23">
      <v>1.7324999999999999</v>
    </nc>
  </rcc>
  <rcc rId="886" sId="1" numFmtId="11">
    <nc r="I24">
      <v>4.7040000000000006</v>
    </nc>
  </rcc>
  <rcc rId="887" sId="1" numFmtId="11">
    <nc r="I105">
      <v>10.08</v>
    </nc>
  </rcc>
  <rcc rId="888" sId="1" numFmtId="11">
    <nc r="I106">
      <v>13.86</v>
    </nc>
  </rcc>
  <rcc rId="889" sId="1" numFmtId="11">
    <nc r="I30">
      <v>0.52500000000000002</v>
    </nc>
  </rcc>
  <rcc rId="890" sId="1" numFmtId="11">
    <nc r="I15">
      <v>0.51449999999999996</v>
    </nc>
  </rcc>
  <rcc rId="891" sId="1" numFmtId="11">
    <nc r="I16">
      <v>0.79800000000000004</v>
    </nc>
  </rcc>
  <rcc rId="892" sId="1" numFmtId="11">
    <nc r="I56">
      <v>0.35700000000000004</v>
    </nc>
  </rcc>
  <rcc rId="893" sId="1" numFmtId="11">
    <nc r="I55">
      <v>0.33600000000000002</v>
    </nc>
  </rcc>
  <rcc rId="894" sId="1" numFmtId="11">
    <nc r="I57">
      <v>0.11550000000000001</v>
    </nc>
  </rcc>
  <rcc rId="895" sId="1" numFmtId="11">
    <nc r="I38">
      <v>0.55650000000000011</v>
    </nc>
  </rcc>
  <rcc rId="896" sId="1" numFmtId="11">
    <nc r="I41">
      <v>0.78750000000000009</v>
    </nc>
  </rcc>
  <rcc rId="897" sId="1" numFmtId="11">
    <nc r="I32">
      <v>0.86099999999999999</v>
    </nc>
  </rcc>
  <rcc rId="898" sId="1" numFmtId="11">
    <nc r="I31">
      <v>1.4175000000000002</v>
    </nc>
  </rcc>
  <rcc rId="899" sId="1" numFmtId="11">
    <nc r="I36">
      <v>7.8225000000000007</v>
    </nc>
  </rcc>
  <rcc rId="900" sId="1" numFmtId="11">
    <nc r="I37">
      <v>12.495000000000001</v>
    </nc>
  </rcc>
  <rcc rId="901" sId="1" numFmtId="11">
    <nc r="I33">
      <v>1.8480000000000001</v>
    </nc>
  </rcc>
  <rcc rId="902" sId="1" numFmtId="11">
    <nc r="I34">
      <v>3.0449999999999999</v>
    </nc>
  </rcc>
  <rcc rId="903" sId="1" numFmtId="11">
    <nc r="I35">
      <v>4.9559999999999995</v>
    </nc>
  </rcc>
  <rcc rId="904" sId="1" numFmtId="11">
    <nc r="I39">
      <v>1.0289999999999999</v>
    </nc>
  </rcc>
  <rcc rId="905" sId="1" numFmtId="11">
    <nc r="I40">
      <v>1.2075</v>
    </nc>
  </rcc>
  <rcc rId="906" sId="1" numFmtId="11">
    <nc r="I42">
      <v>1.3440000000000001</v>
    </nc>
  </rcc>
  <rcc rId="907" sId="1" numFmtId="11">
    <nc r="I43">
      <v>2.0474999999999999</v>
    </nc>
  </rcc>
  <rcc rId="908" sId="1" numFmtId="11">
    <nc r="I5">
      <v>8.61</v>
    </nc>
  </rcc>
  <rcc rId="909" sId="1" numFmtId="11">
    <nc r="I6">
      <v>13.965000000000002</v>
    </nc>
  </rcc>
  <rcc rId="910" sId="1" numFmtId="11">
    <nc r="I7">
      <v>26.145</v>
    </nc>
  </rcc>
  <rcc rId="911" sId="1" numFmtId="11">
    <nc r="I8">
      <v>38.22</v>
    </nc>
  </rcc>
  <rcc rId="912" sId="1" numFmtId="11">
    <nc r="I9">
      <v>52.710000000000008</v>
    </nc>
  </rcc>
  <rcc rId="913" sId="1" numFmtId="11">
    <nc r="I25">
      <v>0.52500000000000002</v>
    </nc>
  </rcc>
  <rcc rId="914" sId="1" numFmtId="11">
    <nc r="I29">
      <v>3.8115000000000001</v>
    </nc>
  </rcc>
  <rcc rId="915" sId="1" numFmtId="11">
    <nc r="I26">
      <v>0.85050000000000014</v>
    </nc>
  </rcc>
  <rcc rId="916" sId="1" numFmtId="11">
    <nc r="I27">
      <v>1.6170000000000002</v>
    </nc>
  </rcc>
  <rcc rId="917" sId="1" numFmtId="11">
    <nc r="I28">
      <v>2.2995000000000001</v>
    </nc>
  </rcc>
  <rcc rId="918" sId="1" numFmtId="11">
    <nc r="I47">
      <v>0.19950000000000001</v>
    </nc>
  </rcc>
  <rcc rId="919" sId="1" numFmtId="11">
    <nc r="I48">
      <v>0.252</v>
    </nc>
  </rcc>
  <rcc rId="920" sId="1" numFmtId="11">
    <nc r="I75">
      <v>0.94500000000000006</v>
    </nc>
  </rcc>
  <rcc rId="921" sId="1" numFmtId="11">
    <nc r="I76">
      <v>0.94500000000000006</v>
    </nc>
  </rcc>
  <rcc rId="922" sId="1" numFmtId="11">
    <nc r="I60">
      <v>5.1450000000000005</v>
    </nc>
  </rcc>
  <rcc rId="923" sId="1" numFmtId="11">
    <nc r="I44">
      <v>3.6750000000000003</v>
    </nc>
  </rcc>
  <rcc rId="924" sId="1" numFmtId="11">
    <nc r="I52">
      <v>0.84000000000000008</v>
    </nc>
  </rcc>
  <rcc rId="925" sId="1" numFmtId="11">
    <nc r="I77">
      <v>1.3125</v>
    </nc>
  </rcc>
  <rcc rId="926" sId="1" numFmtId="11">
    <nc r="I84">
      <v>15.3825</v>
    </nc>
  </rcc>
  <rcc rId="927" sId="1" numFmtId="11">
    <nc r="I85">
      <v>21.356999999999999</v>
    </nc>
  </rcc>
  <rcc rId="928" sId="1" numFmtId="11">
    <nc r="I78">
      <v>2.0369999999999999</v>
    </nc>
  </rcc>
  <rcc rId="929" sId="1" numFmtId="11">
    <nc r="I79">
      <v>3.1395000000000004</v>
    </nc>
  </rcc>
  <rcc rId="930" sId="1" numFmtId="11">
    <nc r="I80">
      <v>4.3575000000000008</v>
    </nc>
  </rcc>
  <rcc rId="931" sId="1" numFmtId="11">
    <nc r="I81">
      <v>6.3105000000000002</v>
    </nc>
  </rcc>
  <rcc rId="932" sId="1" numFmtId="11">
    <nc r="I86">
      <v>0.68250000000000011</v>
    </nc>
  </rcc>
  <rcc rId="933" sId="1" numFmtId="11">
    <nc r="I82">
      <v>9.0825000000000014</v>
    </nc>
  </rcc>
  <rcc rId="934" sId="1" numFmtId="11">
    <nc r="I83">
      <v>13.146000000000001</v>
    </nc>
  </rcc>
  <rcc rId="935" sId="1" numFmtId="11">
    <nc r="I49">
      <v>0.73499999999999999</v>
    </nc>
  </rcc>
  <rcc rId="936" sId="1" numFmtId="11">
    <nc r="I70">
      <v>1.26</v>
    </nc>
  </rcc>
  <rcc rId="937" sId="1" numFmtId="11">
    <nc r="I69">
      <v>0.14700000000000002</v>
    </nc>
  </rcc>
  <rcc rId="938" sId="1" numFmtId="11">
    <nc r="I67">
      <v>0.189</v>
    </nc>
  </rcc>
  <rcc rId="939" sId="1" numFmtId="11">
    <nc r="I68">
      <v>0.32550000000000001</v>
    </nc>
  </rcc>
  <rcc rId="940" sId="1" numFmtId="11">
    <nc r="I66">
      <v>0.46200000000000002</v>
    </nc>
  </rcc>
  <rcc rId="941" sId="1" numFmtId="11">
    <nc r="I65">
      <v>1.3125</v>
    </nc>
  </rcc>
  <rcc rId="942" sId="1" numFmtId="11">
    <nc r="I64">
      <v>0.126</v>
    </nc>
  </rcc>
  <rcc rId="943" sId="1" numFmtId="11">
    <nc r="I62">
      <v>0.16800000000000001</v>
    </nc>
  </rcc>
  <rcc rId="944" sId="1" numFmtId="11">
    <nc r="I63">
      <v>0.35700000000000004</v>
    </nc>
  </rcc>
  <rcc rId="945" sId="1" numFmtId="11">
    <nc r="I61">
      <v>0.39900000000000002</v>
    </nc>
  </rcc>
  <rcc rId="946" sId="1" numFmtId="11">
    <nc r="I73">
      <v>1.6800000000000002</v>
    </nc>
  </rcc>
  <rcc rId="947" sId="1" numFmtId="11">
    <nc r="I74">
      <v>2.625</v>
    </nc>
  </rcc>
  <rcc rId="948" sId="1" numFmtId="11">
    <nc r="I71">
      <v>0.36749999999999999</v>
    </nc>
  </rcc>
  <rcc rId="949" sId="1" numFmtId="11">
    <nc r="I72">
      <v>0.57750000000000012</v>
    </nc>
  </rcc>
  <rcc rId="950" sId="1" numFmtId="11">
    <nc r="I50">
      <v>0.126</v>
    </nc>
  </rcc>
  <rcc rId="951" sId="1" numFmtId="11">
    <nc r="I51">
      <v>0.126</v>
    </nc>
  </rcc>
  <rcc rId="952" sId="1" numFmtId="11">
    <nc r="I120">
      <v>0.21000000000000002</v>
    </nc>
  </rcc>
  <rcc rId="953" sId="1" numFmtId="11">
    <nc r="I121">
      <v>0.252</v>
    </nc>
  </rcc>
  <rcc rId="954" sId="1" numFmtId="11">
    <nc r="I118">
      <v>0.42000000000000004</v>
    </nc>
  </rcc>
  <rcc rId="955" sId="1" numFmtId="11">
    <nc r="I119">
      <v>0.52500000000000002</v>
    </nc>
  </rcc>
  <rcc rId="956" sId="1" numFmtId="11">
    <nc r="I58">
      <v>0.63</v>
    </nc>
  </rcc>
  <rcc rId="957" sId="1" numFmtId="11">
    <nc r="I59">
      <v>0.63</v>
    </nc>
  </rcc>
  <rcc rId="958" sId="1">
    <nc r="I1" t="inlineStr">
      <is>
        <r>
          <t xml:space="preserve">1 mato vnt. siūlomas Prekės įkainis, Eur be PVM </t>
        </r>
        <r>
          <rPr>
            <b/>
            <i/>
            <sz val="11"/>
            <color theme="1"/>
            <rFont val="Times New Roman"/>
            <family val="1"/>
            <charset val="186"/>
          </rPr>
          <t>(pildo tiekėjas)</t>
        </r>
      </is>
    </nc>
  </rcc>
  <rrc rId="959" sId="1" ref="H1:H1048576" action="deleteCol" edge="1">
    <rfmt sheetId="1" xfDxf="1" sqref="H1:H1048576" start="0" length="0">
      <dxf>
        <font>
          <name val="Times New Roman"/>
          <family val="1"/>
          <charset val="186"/>
          <scheme val="none"/>
        </font>
      </dxf>
    </rfmt>
    <rcc rId="0" sId="1" dxf="1">
      <nc r="H1" t="inlineStr">
        <is>
          <r>
            <t xml:space="preserve">1 mato vnt. siūlomas Prekės įkainis, Eur be PVM </t>
          </r>
          <r>
            <rPr>
              <b/>
              <i/>
              <sz val="11"/>
              <color theme="1"/>
              <rFont val="Times New Roman"/>
              <family val="1"/>
              <charset val="186"/>
            </rPr>
            <t>(pildo tiekėjas)</t>
          </r>
        </is>
      </nc>
      <ndxf>
        <font>
          <b/>
          <name val="Times New Roman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>
      <nc r="H135">
        <f>G135*1.05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36">
        <f>G136*1.05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37">
        <f>G137*1.05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2">
        <f>G122*1.05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3">
        <f>G123*1.05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4">
        <f>G124*1.05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5">
        <f>G125*1.05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6">
        <f>G126*1.05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7">
        <f>G127*1.05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8">
        <f>G128*1.05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9">
        <f>G129*1.05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30">
        <f>G130*1.05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31">
        <f>G131*1.05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32">
        <f>G132*1.05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33">
        <f>G133*1.05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34">
        <f>G134*1.05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4">
        <f>G54*1.05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3">
        <f>G53*1.05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7">
        <f>G107*1.05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1">
        <f>G111*1.05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2">
        <f>G112*1.05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8">
        <f>G108*1.05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3">
        <f>G113*1.05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4">
        <f>G114*1.05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9">
        <f>G109*1.05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5">
        <f>G115*1.05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0">
        <f>G110*1.05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6">
        <f>G116*1.05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7">
        <f>G117*1.05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87">
        <v>1.6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94">
        <v>11.9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88">
        <v>2.1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89">
        <v>2.9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90">
        <v>3.85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91">
        <v>5.2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92">
        <v>7.1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93">
        <v>9.5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95">
        <v>1.8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96">
        <v>2.5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97">
        <v>3.74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H98">
        <v>5.15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">
        <f>G12*1.05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3">
        <f>G13*1.05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4">
        <f>G14*1.05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">
        <f>G3*1.05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">
        <f>G10*1.05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">
        <f>G11*1.05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">
        <f>G2*1.05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">
        <f>G4*1.05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7">
        <f>G17*1.05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5">
        <f>G45*1.05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6">
        <f>G46*1.05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4">
        <f>G104*1.05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99">
        <f>G99*1.05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0">
        <f>G100*1.05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1">
        <f>G101*1.05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2">
        <f>G102*1.05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3">
        <f>G103*1.05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1">
        <f>G21*1.05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8">
        <f>G18*1.05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9">
        <f>G19*1.05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0">
        <f>G20*1.05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2">
        <f>G22*1.05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3">
        <f>G23*1.05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4">
        <f>G24*1.05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5">
        <f>G105*1.05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06">
        <f>G106*1.05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0">
        <f>G30*1.05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5">
        <f>G15*1.05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6">
        <f>G16*1.05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6">
        <f>G56*1.05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5">
        <f>G55*1.05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7">
        <f>G57*1.05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8">
        <f>G38*1.05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1">
        <f>G41*1.05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2">
        <f>G32*1.05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1">
        <f>G31*1.05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6">
        <f>G36*1.05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7">
        <f>G37*1.05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3">
        <f>G33*1.05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4">
        <f>G34*1.05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5">
        <f>G35*1.05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39">
        <f>G39*1.05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0">
        <f>G40*1.05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2">
        <f>G42*1.05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3">
        <f>G43*1.05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">
        <f>G5*1.05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">
        <f>G6*1.05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">
        <f>G7*1.05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8">
        <f>G8*1.05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9">
        <f>G9*1.05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5">
        <f>G25*1.05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9">
        <f>G29*1.05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6">
        <f>G26*1.05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7">
        <f>G27*1.05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8">
        <f>G28*1.05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7">
        <f>G47*1.05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8">
        <f>G48*1.05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5">
        <f>G75*1.05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6">
        <f>G76*1.05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0">
        <f>G60*1.05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4">
        <f>G44*1.05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2">
        <f>G52*1.05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7">
        <f>G77*1.05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84">
        <f>G84*1.05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85">
        <f>G85*1.05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8">
        <f>G78*1.05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9">
        <f>G79*1.05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80">
        <f>G80*1.05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81">
        <f>G81*1.05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86">
        <f>G86*1.05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82">
        <f>G82*1.05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83">
        <f>G83*1.05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49">
        <f>G49*1.05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0">
        <f>G70*1.05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9">
        <f>G69*1.05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7">
        <f>G67*1.05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8">
        <f>G68*1.05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6">
        <f>G66*1.05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5">
        <f>G65*1.05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4">
        <f>G64*1.05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2">
        <f>G62*1.05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3">
        <f>G63*1.05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61">
        <f>G61*1.05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3">
        <f>G73*1.05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4">
        <f>G74*1.05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1">
        <f>G71*1.05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72">
        <f>G72*1.05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0">
        <f>G50*1.05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1">
        <f>G51*1.05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0">
        <f>G120*1.05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21">
        <f>G121*1.05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8">
        <f>G118*1.05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119">
        <f>G119*1.05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8">
        <f>G58*1.05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59">
        <f>G59*1.05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fmt sheetId="1" sqref="H138" start="0" length="0">
      <dxf>
        <font>
          <b/>
          <name val="Times New Roman"/>
          <family val="1"/>
          <charset val="186"/>
          <scheme val="none"/>
        </font>
        <alignment horizontal="righ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9" start="0" length="0">
      <dxf>
        <font>
          <b/>
          <name val="Times New Roman"/>
          <family val="1"/>
          <charset val="186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0" start="0" length="0">
      <dxf>
        <font>
          <b/>
          <name val="Times New Roman"/>
          <family val="1"/>
          <charset val="186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1" start="0" length="0">
      <dxf>
        <font>
          <b/>
          <name val="Times New Roman"/>
          <family val="1"/>
          <charset val="186"/>
          <scheme val="none"/>
        </font>
        <alignment horizontal="right" vertical="top"/>
      </dxf>
    </rfmt>
    <rfmt sheetId="1" sqref="H144" start="0" length="0">
      <dxf>
        <alignment horizontal="left" vertical="center" wrapText="1"/>
        <border outline="0">
          <bottom style="thin">
            <color indexed="64"/>
          </bottom>
        </border>
      </dxf>
    </rfmt>
    <rfmt sheetId="1" sqref="H14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6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top style="thin">
            <color indexed="64"/>
          </top>
          <bottom style="thin">
            <color indexed="64"/>
          </bottom>
        </border>
        <protection locked="0"/>
      </dxf>
    </rfmt>
    <rfmt sheetId="1" sqref="H147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top style="thin">
            <color indexed="64"/>
          </top>
          <bottom style="thin">
            <color indexed="64"/>
          </bottom>
        </border>
        <protection locked="0"/>
      </dxf>
    </rfmt>
    <rfmt sheetId="1" sqref="H148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top style="thin">
            <color indexed="64"/>
          </top>
          <bottom style="thin">
            <color indexed="64"/>
          </bottom>
        </border>
        <protection locked="0"/>
      </dxf>
    </rfmt>
    <rfmt sheetId="1" sqref="H150" start="0" length="0">
      <dxf>
        <font>
          <color rgb="FF000000"/>
          <name val="Times New Roman"/>
          <family val="1"/>
          <charset val="186"/>
          <scheme val="none"/>
        </font>
        <alignment horizontal="left" vertical="center"/>
        <border outline="0">
          <bottom style="thin">
            <color indexed="64"/>
          </bottom>
        </border>
      </dxf>
    </rfmt>
    <rfmt sheetId="1" sqref="H151" start="0" length="0">
      <dxf>
        <font>
          <color rgb="FF000000"/>
          <name val="Times New Roman"/>
          <family val="1"/>
          <charset val="186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52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53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54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55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56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57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58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59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60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61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62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63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64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66" start="0" length="0">
      <dxf>
        <alignment horizontal="left" vertical="top" wrapText="1"/>
        <border outline="0">
          <top style="thin">
            <color indexed="64"/>
          </top>
        </border>
      </dxf>
    </rfmt>
    <rfmt sheetId="1" sqref="H167" start="0" length="0">
      <dxf>
        <font>
          <color rgb="FF000000"/>
          <name val="Times New Roman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8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69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70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71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72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73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74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75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H176" start="0" length="0">
      <dxf>
        <font>
          <i/>
          <u/>
          <name val="Times New Roman"/>
          <family val="1"/>
          <charset val="186"/>
          <scheme val="none"/>
        </font>
        <alignment horizontal="center" vertical="center"/>
        <border outline="0">
          <top style="thin">
            <color indexed="64"/>
          </top>
        </border>
      </dxf>
    </rfmt>
  </rrc>
  <rcc rId="960" sId="2" odxf="1" dxf="1">
    <nc r="C6" t="inlineStr">
      <is>
        <t>Gofruotam vamzdžiui, mova, juoda, D40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61" sId="2" odxf="1" dxf="1">
    <nc r="C7" t="inlineStr">
      <is>
        <t>Gofruotam vamzdžiui, mova, juoda, D50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62" sId="2" odxf="1" dxf="1">
    <nc r="C8" t="inlineStr">
      <is>
        <t>Gofruotam vamzdžiui, mova, juoda, D63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63" sId="2" odxf="1" dxf="1">
    <nc r="C9" t="inlineStr">
      <is>
        <t>Gofruotas vamzdis (atsparus UV), D=10,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64" sId="2" odxf="1" dxf="1">
    <nc r="C10" t="inlineStr">
      <is>
        <t>Gofruotas vamzdis (atsparus UV), D=12,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65" sId="2" odxf="1" dxf="1">
    <nc r="C11" t="inlineStr">
      <is>
        <t>Gofruotas vamzdis (su viela, atsparus UV), D=16, 750N,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66" sId="2" odxf="1" dxf="1">
    <nc r="C12" t="inlineStr">
      <is>
        <t>Gofruotas vamzdis (su viela, atsparus UV), D=20, 750N,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67" sId="2" odxf="1" dxf="1">
    <nc r="C13" t="inlineStr">
      <is>
        <t>Gofruotas vamzdis (su viela, atsparus UV), D=25, 750N,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68" sId="2" odxf="1" dxf="1">
    <nc r="C14" t="inlineStr">
      <is>
        <t>Gofruotas vamzdis (su viela, atsparus UV), D=32, 750N,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69" sId="2" odxf="1" dxf="1">
    <nc r="C15" t="inlineStr">
      <is>
        <t>Gofruotas vamzdis (su viela, atsparus UV), D=40, 750N,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0" sId="2" odxf="1" dxf="1">
    <nc r="C16" t="inlineStr">
      <is>
        <t>Gofruotas vamzdis (su viela, atsparus UV), D=50, 750N,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1" sId="2" odxf="1" dxf="1">
    <nc r="C17" t="inlineStr">
      <is>
        <t>Gofruotas vamzdis D40/32 450N raudonas su virve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2" sId="2" odxf="1" dxf="1">
    <nc r="C18" t="inlineStr">
      <is>
        <t>Gofruotas vamzdis D50/41 450N raudonas su virve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3" sId="2" odxf="1" dxf="1">
    <nc r="C19" t="inlineStr">
      <is>
        <t>Gofruotas vamzdis D63/52 450N raudonas su virve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4" sId="2" odxf="1" dxf="1">
    <nc r="C20" t="inlineStr">
      <is>
        <t>Gofruotas vamzdis D75/61 450N raudonas su virve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5" sId="2" odxf="1" dxf="1">
    <nc r="C21" t="inlineStr">
      <is>
        <t>Gofruotas vamzdis D90/75 450N raudonas su virve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6" sId="2" odxf="1" dxf="1">
    <nc r="C22" t="inlineStr">
      <is>
        <t xml:space="preserve">Jungiamasis koaksialinis kabelis "SMA lizdas - SMA kištukas" 5m 50 Ohm 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7" sId="2" odxf="1" dxf="1">
    <nc r="C23" t="inlineStr">
      <is>
        <t>Jungiamasis koaksialinis kabelis "SMA lizdas - SMA kištukas", 10m 50 Ohm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8" sId="2" odxf="1" dxf="1">
    <nc r="C24" t="inlineStr">
      <is>
        <t>Kabelis  2YSL(St)CYv-JB 3X1.5+3G0.25 0.6/1kV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79" sId="2" odxf="1" dxf="1">
    <nc r="C25" t="inlineStr">
      <is>
        <t>Kabelis  2YSL(St)CYv-JB 3X10+3G1.5 0.6/1 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0" sId="2" odxf="1" dxf="1">
    <nc r="C26" t="inlineStr">
      <is>
        <t>Kabelis  2YSL(St)CYv-JB 3X16+3G2.5 0.6/1 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1" sId="2" odxf="1" dxf="1">
    <nc r="C27" t="inlineStr">
      <is>
        <t>Kabelis  2YSL(St)CYv-JB 3X2.5+3G0.5 0.6/1 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2" sId="2" odxf="1" dxf="1">
    <nc r="C28" t="inlineStr">
      <is>
        <t>Kabelis  2YSL(St)CYv-JB 3X25 + 3G4 0.6/1 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3" sId="2" odxf="1" dxf="1">
    <nc r="C29" t="inlineStr">
      <is>
        <t>Kabelis  2YSL(ST)CYV-JB 3X35+3G6 0.6/1KV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4" sId="2" odxf="1" dxf="1">
    <nc r="C30" t="inlineStr">
      <is>
        <t>Kabelis  2YSL(ST)CYV-JB 3X4+3G0.75 0.6/1KV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5" sId="2" odxf="1" dxf="1">
    <nc r="C31" t="inlineStr">
      <is>
        <t>Kabelis  2YSL(St)CYv-JB 3X50 + 3G10 0.6/1 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6" sId="2" odxf="1" dxf="1">
    <nc r="C32" t="inlineStr">
      <is>
        <t>Kabelis  2YSL(ST)CYV-JB 3X6+3G1 0.6/1KV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7" sId="2" odxf="1" dxf="1">
    <nc r="C33" t="inlineStr">
      <is>
        <t>Kabelis  2YSL(St)CYv-JB 3X70 + 3G10 0.6/1 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8" sId="2" odxf="1" dxf="1">
    <nc r="C34" t="inlineStr">
      <is>
        <t>Kabelis  2YSL(St)CYv-JB 3X95 + 3G16 0.6/1 kV BK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89" sId="2" odxf="1" dxf="1">
    <nc r="C35" t="inlineStr">
      <is>
        <t>Kabelis aliumininis AXMK 4x10mm2 RE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0" sId="2" odxf="1" dxf="1">
    <nc r="C36" t="inlineStr">
      <is>
        <t>Kabelis aliumininis AXMK 4x120mm2 SM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1" sId="2" odxf="1" dxf="1">
    <nc r="C37" t="inlineStr">
      <is>
        <t>Kabelis aliumininis AXMK 4x16mm2 RE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2" sId="2" odxf="1" dxf="1">
    <nc r="C38" t="inlineStr">
      <is>
        <t>Kabelis aliumininis AXMK 4x25mm2 SM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3" sId="2" odxf="1" dxf="1">
    <nc r="C39" t="inlineStr">
      <is>
        <t>Kabelis aliumininis AXMK 4x35mm2 SM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4" sId="2" odxf="1" dxf="1">
    <nc r="C40" t="inlineStr">
      <is>
        <t>Kabelis aliumininis AXMK 4x50mm2 SM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5" sId="2" odxf="1" dxf="1">
    <nc r="C41" t="inlineStr">
      <is>
        <t>Kabelis aliumininis AXMK 4x70mm2 SM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6" sId="2" odxf="1" dxf="1">
    <nc r="C42" t="inlineStr">
      <is>
        <t>Kabelis aliumininis AXMK 4x95mm2 SM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7" sId="2" odxf="1" dxf="1">
    <nc r="C43" t="inlineStr">
      <is>
        <t>Kabelis aliumininis AXMK 5x10mm2 RE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8" sId="2" odxf="1" dxf="1">
    <nc r="C44" t="inlineStr">
      <is>
        <t>Kabelis aliumininis AXMK 5x16mm2 RE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999" sId="2" odxf="1" dxf="1">
    <nc r="C45" t="inlineStr">
      <is>
        <t>Kabelis aliumininis AXMK 5x25mm2 SM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0" sId="2" odxf="1" dxf="1">
    <nc r="C46" t="inlineStr">
      <is>
        <t>Kabelis aliumininis AXMK 5x35mm2 SM 0.6/1kV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1" sId="2" odxf="1" dxf="1">
    <nc r="C47" t="inlineStr">
      <is>
        <t>Kabelis CYKY 500V 2x1.5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2" sId="2" odxf="1" dxf="1">
    <nc r="C48" t="inlineStr">
      <is>
        <t>Kabelis CYKY 700V 3x1,5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3" sId="2" odxf="1" dxf="1">
    <nc r="C49" t="inlineStr">
      <is>
        <t>Kabelis CYKY 700V 3x2,5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4" sId="2" odxf="1" dxf="1">
    <nc r="C50" t="inlineStr">
      <is>
        <t>Kabelis CYKY 750V 5x1,5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5" sId="2" odxf="1" dxf="1">
    <nc r="C51" t="inlineStr">
      <is>
        <t>Kabelis CYKY 750V 5x10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6" sId="2" odxf="1" dxf="1">
    <nc r="C52" t="inlineStr">
      <is>
        <t>Kabelis CYKY 750V 5x2,5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7" sId="2" odxf="1" dxf="1">
    <nc r="C53" t="inlineStr">
      <is>
        <t>Kabelis CYKY 750V 5x4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8" sId="2" odxf="1" dxf="1">
    <nc r="C54" t="inlineStr">
      <is>
        <t>Kabelis CYKY 750V 5x6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09" sId="2" odxf="1" dxf="1">
    <nc r="C55" t="inlineStr">
      <is>
        <t>Kabelis ekranuotas 2YSLYCY-J 4x16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0" sId="2" odxf="1" dxf="1">
    <nc r="C56" t="inlineStr">
      <is>
        <t>Kabelis H05RN-F 2x0,75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1" sId="2" odxf="1" dxf="1">
    <nc r="C57" t="inlineStr">
      <is>
        <t>Kabelis H05RN-F 3x1,5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2" sId="2" odxf="1" dxf="1">
    <nc r="C58" t="inlineStr">
      <is>
        <t>Kabelis H05RN-F 5X6 mm2 450/750V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3" sId="2" odxf="1" dxf="1">
    <nc r="C59" t="inlineStr">
      <is>
        <t>Kabelis H05RR-F 3x1,5 mm2 300/500V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4" sId="2" odxf="1" dxf="1">
    <nc r="C60" t="inlineStr">
      <is>
        <t>Kabelis H05RR-F 3x2,5 mm2 300/500V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5" sId="2" odxf="1" dxf="1">
    <nc r="C61" t="inlineStr">
      <is>
        <t>Kabelis H05RR-F 5x1,5 mm2 300/500V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6" sId="2" odxf="1" dxf="1">
    <nc r="C62" t="inlineStr">
      <is>
        <t>Kabelis H05RR-F 5x2,5 mm2 300/500V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7" sId="2" odxf="1" dxf="1">
    <nc r="C63" t="inlineStr">
      <is>
        <t>Kabelis H05RR-F 5x4 mm2 300/500V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8" sId="2" odxf="1" dxf="1">
    <nc r="C64" t="inlineStr">
      <is>
        <t>Kabelis H07RN-F 450/750V 2x1mm2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19" sId="2" odxf="1" dxf="1">
    <nc r="C65" t="inlineStr">
      <is>
        <t>Kabelis H07RN-F 450/750V 3x0,5mm2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0" sId="2" odxf="1" dxf="1">
    <nc r="C66" t="inlineStr">
      <is>
        <t>Kabelis H07RN-F 450/750V 3x1,5mm2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1" sId="2" odxf="1" dxf="1">
    <nc r="C67" t="inlineStr">
      <is>
        <t>Kabelis H07RN-F 450/750V 3x1,5mm2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2" sId="2" odxf="1" dxf="1">
    <nc r="C68" t="inlineStr">
      <is>
        <t>Kabelis H07RN-F 450/750V 3x2,5mm2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3" sId="2" odxf="1" dxf="1">
    <nc r="C69" t="inlineStr">
      <is>
        <t>Kabelis H07RN-F 450/750V 3x4mm2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4" sId="2" odxf="1" dxf="1">
    <nc r="C70" t="inlineStr">
      <is>
        <t>Kabelis H07RN-F 450/750V 5x6mm2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5" sId="2" odxf="1" dxf="1">
    <nc r="C71" t="inlineStr">
      <is>
        <t>Kabelis H07RN-F 5X10 mm2 450/750V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6" sId="2" odxf="1" dxf="1">
    <nc r="C72" t="inlineStr">
      <is>
        <t>Kabelis H07RN-F 5X16 mm2 450/750V juodas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7" sId="2" odxf="1" dxf="1">
    <nc r="C73" t="inlineStr">
      <is>
        <t>Kabelis HO5RR-F 2x1,0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8" sId="2" odxf="1" dxf="1">
    <nc r="C74" t="inlineStr">
      <is>
        <t>Kabelis YDYp 300/500 V 3x1,5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29" sId="2" odxf="1" dxf="1">
    <nc r="C75" t="inlineStr">
      <is>
        <t>Kabelis YDYp 300/500 V 3x2,5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0" sId="2" odxf="1" dxf="1">
    <nc r="C76" t="inlineStr">
      <is>
        <t>Kabelis kompiuterinis CAT 5e SF-UTP 4x2x0.25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1" sId="2" odxf="1" dxf="1">
    <nc r="C77" t="inlineStr">
      <is>
        <t>Kabelis kompiuterinis CAT 6 FTP 4x2x0.5 kat. ekran. juodas, laukui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2" sId="2" odxf="1" dxf="1">
    <nc r="C78" t="inlineStr">
      <is>
        <t>Kabelis kompiuterisnis CAT6 UTP 4x2x0.2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3" sId="2" odxf="1" dxf="1">
    <nc r="C79" t="inlineStr">
      <is>
        <t>Kabelis kontrolinis YSLYCY-JZ 2x0,75 mm2 ekr.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4" sId="2" odxf="1" dxf="1">
    <nc r="C80" t="inlineStr">
      <is>
        <t>Kabelis kontrolinis YSLYCY-JZ 3x0,75 mm2 ekr.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5" sId="2" odxf="1" dxf="1">
    <nc r="C81" t="inlineStr">
      <is>
        <t>Kabelis kontrolinis YSLYCY-JZ 4x0,75 mm2 ekr.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6" sId="2" odxf="1" dxf="1">
    <nc r="C82" t="inlineStr">
      <is>
        <t>Kabelis kontrolinis YSLYCY-JZ 4x1,5 mm2 ekr.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7" sId="2" odxf="1" dxf="1">
    <nc r="C83" t="inlineStr">
      <is>
        <t>Kabelis kontrolinis YSLYCY-JZ 4x10 mm2 ekran.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8" sId="2" odxf="1" dxf="1">
    <nc r="C84" t="inlineStr">
      <is>
        <t>Kabelis kontrolinis YSLYCY-JZ 4x16 mm2 ekran.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39" sId="2" odxf="1" dxf="1">
    <nc r="C85" t="inlineStr">
      <is>
        <t>Kabelis kontrolinis YSLYCY-JZ 4x2,5 mm2 ekran.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0" sId="2" odxf="1" dxf="1">
    <nc r="C86" t="inlineStr">
      <is>
        <t>Kabelis kontrolinis YSLYCY-JZ 4x4 mm2 ekran.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1" sId="2" odxf="1" dxf="1">
    <nc r="C87" t="inlineStr">
      <is>
        <t>Kabelis kontrolinis YSLYCY-JZ 4x6 mm2 ekran.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2" sId="2" odxf="1" dxf="1">
    <nc r="C88" t="inlineStr">
      <is>
        <t>Kabelis kontrolinis YSLYCY-JZ 5x0,75 mm2 ekr.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3" sId="2" odxf="1" dxf="1">
    <nc r="C89" t="inlineStr">
      <is>
        <t>Kabelis kontrolinis YSLYCY-JZ 7x0,75 mm2 ekr.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4" sId="2" odxf="1" dxf="1">
    <nc r="C90" t="inlineStr">
      <is>
        <t>Kabelis kontrolinis YSLY-JZ 10x0,75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5" sId="2" odxf="1" dxf="1">
    <nc r="C91" t="inlineStr">
      <is>
        <t>Kabelis kontrolinis YSLY-JZ 10x1,5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6" sId="2" odxf="1" dxf="1">
    <nc r="C92" t="inlineStr">
      <is>
        <t>Kabelis NYY 1kV 5x16mm2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7" sId="2" odxf="1" dxf="1">
    <nc r="C93" t="inlineStr">
      <is>
        <t>Kabelis NYY 1kV 5x25mm2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8" sId="2" odxf="1" dxf="1">
    <nc r="C94" t="inlineStr">
      <is>
        <t>Kabelis NYY 1kV 5x50mm2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49" sId="2" odxf="1" dxf="1">
    <nc r="C95" t="inlineStr">
      <is>
        <t>Kabelis NYY 1kV 5x70mm2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0" sId="2" odxf="1" dxf="1">
    <nc r="C96" t="inlineStr">
      <is>
        <t>Kabelis NYY 1kV 5x95mm2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1" sId="2" odxf="1" dxf="1">
    <nc r="C97" t="inlineStr">
      <is>
        <t>Kabelis NYM 3x1,5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2" sId="2" odxf="1" dxf="1">
    <nc r="C98" t="inlineStr">
      <is>
        <t>Kabelis NYM 3x10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3" sId="2" odxf="1" dxf="1">
    <nc r="C99" t="inlineStr">
      <is>
        <t>Kabelis NYM 3x2,5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4" sId="2" odxf="1" dxf="1">
    <nc r="C100" t="inlineStr">
      <is>
        <t>Kabelis NYM 3x4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5" sId="2" odxf="1" dxf="1">
    <nc r="C101" t="inlineStr">
      <is>
        <t>Kabelis NYM 3x6 mm2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6" sId="2" odxf="1" dxf="1">
    <nc r="C102" t="inlineStr">
      <is>
        <t>Kabelis signalinis 4x0,22 mm2 daugiavielis neekr.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7" sId="2" odxf="1" dxf="1">
    <nc r="C103" t="inlineStr">
      <is>
        <t>Kabelis signalinis 6x0,22 mm2 daugiavielis neekr.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8" sId="2" odxf="1" dxf="1">
    <nc r="C104" t="inlineStr">
      <is>
        <t>Kabelis Solar H1Z2Z2-K 1x6mm² Juodas 1,5 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59" sId="2" odxf="1" dxf="1">
    <nc r="C105" t="inlineStr">
      <is>
        <t>Kabelis Solar H1Z2Z2-K 1x6mm² Raudonas HF 1,5 kV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0" sId="2" odxf="1" dxf="1">
    <nc r="C106" t="inlineStr">
      <is>
        <t>Kabelis šildymui savireguliuojantis 18W/m [10 C] 36W/m [lede]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1" sId="2" odxf="1" dxf="1">
    <nc r="C107" t="inlineStr">
      <is>
        <t>Kabelis valdymo YSLYCY-JZ; 14x1 mm2 ekr.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2" sId="2" odxf="1" dxf="1">
    <nc r="C108" t="inlineStr">
      <is>
        <t>Koaksialinis kabelis H155 varinis 50om, Ø5.4mm, juodas (KHR/H155/EU)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3" sId="2" odxf="1" dxf="1">
    <nc r="C109" t="inlineStr">
      <is>
        <t>Laidas H07Z1-K 10 mm2 450/750V juodas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4" sId="2" odxf="1" dxf="1">
    <nc r="C110" t="inlineStr">
      <is>
        <t>Laidas H07Z1-K 120 mm2 450/750V juodas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5" sId="2" odxf="1" dxf="1">
    <nc r="C111" t="inlineStr">
      <is>
        <t>Laidas H07Z1-K 150 mm2 450/750V juodas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6" sId="2" odxf="1" dxf="1">
    <nc r="C112" t="inlineStr">
      <is>
        <t>Laidas H07Z1-K 16 mm2 450/750V juodas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7" sId="2" odxf="1" dxf="1">
    <nc r="C113" t="inlineStr">
      <is>
        <t>Laidas H07Z1-K 25 mm2 450/750V juodas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8" sId="2" odxf="1" dxf="1">
    <nc r="C114" t="inlineStr">
      <is>
        <t>Laidas H07Z1-K 35 mm2 450/750V juodas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69" sId="2" odxf="1" dxf="1">
    <nc r="C115" t="inlineStr">
      <is>
        <t>Laidas H07Z1-K 50 mm2 450/750V juodas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0" sId="2" odxf="1" dxf="1">
    <nc r="C116" t="inlineStr">
      <is>
        <t>Laidas H07Z1-K 6mm2 450/750V geltonai žalias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1" sId="2" odxf="1" dxf="1">
    <nc r="C117" t="inlineStr">
      <is>
        <t>Laidas H07Z1-K 70 mm2 450/750V juodas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2" sId="2" odxf="1" dxf="1">
    <nc r="C118" t="inlineStr">
      <is>
        <t>Laidas H07Z1-K 95 mm2 450/750V juodas Eca klasė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3" sId="2" odxf="1" dxf="1">
    <nc r="C119" t="inlineStr">
      <is>
        <t>Laidas kolonėlėms 2x1.5mm² juodas/raudonas (varinis)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4" sId="2" odxf="1" dxf="1">
    <nc r="C120" t="inlineStr">
      <is>
        <t>Laidas montavimui daugiagyslis 1x0,75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5" sId="2" odxf="1" dxf="1">
    <nc r="C121" t="inlineStr">
      <is>
        <t>Laidas montavimui daugiagyslis 1x1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6" sId="2" odxf="1" dxf="1">
    <nc r="C122" t="inlineStr">
      <is>
        <t>Laidas montavimui daugiagyslis 1x1,5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7" sId="2" odxf="1" dxf="1">
    <nc r="C123" t="inlineStr">
      <is>
        <t>Laidas montavimui daugiagyslis 1x2,5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8" sId="2" odxf="1" dxf="1">
    <nc r="C124" t="inlineStr">
      <is>
        <t>Laidas montavimui daugiagyslis 1x4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79" sId="2" odxf="1" dxf="1">
    <nc r="C125" t="inlineStr">
      <is>
        <t>Laidas montavimui monolitas 1x0,75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80" sId="2" odxf="1" dxf="1">
    <nc r="C126" t="inlineStr">
      <is>
        <t>Laidas montavimui monolitas 1x1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81" sId="2" odxf="1" dxf="1">
    <nc r="C127" t="inlineStr">
      <is>
        <t>Laidas montavimui monolitas 1x1,5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82" sId="2" odxf="1" dxf="1">
    <nc r="C128" t="inlineStr">
      <is>
        <t>Laidas montavimui monolitas 1x2,5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83" sId="2" odxf="1" dxf="1">
    <nc r="C129" t="inlineStr">
      <is>
        <t>Laidas montavimui monolitas 1x4 mm2, įvairių spalvų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84" sId="2" odxf="1" dxf="1">
    <nc r="C130" t="inlineStr">
      <is>
        <t>Laidas PV3, 1x10 mm2 žalia/geltona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85" sId="2" odxf="1" dxf="1">
    <nc r="C131" t="inlineStr">
      <is>
        <t>Laidas PV3, 1x16 mm2 žalia/geltona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86" sId="2" odxf="1" dxf="1">
    <nc r="C132" t="inlineStr">
      <is>
        <t>Laidas PV3, 1x4 mm2 žalia/geltona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87" sId="2" odxf="1" dxf="1">
    <nc r="C133" t="inlineStr">
      <is>
        <t>Laidas PV3, 1x6 mm2 žalia/geltona</t>
      </is>
    </nc>
    <odxf>
      <font>
        <sz val="9"/>
        <name val="Times New Roman"/>
        <family val="1"/>
        <charset val="186"/>
        <scheme val="none"/>
      </font>
    </odxf>
    <ndxf>
      <font>
        <sz val="9"/>
        <name val="Times New Roman"/>
        <family val="1"/>
        <charset val="186"/>
        <scheme val="none"/>
      </font>
    </ndxf>
  </rcc>
  <rcc rId="1088" sId="2" odxf="1" dxf="1">
    <nc r="C134" t="inlineStr">
      <is>
        <t>Lankstus viengyslis daugiavielis laidas H05V-K, raudonas</t>
      </is>
    </nc>
    <odxf>
      <font>
        <sz val="11"/>
        <color theme="1"/>
        <name val="Calibri"/>
        <family val="2"/>
        <scheme val="minor"/>
      </font>
      <alignment vertical="bottom" wrapText="0"/>
      <border outline="0">
        <left/>
        <right/>
        <top/>
        <bottom/>
      </border>
    </odxf>
    <ndxf>
      <font>
        <sz val="11"/>
        <color theme="1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" sId="2" odxf="1" dxf="1">
    <nc r="C135" t="inlineStr">
      <is>
        <t>Lankstus viengyslis daugiavielis laidas H05V-K, rudas</t>
      </is>
    </nc>
    <odxf>
      <font>
        <sz val="11"/>
        <color theme="1"/>
        <name val="Calibri"/>
        <family val="2"/>
        <scheme val="minor"/>
      </font>
      <alignment vertical="bottom" wrapText="0"/>
      <border outline="0">
        <left/>
        <right/>
        <top/>
        <bottom/>
      </border>
    </odxf>
    <ndxf>
      <font>
        <sz val="11"/>
        <color theme="1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" sId="2" odxf="1" dxf="1">
    <nc r="C136" t="inlineStr">
      <is>
        <t>PE 16 polietileno nespaudiminis (beslėginis) vamzdis, juodas</t>
      </is>
    </nc>
    <odxf>
      <font>
        <sz val="11"/>
        <color theme="1"/>
        <name val="Calibri"/>
        <family val="2"/>
        <scheme val="minor"/>
      </font>
      <alignment vertical="bottom" wrapText="0"/>
      <border outline="0">
        <left/>
        <right/>
        <top/>
        <bottom/>
      </border>
    </odxf>
    <ndxf>
      <font>
        <sz val="11"/>
        <color theme="1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" sId="2" odxf="1" dxf="1">
    <nc r="C137" t="inlineStr">
      <is>
        <t>PE 20 polietileno nespaudiminis (beslėginis) vamzdis, juodas</t>
      </is>
    </nc>
    <odxf>
      <font>
        <sz val="11"/>
        <color theme="1"/>
        <name val="Calibri"/>
        <family val="2"/>
        <scheme val="minor"/>
      </font>
      <alignment vertical="bottom" wrapText="0"/>
      <border outline="0">
        <left/>
        <right/>
        <top/>
        <bottom/>
      </border>
    </odxf>
    <ndxf>
      <font>
        <sz val="11"/>
        <color theme="1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" sId="2" odxf="1" dxf="1">
    <nc r="C138" t="inlineStr">
      <is>
        <t>RLk 16 lygus PVC vamzdis išplatintu galu, baltas, 3m</t>
      </is>
    </nc>
    <odxf>
      <font>
        <sz val="11"/>
        <color theme="1"/>
        <name val="Calibri"/>
        <family val="2"/>
        <scheme val="minor"/>
      </font>
      <alignment vertical="bottom" wrapText="0"/>
      <border outline="0">
        <left/>
        <right/>
        <top/>
        <bottom/>
      </border>
    </odxf>
    <ndxf>
      <font>
        <sz val="11"/>
        <color theme="1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" sId="2" odxf="1" dxf="1">
    <nc r="C139" t="inlineStr">
      <is>
        <t>RLk 20 lygus PVC vamzdis išplatintu galu, baltas, 3m</t>
      </is>
    </nc>
    <odxf>
      <font>
        <sz val="11"/>
        <color theme="1"/>
        <name val="Calibri"/>
        <family val="2"/>
        <scheme val="minor"/>
      </font>
      <alignment vertical="bottom" wrapText="0"/>
      <border outline="0">
        <left/>
        <right/>
        <top/>
        <bottom/>
      </border>
    </odxf>
    <ndxf>
      <font>
        <sz val="11"/>
        <color theme="1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" sId="2" odxf="1" dxf="1">
    <nc r="C140" t="inlineStr">
      <is>
        <t>SF/UTP CAT5E SFTP V2 lauko, susuktos poros monolitas LAN kabelis, 305m (EL-LAN-SFTP-5E-305)</t>
      </is>
    </nc>
    <odxf>
      <font>
        <sz val="11"/>
        <color theme="1"/>
        <name val="Calibri"/>
        <family val="2"/>
        <scheme val="minor"/>
      </font>
      <alignment vertical="bottom" wrapText="0"/>
      <border outline="0">
        <left/>
        <right/>
        <top/>
        <bottom/>
      </border>
    </odxf>
    <ndxf>
      <font>
        <sz val="11"/>
        <color theme="1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" sId="2" odxf="1" dxf="1">
    <nc r="C141" t="inlineStr">
      <is>
        <t>SF/UTP; 4x2x26AWG; CAT5e; daugiavielis; Cu; PVC; pilkas; 305m</t>
      </is>
    </nc>
    <odxf>
      <font>
        <sz val="11"/>
        <color theme="1"/>
        <name val="Calibri"/>
        <family val="2"/>
        <scheme val="minor"/>
      </font>
      <alignment vertical="bottom" wrapText="0"/>
      <border outline="0">
        <left/>
        <right/>
        <top/>
        <bottom/>
      </border>
    </odxf>
    <ndxf>
      <font>
        <sz val="11"/>
        <color theme="1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" sId="2" odxf="1" dxf="1">
    <nc r="B134">
      <v>129</v>
    </nc>
    <o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9"/>
        <color theme="1"/>
        <name val="Times New Roman"/>
        <family val="1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" sId="2" odxf="1" dxf="1">
    <nc r="B135">
      <v>130</v>
    </nc>
    <o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9"/>
        <color theme="1"/>
        <name val="Times New Roman"/>
        <family val="1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" sId="2" odxf="1" dxf="1">
    <nc r="B136">
      <v>131</v>
    </nc>
    <o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9"/>
        <color theme="1"/>
        <name val="Times New Roman"/>
        <family val="1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" sId="2" odxf="1" dxf="1">
    <nc r="B137">
      <v>132</v>
    </nc>
    <o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9"/>
        <color theme="1"/>
        <name val="Times New Roman"/>
        <family val="1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" sId="2" odxf="1" dxf="1">
    <nc r="B138">
      <v>133</v>
    </nc>
    <o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9"/>
        <color theme="1"/>
        <name val="Times New Roman"/>
        <family val="1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" sId="2" odxf="1" dxf="1">
    <nc r="B139">
      <v>134</v>
    </nc>
    <o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9"/>
        <color theme="1"/>
        <name val="Times New Roman"/>
        <family val="1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" sId="2" odxf="1" dxf="1">
    <nc r="B140">
      <v>135</v>
    </nc>
    <o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9"/>
        <color theme="1"/>
        <name val="Times New Roman"/>
        <family val="1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" sId="2" odxf="1" dxf="1">
    <nc r="B141">
      <v>136</v>
    </nc>
    <o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odxf>
    <ndxf>
      <font>
        <sz val="9"/>
        <color theme="1"/>
        <name val="Times New Roman"/>
        <family val="1"/>
        <charset val="186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B6:B141">
    <dxf>
      <numFmt numFmtId="165" formatCode="0\."/>
    </dxf>
  </rfmt>
  <rfmt sheetId="2" sqref="D134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4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34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5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5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35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6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6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36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7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7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37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8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8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38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39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39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39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40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40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40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D141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E141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141" start="0" length="0">
    <dxf>
      <font>
        <sz val="9"/>
        <color theme="1"/>
        <name val="Times New Roman"/>
        <family val="1"/>
        <charset val="186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04" sId="2">
    <oc r="D6" t="inlineStr">
      <is>
        <t>TAIP</t>
      </is>
    </oc>
    <nc r="D6"/>
  </rcc>
  <rcc rId="1105" sId="2">
    <oc r="E6" t="inlineStr">
      <is>
        <t>TT CABLE, AXMK</t>
      </is>
    </oc>
    <nc r="E6"/>
  </rcc>
  <rcc rId="1106" sId="2">
    <oc r="F6" t="inlineStr">
      <is>
        <t>TAIP</t>
      </is>
    </oc>
    <nc r="F6"/>
  </rcc>
  <rcc rId="1107" sId="2">
    <oc r="D7" t="inlineStr">
      <is>
        <t>TAIP</t>
      </is>
    </oc>
    <nc r="D7"/>
  </rcc>
  <rcc rId="1108" sId="2">
    <oc r="E7" t="inlineStr">
      <is>
        <t>PRAKAB/LIETKABELIS, CYKY</t>
      </is>
    </oc>
    <nc r="E7"/>
  </rcc>
  <rcc rId="1109" sId="2">
    <oc r="F7" t="inlineStr">
      <is>
        <t>TAIP</t>
      </is>
    </oc>
    <nc r="F7"/>
  </rcc>
  <rcc rId="1110" sId="2">
    <oc r="D8" t="inlineStr">
      <is>
        <t>TAIP</t>
      </is>
    </oc>
    <nc r="D8"/>
  </rcc>
  <rcc rId="1111" sId="2">
    <oc r="E8" t="inlineStr">
      <is>
        <t>PRAKAB/LIETKABELIS, CYKY</t>
      </is>
    </oc>
    <nc r="E8"/>
  </rcc>
  <rcc rId="1112" sId="2">
    <oc r="F8" t="inlineStr">
      <is>
        <t>TAIP</t>
      </is>
    </oc>
    <nc r="F8"/>
  </rcc>
  <rcc rId="1113" sId="2">
    <oc r="D9" t="inlineStr">
      <is>
        <t>TAIP</t>
      </is>
    </oc>
    <nc r="D9"/>
  </rcc>
  <rcc rId="1114" sId="2">
    <oc r="E9" t="inlineStr">
      <is>
        <t>PRAKAB/LIETKABELIS, CYKY</t>
      </is>
    </oc>
    <nc r="E9"/>
  </rcc>
  <rcc rId="1115" sId="2">
    <oc r="F9" t="inlineStr">
      <is>
        <t>TAIP</t>
      </is>
    </oc>
    <nc r="F9"/>
  </rcc>
  <rcc rId="1116" sId="2">
    <oc r="D10" t="inlineStr">
      <is>
        <t>TAIP</t>
      </is>
    </oc>
    <nc r="D10"/>
  </rcc>
  <rcc rId="1117" sId="2">
    <oc r="E10" t="inlineStr">
      <is>
        <t>PRAKAB/LIETKABELIS, CYKY</t>
      </is>
    </oc>
    <nc r="E10"/>
  </rcc>
  <rcc rId="1118" sId="2">
    <oc r="F10" t="inlineStr">
      <is>
        <t>TAIP</t>
      </is>
    </oc>
    <nc r="F10"/>
  </rcc>
  <rcc rId="1119" sId="2">
    <oc r="D11" t="inlineStr">
      <is>
        <t>TAIP</t>
      </is>
    </oc>
    <nc r="D11"/>
  </rcc>
  <rcc rId="1120" sId="2">
    <oc r="E11" t="inlineStr">
      <is>
        <t>PRAKAB/LIETKABELIS, CYKY</t>
      </is>
    </oc>
    <nc r="E11"/>
  </rcc>
  <rcc rId="1121" sId="2">
    <oc r="F11" t="inlineStr">
      <is>
        <t>TAIP</t>
      </is>
    </oc>
    <nc r="F11"/>
  </rcc>
  <rcc rId="1122" sId="2">
    <oc r="D12" t="inlineStr">
      <is>
        <t>TAIP</t>
      </is>
    </oc>
    <nc r="D12"/>
  </rcc>
  <rcc rId="1123" sId="2">
    <oc r="E12" t="inlineStr">
      <is>
        <t>PRAKAB/LIETKABELIS, CYKY</t>
      </is>
    </oc>
    <nc r="E12"/>
  </rcc>
  <rcc rId="1124" sId="2">
    <oc r="F12" t="inlineStr">
      <is>
        <t>TAIP</t>
      </is>
    </oc>
    <nc r="F12"/>
  </rcc>
  <rcc rId="1125" sId="2">
    <oc r="D13" t="inlineStr">
      <is>
        <t>TAIP</t>
      </is>
    </oc>
    <nc r="D13"/>
  </rcc>
  <rcc rId="1126" sId="2">
    <oc r="E13" t="inlineStr">
      <is>
        <t>PRAKAB/LIETKABELIS, CYKY</t>
      </is>
    </oc>
    <nc r="E13"/>
  </rcc>
  <rcc rId="1127" sId="2">
    <oc r="F13" t="inlineStr">
      <is>
        <t>TAIP</t>
      </is>
    </oc>
    <nc r="F13"/>
  </rcc>
  <rcc rId="1128" sId="2">
    <oc r="D14" t="inlineStr">
      <is>
        <t>TAIP</t>
      </is>
    </oc>
    <nc r="D14"/>
  </rcc>
  <rcc rId="1129" sId="2">
    <oc r="E14" t="inlineStr">
      <is>
        <t>PRAKAB/LIETKABELIS, CYKY</t>
      </is>
    </oc>
    <nc r="E14"/>
  </rcc>
  <rcc rId="1130" sId="2">
    <oc r="F14" t="inlineStr">
      <is>
        <t>TAIP</t>
      </is>
    </oc>
    <nc r="F14"/>
  </rcc>
  <rcc rId="1131" sId="2">
    <oc r="D15" t="inlineStr">
      <is>
        <t>TAIP</t>
      </is>
    </oc>
    <nc r="D15"/>
  </rcc>
  <rcc rId="1132" sId="2">
    <oc r="E15" t="inlineStr">
      <is>
        <t>PRAKAB/LIETKABELIS, CYKY</t>
      </is>
    </oc>
    <nc r="E15"/>
  </rcc>
  <rcc rId="1133" sId="2">
    <oc r="F15" t="inlineStr">
      <is>
        <t>TAIP</t>
      </is>
    </oc>
    <nc r="F15"/>
  </rcc>
  <rcc rId="1134" sId="2">
    <oc r="D16" t="inlineStr">
      <is>
        <t>TAIP</t>
      </is>
    </oc>
    <nc r="D16"/>
  </rcc>
  <rcc rId="1135" sId="2">
    <oc r="E16" t="inlineStr">
      <is>
        <t>PRAKAB/LIETKABELIS, CYKY</t>
      </is>
    </oc>
    <nc r="E16"/>
  </rcc>
  <rcc rId="1136" sId="2">
    <oc r="F16" t="inlineStr">
      <is>
        <t>TAIP</t>
      </is>
    </oc>
    <nc r="F16"/>
  </rcc>
  <rcc rId="1137" sId="2">
    <oc r="D17" t="inlineStr">
      <is>
        <t>TAIP</t>
      </is>
    </oc>
    <nc r="D17"/>
  </rcc>
  <rcc rId="1138" sId="2">
    <oc r="E17" t="inlineStr">
      <is>
        <t>LIETKABELIS, YDYP</t>
      </is>
    </oc>
    <nc r="E17"/>
  </rcc>
  <rcc rId="1139" sId="2">
    <oc r="F17" t="inlineStr">
      <is>
        <t>TAIP</t>
      </is>
    </oc>
    <nc r="F17"/>
  </rcc>
  <rcc rId="1140" sId="2">
    <oc r="D18" t="inlineStr">
      <is>
        <t>TAIP</t>
      </is>
    </oc>
    <nc r="D18"/>
  </rcc>
  <rcc rId="1141" sId="2">
    <oc r="E18" t="inlineStr">
      <is>
        <t>LIETKABELIS, YDYP</t>
      </is>
    </oc>
    <nc r="E18"/>
  </rcc>
  <rcc rId="1142" sId="2">
    <oc r="F18" t="inlineStr">
      <is>
        <t>TAIP</t>
      </is>
    </oc>
    <nc r="F18"/>
  </rcc>
  <rcc rId="1143" sId="2">
    <oc r="D19" t="inlineStr">
      <is>
        <t>TAIP</t>
      </is>
    </oc>
    <nc r="D19"/>
  </rcc>
  <rcc rId="1144" sId="2">
    <oc r="E19" t="inlineStr">
      <is>
        <t>LAPP GROUP, 2YSLYCY-J</t>
      </is>
    </oc>
    <nc r="E19"/>
  </rcc>
  <rcc rId="1145" sId="2">
    <oc r="F19" t="inlineStr">
      <is>
        <t>TAIP</t>
      </is>
    </oc>
    <nc r="F19"/>
  </rcc>
  <rcc rId="1146" sId="2">
    <oc r="D20" t="inlineStr">
      <is>
        <t>TAIP</t>
      </is>
    </oc>
    <nc r="D20"/>
  </rcc>
  <rcc rId="1147" sId="2">
    <oc r="E20" t="inlineStr">
      <is>
        <t>EUPEN/LIETKABELIS, H03VV-F</t>
      </is>
    </oc>
    <nc r="E20"/>
  </rcc>
  <rcc rId="1148" sId="2">
    <oc r="F20" t="inlineStr">
      <is>
        <t>TAIP</t>
      </is>
    </oc>
    <nc r="F20"/>
  </rcc>
  <rcc rId="1149" sId="2">
    <oc r="D21" t="inlineStr">
      <is>
        <t>TAIP</t>
      </is>
    </oc>
    <nc r="D21"/>
  </rcc>
  <rcc rId="1150" sId="2">
    <oc r="E21" t="inlineStr">
      <is>
        <t>EUPEN/LIETKABELIS, H03VV-F</t>
      </is>
    </oc>
    <nc r="E21"/>
  </rcc>
  <rcc rId="1151" sId="2">
    <oc r="F21" t="inlineStr">
      <is>
        <t>TAIP</t>
      </is>
    </oc>
    <nc r="F21"/>
  </rcc>
  <rcc rId="1152" sId="2">
    <oc r="D22" t="inlineStr">
      <is>
        <t>TAIP</t>
      </is>
    </oc>
    <nc r="D22"/>
  </rcc>
  <rcc rId="1153" sId="2">
    <oc r="E22" t="inlineStr">
      <is>
        <t>EUPEN/LIETKABELIS, H03VV-F</t>
      </is>
    </oc>
    <nc r="E22"/>
  </rcc>
  <rcc rId="1154" sId="2">
    <oc r="F22" t="inlineStr">
      <is>
        <t>TAIP</t>
      </is>
    </oc>
    <nc r="F22"/>
  </rcc>
  <rcc rId="1155" sId="2">
    <oc r="D23" t="inlineStr">
      <is>
        <t>TAIP</t>
      </is>
    </oc>
    <nc r="D23"/>
  </rcc>
  <rcc rId="1156" sId="2">
    <oc r="E23" t="inlineStr">
      <is>
        <t>EUPEN/LIETKABELIS, H05VV-F</t>
      </is>
    </oc>
    <nc r="E23"/>
  </rcc>
  <rcc rId="1157" sId="2">
    <oc r="F23" t="inlineStr">
      <is>
        <t>TAIP</t>
      </is>
    </oc>
    <nc r="F23"/>
  </rcc>
  <rcc rId="1158" sId="2">
    <oc r="D24" t="inlineStr">
      <is>
        <t>TAIP</t>
      </is>
    </oc>
    <nc r="D24"/>
  </rcc>
  <rcc rId="1159" sId="2">
    <oc r="E24" t="inlineStr">
      <is>
        <t>EUPEN/LIETKABELIS, H05VV-F</t>
      </is>
    </oc>
    <nc r="E24"/>
  </rcc>
  <rcc rId="1160" sId="2">
    <oc r="F24" t="inlineStr">
      <is>
        <t>TAIP</t>
      </is>
    </oc>
    <nc r="F24"/>
  </rcc>
  <rcc rId="1161" sId="2">
    <oc r="D25" t="inlineStr">
      <is>
        <t>TAIP</t>
      </is>
    </oc>
    <nc r="D25"/>
  </rcc>
  <rcc rId="1162" sId="2">
    <oc r="E25" t="inlineStr">
      <is>
        <t>EUPEN/LIETKABELIS, H05VV-F</t>
      </is>
    </oc>
    <nc r="E25"/>
  </rcc>
  <rcc rId="1163" sId="2">
    <oc r="F25" t="inlineStr">
      <is>
        <t>TAIP</t>
      </is>
    </oc>
    <nc r="F25"/>
  </rcc>
  <rcc rId="1164" sId="2">
    <oc r="D26" t="inlineStr">
      <is>
        <t>TAIP</t>
      </is>
    </oc>
    <nc r="D26"/>
  </rcc>
  <rcc rId="1165" sId="2">
    <oc r="E26" t="inlineStr">
      <is>
        <t>EUPEN/LIETKABELIS, H05VV-F</t>
      </is>
    </oc>
    <nc r="E26"/>
  </rcc>
  <rcc rId="1166" sId="2">
    <oc r="F26" t="inlineStr">
      <is>
        <t>TAIP</t>
      </is>
    </oc>
    <nc r="F26"/>
  </rcc>
  <rcc rId="1167" sId="2">
    <oc r="D27" t="inlineStr">
      <is>
        <t>TAIP</t>
      </is>
    </oc>
    <nc r="D27"/>
  </rcc>
  <rcc rId="1168" sId="2">
    <oc r="E27" t="inlineStr">
      <is>
        <t>WASKONING/LIETKABELIS, NYM-J</t>
      </is>
    </oc>
    <nc r="E27"/>
  </rcc>
  <rcc rId="1169" sId="2">
    <oc r="F27" t="inlineStr">
      <is>
        <t>TAIP</t>
      </is>
    </oc>
    <nc r="F27"/>
  </rcc>
  <rcc rId="1170" sId="2">
    <oc r="D28" t="inlineStr">
      <is>
        <t>TAIP</t>
      </is>
    </oc>
    <nc r="D28"/>
  </rcc>
  <rcc rId="1171" sId="2">
    <oc r="E28" t="inlineStr">
      <is>
        <t>WASKONING/LIETKABELIS, NYM-J</t>
      </is>
    </oc>
    <nc r="E28"/>
  </rcc>
  <rcc rId="1172" sId="2">
    <oc r="F28" t="inlineStr">
      <is>
        <t>TAIP</t>
      </is>
    </oc>
    <nc r="F28"/>
  </rcc>
  <rcc rId="1173" sId="2">
    <oc r="D29" t="inlineStr">
      <is>
        <t>TAIP</t>
      </is>
    </oc>
    <nc r="D29"/>
  </rcc>
  <rcc rId="1174" sId="2">
    <oc r="E29" t="inlineStr">
      <is>
        <t>WASKONING/LIETKABELIS, NYM-J</t>
      </is>
    </oc>
    <nc r="E29"/>
  </rcc>
  <rcc rId="1175" sId="2">
    <oc r="F29" t="inlineStr">
      <is>
        <t>TAIP</t>
      </is>
    </oc>
    <nc r="F29"/>
  </rcc>
  <rcc rId="1176" sId="2">
    <oc r="D30" t="inlineStr">
      <is>
        <t>TAIP</t>
      </is>
    </oc>
    <nc r="D30"/>
  </rcc>
  <rcc rId="1177" sId="2">
    <oc r="E30" t="inlineStr">
      <is>
        <t>WASKONING/LIETKABELIS, NYM-J</t>
      </is>
    </oc>
    <nc r="E30"/>
  </rcc>
  <rcc rId="1178" sId="2">
    <oc r="F30" t="inlineStr">
      <is>
        <t>TAIP</t>
      </is>
    </oc>
    <nc r="F30"/>
  </rcc>
  <rcc rId="1179" sId="2">
    <oc r="D31" t="inlineStr">
      <is>
        <t>TAIP</t>
      </is>
    </oc>
    <nc r="D31"/>
  </rcc>
  <rcc rId="1180" sId="2">
    <oc r="E31" t="inlineStr">
      <is>
        <t>WASKONING/LIETKABELIS, NYM-J</t>
      </is>
    </oc>
    <nc r="E31"/>
  </rcc>
  <rcc rId="1181" sId="2">
    <oc r="F31" t="inlineStr">
      <is>
        <t>TAIP</t>
      </is>
    </oc>
    <nc r="F31"/>
  </rcc>
  <rcc rId="1182" sId="2">
    <oc r="D32" t="inlineStr">
      <is>
        <t>TAIP</t>
      </is>
    </oc>
    <nc r="D32"/>
  </rcc>
  <rcc rId="1183" sId="2">
    <oc r="E32" t="inlineStr">
      <is>
        <t>EUPEN/LIETKABELIS, H05RR-F</t>
      </is>
    </oc>
    <nc r="E32"/>
  </rcc>
  <rcc rId="1184" sId="2">
    <oc r="F32" t="inlineStr">
      <is>
        <t>TAIP</t>
      </is>
    </oc>
    <nc r="F32"/>
  </rcc>
  <rcc rId="1185" sId="2">
    <oc r="D33" t="inlineStr">
      <is>
        <t>TAIP</t>
      </is>
    </oc>
    <nc r="D33"/>
  </rcc>
  <rcc rId="1186" sId="2">
    <oc r="E33" t="inlineStr">
      <is>
        <t>ELMAT, YSLY-CY-JZ</t>
      </is>
    </oc>
    <nc r="E33"/>
  </rcc>
  <rcc rId="1187" sId="2">
    <oc r="F33" t="inlineStr">
      <is>
        <t>TAIP</t>
      </is>
    </oc>
    <nc r="F33"/>
  </rcc>
  <rcc rId="1188" sId="2">
    <oc r="D34" t="inlineStr">
      <is>
        <t>TAIP</t>
      </is>
    </oc>
    <nc r="D34"/>
  </rcc>
  <rcc rId="1189" sId="2">
    <oc r="E34" t="inlineStr">
      <is>
        <t>ELMAT, YSLY-CY-JZ</t>
      </is>
    </oc>
    <nc r="E34"/>
  </rcc>
  <rcc rId="1190" sId="2">
    <oc r="F34" t="inlineStr">
      <is>
        <t>TAIP</t>
      </is>
    </oc>
    <nc r="F34"/>
  </rcc>
  <rcc rId="1191" sId="2">
    <oc r="D35" t="inlineStr">
      <is>
        <t>TAIP</t>
      </is>
    </oc>
    <nc r="D35"/>
  </rcc>
  <rcc rId="1192" sId="2">
    <oc r="E35" t="inlineStr">
      <is>
        <t>ELMAT, YSLY-CY-JZ</t>
      </is>
    </oc>
    <nc r="E35"/>
  </rcc>
  <rcc rId="1193" sId="2">
    <oc r="F35" t="inlineStr">
      <is>
        <t>TAIP</t>
      </is>
    </oc>
    <nc r="F35"/>
  </rcc>
  <rcc rId="1194" sId="2">
    <oc r="D36" t="inlineStr">
      <is>
        <t>TAIP</t>
      </is>
    </oc>
    <nc r="D36"/>
  </rcc>
  <rcc rId="1195" sId="2">
    <oc r="E36" t="inlineStr">
      <is>
        <t>ELMAT, YSLY-CY-JZ</t>
      </is>
    </oc>
    <nc r="E36"/>
  </rcc>
  <rcc rId="1196" sId="2">
    <oc r="F36" t="inlineStr">
      <is>
        <t>TAIP</t>
      </is>
    </oc>
    <nc r="F36"/>
  </rcc>
  <rcc rId="1197" sId="2">
    <oc r="D37" t="inlineStr">
      <is>
        <t>TAIP</t>
      </is>
    </oc>
    <nc r="D37"/>
  </rcc>
  <rcc rId="1198" sId="2">
    <oc r="E37" t="inlineStr">
      <is>
        <t>ELMAT, YSLY-CY-JZ</t>
      </is>
    </oc>
    <nc r="E37"/>
  </rcc>
  <rcc rId="1199" sId="2">
    <oc r="F37" t="inlineStr">
      <is>
        <t>TAIP</t>
      </is>
    </oc>
    <nc r="F37"/>
  </rcc>
  <rcc rId="1200" sId="2">
    <oc r="D38" t="inlineStr">
      <is>
        <t>TAIP</t>
      </is>
    </oc>
    <nc r="D38"/>
  </rcc>
  <rcc rId="1201" sId="2">
    <oc r="E38" t="inlineStr">
      <is>
        <t>ELMAT, YSLY-CY-JZ</t>
      </is>
    </oc>
    <nc r="E38"/>
  </rcc>
  <rcc rId="1202" sId="2">
    <oc r="F38" t="inlineStr">
      <is>
        <t>TAIP</t>
      </is>
    </oc>
    <nc r="F38"/>
  </rcc>
  <rcc rId="1203" sId="2">
    <oc r="D39" t="inlineStr">
      <is>
        <t>TAIP</t>
      </is>
    </oc>
    <nc r="D39"/>
  </rcc>
  <rcc rId="1204" sId="2">
    <oc r="E39" t="inlineStr">
      <is>
        <t>ELMAT, YSLY-CY-JZ</t>
      </is>
    </oc>
    <nc r="E39"/>
  </rcc>
  <rcc rId="1205" sId="2">
    <oc r="F39" t="inlineStr">
      <is>
        <t>TAIP</t>
      </is>
    </oc>
    <nc r="F39"/>
  </rcc>
  <rcc rId="1206" sId="2">
    <oc r="D40" t="inlineStr">
      <is>
        <t>TAIP</t>
      </is>
    </oc>
    <nc r="D40"/>
  </rcc>
  <rcc rId="1207" sId="2">
    <oc r="E40" t="inlineStr">
      <is>
        <t>ELMAT, YSLY-CY-JZ</t>
      </is>
    </oc>
    <nc r="E40"/>
  </rcc>
  <rcc rId="1208" sId="2">
    <oc r="F40" t="inlineStr">
      <is>
        <t>TAIP</t>
      </is>
    </oc>
    <nc r="F40"/>
  </rcc>
  <rcc rId="1209" sId="2">
    <oc r="D41" t="inlineStr">
      <is>
        <t>TAIP</t>
      </is>
    </oc>
    <nc r="D41"/>
  </rcc>
  <rcc rId="1210" sId="2">
    <oc r="E41" t="inlineStr">
      <is>
        <t>ELMAT, YSLY-CY-JZ</t>
      </is>
    </oc>
    <nc r="E41"/>
  </rcc>
  <rcc rId="1211" sId="2">
    <oc r="F41" t="inlineStr">
      <is>
        <t>TAIP</t>
      </is>
    </oc>
    <nc r="F41"/>
  </rcc>
  <rcc rId="1212" sId="2">
    <oc r="D42" t="inlineStr">
      <is>
        <t>TAIP</t>
      </is>
    </oc>
    <nc r="D42"/>
  </rcc>
  <rcc rId="1213" sId="2">
    <oc r="E42" t="inlineStr">
      <is>
        <t>ELMAT, YSLY-CY-JZ</t>
      </is>
    </oc>
    <nc r="E42"/>
  </rcc>
  <rcc rId="1214" sId="2">
    <oc r="F42" t="inlineStr">
      <is>
        <t>TAIP</t>
      </is>
    </oc>
    <nc r="F42"/>
  </rcc>
  <rcc rId="1215" sId="2">
    <oc r="D43" t="inlineStr">
      <is>
        <t>TAIP</t>
      </is>
    </oc>
    <nc r="D43"/>
  </rcc>
  <rcc rId="1216" sId="2">
    <oc r="E43" t="inlineStr">
      <is>
        <t>ELMAT, YSLY-CY-JZ</t>
      </is>
    </oc>
    <nc r="E43"/>
  </rcc>
  <rcc rId="1217" sId="2">
    <oc r="F43" t="inlineStr">
      <is>
        <t>TAIP</t>
      </is>
    </oc>
    <nc r="F43"/>
  </rcc>
  <rcc rId="1218" sId="2">
    <oc r="D44" t="inlineStr">
      <is>
        <t>TAIP</t>
      </is>
    </oc>
    <nc r="D44"/>
  </rcc>
  <rcc rId="1219" sId="2">
    <oc r="E44" t="inlineStr">
      <is>
        <t>ELMAT, YSLY-JZ</t>
      </is>
    </oc>
    <nc r="E44"/>
  </rcc>
  <rcc rId="1220" sId="2">
    <oc r="F44" t="inlineStr">
      <is>
        <t>TAIP</t>
      </is>
    </oc>
    <nc r="F44"/>
  </rcc>
  <rcc rId="1221" sId="2">
    <oc r="D45" t="inlineStr">
      <is>
        <t>TAIP</t>
      </is>
    </oc>
    <nc r="D45"/>
  </rcc>
  <rcc rId="1222" sId="2">
    <oc r="E45" t="inlineStr">
      <is>
        <t>ELMAT, YSLY-JZ</t>
      </is>
    </oc>
    <nc r="E45"/>
  </rcc>
  <rcc rId="1223" sId="2">
    <oc r="F45" t="inlineStr">
      <is>
        <t>TAIP</t>
      </is>
    </oc>
    <nc r="F45"/>
  </rcc>
  <rcc rId="1224" sId="2">
    <oc r="D46" t="inlineStr">
      <is>
        <t>TAIP</t>
      </is>
    </oc>
    <nc r="D46"/>
  </rcc>
  <rcc rId="1225" sId="2">
    <oc r="E46" t="inlineStr">
      <is>
        <t>ELMAT, YSLY-CY-JZ</t>
      </is>
    </oc>
    <nc r="E46"/>
  </rcc>
  <rcc rId="1226" sId="2">
    <oc r="F46" t="inlineStr">
      <is>
        <t>TAIP</t>
      </is>
    </oc>
    <nc r="F46"/>
  </rcc>
  <rcc rId="1227" sId="2">
    <oc r="D47" t="inlineStr">
      <is>
        <t>TAIP</t>
      </is>
    </oc>
    <nc r="D47"/>
  </rcc>
  <rcc rId="1228" sId="2">
    <oc r="E47" t="inlineStr">
      <is>
        <t>EUPEN/LIETKABELIS, H03VV-F</t>
      </is>
    </oc>
    <nc r="E47"/>
  </rcc>
  <rcc rId="1229" sId="2">
    <oc r="F47" t="inlineStr">
      <is>
        <t>TAIP</t>
      </is>
    </oc>
    <nc r="F47"/>
  </rcc>
  <rcc rId="1230" sId="2">
    <oc r="D48" t="inlineStr">
      <is>
        <t>TAIP</t>
      </is>
    </oc>
    <nc r="D48"/>
  </rcc>
  <rcc rId="1231" sId="2">
    <oc r="E48" t="inlineStr">
      <is>
        <t>EUPEN/LIETKABELIS, H03VV-F</t>
      </is>
    </oc>
    <nc r="E48"/>
  </rcc>
  <rcc rId="1232" sId="2">
    <oc r="F48" t="inlineStr">
      <is>
        <t>TAIP</t>
      </is>
    </oc>
    <nc r="F48"/>
  </rcc>
  <rcc rId="1233" sId="2">
    <oc r="D49" t="inlineStr">
      <is>
        <t>TAIP</t>
      </is>
    </oc>
    <nc r="D49"/>
  </rcc>
  <rcc rId="1234" sId="2">
    <oc r="E49" t="inlineStr">
      <is>
        <t>BITNER</t>
      </is>
    </oc>
    <nc r="E49"/>
  </rcc>
  <rcc rId="1235" sId="2">
    <oc r="F49" t="inlineStr">
      <is>
        <t>TAIP</t>
      </is>
    </oc>
    <nc r="F49"/>
  </rcc>
  <rcc rId="1236" sId="2">
    <oc r="D50" t="inlineStr">
      <is>
        <t>TAIP</t>
      </is>
    </oc>
    <nc r="D50"/>
  </rcc>
  <rcc rId="1237" sId="2">
    <oc r="E50" t="inlineStr">
      <is>
        <t>BITNER</t>
      </is>
    </oc>
    <nc r="E50"/>
  </rcc>
  <rcc rId="1238" sId="2">
    <oc r="F50" t="inlineStr">
      <is>
        <t>TAIP</t>
      </is>
    </oc>
    <nc r="F50"/>
  </rcc>
  <rcc rId="1239" sId="2">
    <oc r="D51" t="inlineStr">
      <is>
        <t>TAIP</t>
      </is>
    </oc>
    <nc r="D51"/>
  </rcc>
  <rcc rId="1240" sId="2">
    <oc r="E51" t="inlineStr">
      <is>
        <t>BITNER</t>
      </is>
    </oc>
    <nc r="E51"/>
  </rcc>
  <rcc rId="1241" sId="2">
    <oc r="F51" t="inlineStr">
      <is>
        <t>TAIP</t>
      </is>
    </oc>
    <nc r="F51"/>
  </rcc>
  <rcc rId="1242" sId="2">
    <oc r="D52" t="inlineStr">
      <is>
        <t>TAIP</t>
      </is>
    </oc>
    <nc r="D52"/>
  </rcc>
  <rcc rId="1243" sId="2">
    <oc r="E52" t="inlineStr">
      <is>
        <t>EUPEN/LIETKABELIS, H05V-K</t>
      </is>
    </oc>
    <nc r="E52"/>
  </rcc>
  <rcc rId="1244" sId="2">
    <oc r="F52" t="inlineStr">
      <is>
        <t>TAIP</t>
      </is>
    </oc>
    <nc r="F52"/>
  </rcc>
  <rcc rId="1245" sId="2">
    <oc r="D53" t="inlineStr">
      <is>
        <t>TAIP</t>
      </is>
    </oc>
    <nc r="D53"/>
  </rcc>
  <rcc rId="1246" sId="2">
    <oc r="E53" t="inlineStr">
      <is>
        <t>EUPEN/LIETKABELIS, H05V-K</t>
      </is>
    </oc>
    <nc r="E53"/>
  </rcc>
  <rcc rId="1247" sId="2">
    <oc r="F53" t="inlineStr">
      <is>
        <t>TAIP</t>
      </is>
    </oc>
    <nc r="F53"/>
  </rcc>
  <rcc rId="1248" sId="2">
    <oc r="D54" t="inlineStr">
      <is>
        <t>TAIP</t>
      </is>
    </oc>
    <nc r="D54"/>
  </rcc>
  <rcc rId="1249" sId="2">
    <oc r="E54" t="inlineStr">
      <is>
        <t>CABLETECH</t>
      </is>
    </oc>
    <nc r="E54"/>
  </rcc>
  <rcc rId="1250" sId="2">
    <oc r="F54" t="inlineStr">
      <is>
        <t>TAIP</t>
      </is>
    </oc>
    <nc r="F54"/>
  </rcc>
  <rcc rId="1251" sId="2">
    <oc r="D55" t="inlineStr">
      <is>
        <t>TAIP</t>
      </is>
    </oc>
    <nc r="D55"/>
  </rcc>
  <rcc rId="1252" sId="2">
    <oc r="E55" t="inlineStr">
      <is>
        <t>CABLETECH</t>
      </is>
    </oc>
    <nc r="E55"/>
  </rcc>
  <rcc rId="1253" sId="2">
    <oc r="F55" t="inlineStr">
      <is>
        <t>TAIP</t>
      </is>
    </oc>
    <nc r="F55"/>
  </rcc>
  <rcc rId="1254" sId="2">
    <oc r="D56" t="inlineStr">
      <is>
        <t>TAIP</t>
      </is>
    </oc>
    <nc r="D56"/>
  </rcc>
  <rcc rId="1255" sId="2">
    <oc r="E56" t="inlineStr">
      <is>
        <t>CABLETECH</t>
      </is>
    </oc>
    <nc r="E56"/>
  </rcc>
  <rcc rId="1256" sId="2">
    <oc r="F56" t="inlineStr">
      <is>
        <t>TAIP</t>
      </is>
    </oc>
    <nc r="F56"/>
  </rcc>
  <rcc rId="1257" sId="2">
    <oc r="D57" t="inlineStr">
      <is>
        <t>TAIP</t>
      </is>
    </oc>
    <nc r="D57"/>
  </rcc>
  <rcc rId="1258" sId="2">
    <oc r="E57" t="inlineStr">
      <is>
        <t>BKT, FTP 4x2x0,5</t>
      </is>
    </oc>
    <nc r="E57"/>
  </rcc>
  <rcc rId="1259" sId="2">
    <oc r="F57" t="inlineStr">
      <is>
        <t>TAIP</t>
      </is>
    </oc>
    <nc r="F57"/>
  </rcc>
  <rcc rId="1260" sId="2">
    <oc r="D58" t="inlineStr">
      <is>
        <t>TAIP</t>
      </is>
    </oc>
    <nc r="D58"/>
  </rcc>
  <rcc rId="1261" sId="2">
    <oc r="E58" t="inlineStr">
      <is>
        <t>BKT, UTP 4x2x0,5</t>
      </is>
    </oc>
    <nc r="E58"/>
  </rcc>
  <rcc rId="1262" sId="2">
    <oc r="F58" t="inlineStr">
      <is>
        <t>TAIP</t>
      </is>
    </oc>
    <nc r="F58"/>
  </rcc>
  <rcc rId="1263" sId="2">
    <oc r="D59" t="inlineStr">
      <is>
        <t>TAIP</t>
      </is>
    </oc>
    <nc r="D59"/>
  </rcc>
  <rcc rId="1264" sId="2">
    <oc r="E59" t="inlineStr">
      <is>
        <t>BKT, UTP 4x2x0,5</t>
      </is>
    </oc>
    <nc r="E59"/>
  </rcc>
  <rcc rId="1265" sId="2">
    <oc r="F59" t="inlineStr">
      <is>
        <t>TAIP</t>
      </is>
    </oc>
    <nc r="F59"/>
  </rcc>
  <rcc rId="1266" sId="2">
    <oc r="D60" t="inlineStr">
      <is>
        <t>TAIP</t>
      </is>
    </oc>
    <nc r="D60"/>
  </rcc>
  <rcc rId="1267" sId="2">
    <oc r="E60" t="inlineStr">
      <is>
        <t>COMFORT HEAT</t>
      </is>
    </oc>
    <nc r="E60"/>
  </rcc>
  <rcc rId="1268" sId="2">
    <oc r="F60" t="inlineStr">
      <is>
        <t>TAIP</t>
      </is>
    </oc>
    <nc r="F60"/>
  </rcc>
  <rcc rId="1269" sId="2">
    <oc r="D61" t="inlineStr">
      <is>
        <t>TAIP</t>
      </is>
    </oc>
    <nc r="D61"/>
  </rcc>
  <rcc rId="1270" sId="2">
    <oc r="E61" t="inlineStr">
      <is>
        <t>EUPEN/LIETKABELIS</t>
      </is>
    </oc>
    <nc r="E61"/>
  </rcc>
  <rcc rId="1271" sId="2">
    <oc r="F61" t="inlineStr">
      <is>
        <t>TAIP</t>
      </is>
    </oc>
    <nc r="F61"/>
  </rcc>
  <rcc rId="1272" sId="2">
    <oc r="D62" t="inlineStr">
      <is>
        <t>TAIP</t>
      </is>
    </oc>
    <nc r="D62"/>
  </rcc>
  <rcc rId="1273" sId="2">
    <oc r="E62" t="inlineStr">
      <is>
        <t>EUPEN/LIETKABELIS</t>
      </is>
    </oc>
    <nc r="E62"/>
  </rcc>
  <rcc rId="1274" sId="2">
    <oc r="F62" t="inlineStr">
      <is>
        <t>TAIP</t>
      </is>
    </oc>
    <nc r="F62"/>
  </rcc>
  <rcc rId="1275" sId="2">
    <oc r="D63" t="inlineStr">
      <is>
        <t>TAIP</t>
      </is>
    </oc>
    <nc r="D63"/>
  </rcc>
  <rcc rId="1276" sId="2">
    <oc r="E63" t="inlineStr">
      <is>
        <t>EUPEN/LIETKABELIS</t>
      </is>
    </oc>
    <nc r="E63"/>
  </rcc>
  <rcc rId="1277" sId="2">
    <oc r="F63" t="inlineStr">
      <is>
        <t>TAIP</t>
      </is>
    </oc>
    <nc r="F63"/>
  </rcc>
  <rcc rId="1278" sId="2">
    <oc r="D64" t="inlineStr">
      <is>
        <t>TAIP</t>
      </is>
    </oc>
    <nc r="D64"/>
  </rcc>
  <rcc rId="1279" sId="2">
    <oc r="E64" t="inlineStr">
      <is>
        <t>EUPEN/LIETKABELIS</t>
      </is>
    </oc>
    <nc r="E64"/>
  </rcc>
  <rcc rId="1280" sId="2">
    <oc r="F64" t="inlineStr">
      <is>
        <t>TAIP</t>
      </is>
    </oc>
    <nc r="F64"/>
  </rcc>
  <rcc rId="1281" sId="2">
    <oc r="D65" t="inlineStr">
      <is>
        <t>TAIP</t>
      </is>
    </oc>
    <nc r="D65"/>
  </rcc>
  <rcc rId="1282" sId="2">
    <oc r="E65" t="inlineStr">
      <is>
        <t>EUPEN/LIETKABELIS, H07V-K</t>
      </is>
    </oc>
    <nc r="E65"/>
  </rcc>
  <rcc rId="1283" sId="2">
    <oc r="F65" t="inlineStr">
      <is>
        <t>TAIP</t>
      </is>
    </oc>
    <nc r="F65"/>
  </rcc>
  <rcc rId="1284" sId="2">
    <oc r="D66" t="inlineStr">
      <is>
        <t>TAIP</t>
      </is>
    </oc>
    <nc r="D66"/>
  </rcc>
  <rcc rId="1285" sId="2">
    <oc r="E66" t="inlineStr">
      <is>
        <t>EUPEN/LIETKABELIS, H07V-K</t>
      </is>
    </oc>
    <nc r="E66"/>
  </rcc>
  <rcc rId="1286" sId="2">
    <oc r="F66" t="inlineStr">
      <is>
        <t>TAIP</t>
      </is>
    </oc>
    <nc r="F66"/>
  </rcc>
  <rcc rId="1287" sId="2">
    <oc r="D67" t="inlineStr">
      <is>
        <t>TAIP</t>
      </is>
    </oc>
    <nc r="D67"/>
  </rcc>
  <rcc rId="1288" sId="2">
    <oc r="E67" t="inlineStr">
      <is>
        <t>EUPEN/LIETKABELIS, H07V-K</t>
      </is>
    </oc>
    <nc r="E67"/>
  </rcc>
  <rcc rId="1289" sId="2">
    <oc r="F67" t="inlineStr">
      <is>
        <t>TAIP</t>
      </is>
    </oc>
    <nc r="F67"/>
  </rcc>
  <rcc rId="1290" sId="2">
    <oc r="D68" t="inlineStr">
      <is>
        <t>TAIP</t>
      </is>
    </oc>
    <nc r="D68"/>
  </rcc>
  <rcc rId="1291" sId="2">
    <oc r="E68" t="inlineStr">
      <is>
        <t>EUPEN/LIETKABELIS, H05V-K</t>
      </is>
    </oc>
    <nc r="E68"/>
  </rcc>
  <rcc rId="1292" sId="2">
    <oc r="F68" t="inlineStr">
      <is>
        <t>TAIP</t>
      </is>
    </oc>
    <nc r="F68"/>
  </rcc>
  <rcc rId="1293" sId="2">
    <oc r="D69" t="inlineStr">
      <is>
        <t>TAIP</t>
      </is>
    </oc>
    <nc r="D69"/>
  </rcc>
  <rcc rId="1294" sId="2">
    <oc r="E69" t="inlineStr">
      <is>
        <t>EUPEN/LIETKABELIS, H05V-K</t>
      </is>
    </oc>
    <nc r="E69"/>
  </rcc>
  <rcc rId="1295" sId="2">
    <oc r="F69" t="inlineStr">
      <is>
        <t>TAIP</t>
      </is>
    </oc>
    <nc r="F69"/>
  </rcc>
  <rcc rId="1296" sId="2">
    <oc r="D70" t="inlineStr">
      <is>
        <t>TAIP</t>
      </is>
    </oc>
    <nc r="D70"/>
  </rcc>
  <rcc rId="1297" sId="2">
    <oc r="E70" t="inlineStr">
      <is>
        <t>EUPEN/LIETKABELIS, H05V-K</t>
      </is>
    </oc>
    <nc r="E70"/>
  </rcc>
  <rcc rId="1298" sId="2">
    <oc r="F70" t="inlineStr">
      <is>
        <t>TAIP</t>
      </is>
    </oc>
    <nc r="F70"/>
  </rcc>
  <rcc rId="1299" sId="2">
    <oc r="D71" t="inlineStr">
      <is>
        <t>TAIP</t>
      </is>
    </oc>
    <nc r="D71"/>
  </rcc>
  <rcc rId="1300" sId="2">
    <oc r="E71" t="inlineStr">
      <is>
        <t>EUPEN/LIETKABELIS, H05V-K</t>
      </is>
    </oc>
    <nc r="E71"/>
  </rcc>
  <rcc rId="1301" sId="2">
    <oc r="F71" t="inlineStr">
      <is>
        <t>TAIP</t>
      </is>
    </oc>
    <nc r="F71"/>
  </rcc>
  <rcc rId="1302" sId="2">
    <oc r="D72" t="inlineStr">
      <is>
        <t>TAIP</t>
      </is>
    </oc>
    <nc r="D72"/>
  </rcc>
  <rcc rId="1303" sId="2">
    <oc r="E72" t="inlineStr">
      <is>
        <t>TOP CABLE, H1Z2Z2-K</t>
      </is>
    </oc>
    <nc r="E72"/>
  </rcc>
  <rcc rId="1304" sId="2">
    <oc r="F72" t="inlineStr">
      <is>
        <t>TAIP</t>
      </is>
    </oc>
    <nc r="F72"/>
  </rcc>
  <rcc rId="1305" sId="2">
    <oc r="D73" t="inlineStr">
      <is>
        <t>TAIP</t>
      </is>
    </oc>
    <nc r="D73"/>
  </rcc>
  <rcc rId="1306" sId="2">
    <oc r="E73" t="inlineStr">
      <is>
        <t>TOP CABLE, H1Z2Z2-K</t>
      </is>
    </oc>
    <nc r="E73"/>
  </rcc>
  <rcc rId="1307" sId="2">
    <oc r="F73" t="inlineStr">
      <is>
        <t>TAIP</t>
      </is>
    </oc>
    <nc r="F73"/>
  </rcc>
  <rcc rId="1308" sId="2">
    <oc r="D74" t="inlineStr">
      <is>
        <t>TAIP</t>
      </is>
    </oc>
    <nc r="D74"/>
  </rcc>
  <rcc rId="1309" sId="2">
    <oc r="E74" t="inlineStr">
      <is>
        <t>EUPEN/LIETKABELIS, H07V-K</t>
      </is>
    </oc>
    <nc r="E74"/>
  </rcc>
  <rcc rId="1310" sId="2">
    <oc r="F74" t="inlineStr">
      <is>
        <t>TAIP</t>
      </is>
    </oc>
    <nc r="F74"/>
  </rcc>
  <rcc rId="1311" sId="2">
    <oc r="D75" t="inlineStr">
      <is>
        <t>TAIP</t>
      </is>
    </oc>
    <nc r="D75"/>
  </rcc>
  <rcc rId="1312" sId="2">
    <oc r="E75" t="inlineStr">
      <is>
        <t>EUPEN/LIETKABELIS, H07V-K</t>
      </is>
    </oc>
    <nc r="E75"/>
  </rcc>
  <rcc rId="1313" sId="2">
    <oc r="F75" t="inlineStr">
      <is>
        <t>TAIP</t>
      </is>
    </oc>
    <nc r="F75"/>
  </rcc>
  <rcc rId="1314" sId="2">
    <oc r="D76" t="inlineStr">
      <is>
        <t>TAIP</t>
      </is>
    </oc>
    <nc r="D76"/>
  </rcc>
  <rcc rId="1315" sId="2">
    <oc r="E76" t="inlineStr">
      <is>
        <t>EUPEN/LIETKABELIS, H07V-K</t>
      </is>
    </oc>
    <nc r="E76"/>
  </rcc>
  <rcc rId="1316" sId="2">
    <oc r="F76" t="inlineStr">
      <is>
        <t>TAIP</t>
      </is>
    </oc>
    <nc r="F76"/>
  </rcc>
  <rcc rId="1317" sId="2">
    <oc r="D77" t="inlineStr">
      <is>
        <t>TAIP</t>
      </is>
    </oc>
    <nc r="D77"/>
  </rcc>
  <rcc rId="1318" sId="2">
    <oc r="E77" t="inlineStr">
      <is>
        <t>EUPEN/LIETKABELIS, H07V-K</t>
      </is>
    </oc>
    <nc r="E77"/>
  </rcc>
  <rcc rId="1319" sId="2">
    <oc r="F77" t="inlineStr">
      <is>
        <t>TAIP</t>
      </is>
    </oc>
    <nc r="F77"/>
  </rcc>
  <rcc rId="1320" sId="2">
    <oc r="D78" t="inlineStr">
      <is>
        <t>TAIP</t>
      </is>
    </oc>
    <nc r="D78"/>
  </rcc>
  <rcc rId="1321" sId="2">
    <oc r="E78" t="inlineStr">
      <is>
        <t>EUPEN/LIETKABELIS, H07V-K</t>
      </is>
    </oc>
    <nc r="E78"/>
  </rcc>
  <rcc rId="1322" sId="2">
    <oc r="F78" t="inlineStr">
      <is>
        <t>TAIP</t>
      </is>
    </oc>
    <nc r="F78"/>
  </rcc>
  <rcc rId="1323" sId="2">
    <oc r="D79" t="inlineStr">
      <is>
        <t>TAIP</t>
      </is>
    </oc>
    <nc r="D79"/>
  </rcc>
  <rcc rId="1324" sId="2">
    <oc r="E79" t="inlineStr">
      <is>
        <t>EUPEN/LIETKABELIS, H07V-K</t>
      </is>
    </oc>
    <nc r="E79"/>
  </rcc>
  <rcc rId="1325" sId="2">
    <oc r="F79" t="inlineStr">
      <is>
        <t>TAIP</t>
      </is>
    </oc>
    <nc r="F79"/>
  </rcc>
  <rcc rId="1326" sId="2">
    <oc r="D80" t="inlineStr">
      <is>
        <t>TAIP</t>
      </is>
    </oc>
    <nc r="D80"/>
  </rcc>
  <rcc rId="1327" sId="2">
    <oc r="E80" t="inlineStr">
      <is>
        <t>EUPEN/LIETKABELIS, H07V-K</t>
      </is>
    </oc>
    <nc r="E80"/>
  </rcc>
  <rcc rId="1328" sId="2">
    <oc r="F80" t="inlineStr">
      <is>
        <t>TAIP</t>
      </is>
    </oc>
    <nc r="F80"/>
  </rcc>
  <rcc rId="1329" sId="2">
    <oc r="D81" t="inlineStr">
      <is>
        <t>TAIP</t>
      </is>
    </oc>
    <nc r="D81"/>
  </rcc>
  <rcc rId="1330" sId="2">
    <oc r="E81" t="inlineStr">
      <is>
        <t>EUPEN/LIETKABELIS, H07V-K</t>
      </is>
    </oc>
    <nc r="E81"/>
  </rcc>
  <rcc rId="1331" sId="2">
    <oc r="F81" t="inlineStr">
      <is>
        <t>TAIP</t>
      </is>
    </oc>
    <nc r="F81"/>
  </rcc>
  <rcc rId="1332" sId="2">
    <oc r="D82" t="inlineStr">
      <is>
        <t>TAIP</t>
      </is>
    </oc>
    <nc r="D82"/>
  </rcc>
  <rcc rId="1333" sId="2">
    <oc r="E82" t="inlineStr">
      <is>
        <t>EUPEN/LIETKABELIS, H07V-K</t>
      </is>
    </oc>
    <nc r="E82"/>
  </rcc>
  <rcc rId="1334" sId="2">
    <oc r="F82" t="inlineStr">
      <is>
        <t>TAIP</t>
      </is>
    </oc>
    <nc r="F82"/>
  </rcc>
  <rcc rId="1335" sId="2">
    <oc r="D83" t="inlineStr">
      <is>
        <t>TAIP</t>
      </is>
    </oc>
    <nc r="D83"/>
  </rcc>
  <rcc rId="1336" sId="2">
    <oc r="E83" t="inlineStr">
      <is>
        <t>EUPEN/LIETKABELIS, H07V-K</t>
      </is>
    </oc>
    <nc r="E83"/>
  </rcc>
  <rcc rId="1337" sId="2">
    <oc r="F83" t="inlineStr">
      <is>
        <t>TAIP</t>
      </is>
    </oc>
    <nc r="F83"/>
  </rcc>
  <rcc rId="1338" sId="2">
    <oc r="D84" t="inlineStr">
      <is>
        <t>TAIP</t>
      </is>
    </oc>
    <nc r="D84"/>
  </rcc>
  <rcc rId="1339" sId="2">
    <oc r="E84" t="inlineStr">
      <is>
        <t>TT CABLE, AXMK</t>
      </is>
    </oc>
    <nc r="E84"/>
  </rcc>
  <rcc rId="1340" sId="2">
    <oc r="F84" t="inlineStr">
      <is>
        <t>TAIP</t>
      </is>
    </oc>
    <nc r="F84"/>
  </rcc>
  <rcc rId="1341" sId="2">
    <oc r="D85" t="inlineStr">
      <is>
        <t>TAIP</t>
      </is>
    </oc>
    <nc r="D85"/>
  </rcc>
  <rcc rId="1342" sId="2">
    <oc r="E85" t="inlineStr">
      <is>
        <t>TT CABLE, AXMK</t>
      </is>
    </oc>
    <nc r="E85"/>
  </rcc>
  <rcc rId="1343" sId="2">
    <oc r="F85" t="inlineStr">
      <is>
        <t>TAIP</t>
      </is>
    </oc>
    <nc r="F85"/>
  </rcc>
  <rcc rId="1344" sId="2">
    <oc r="D86" t="inlineStr">
      <is>
        <t>TAIP</t>
      </is>
    </oc>
    <nc r="D86"/>
  </rcc>
  <rcc rId="1345" sId="2">
    <oc r="E86" t="inlineStr">
      <is>
        <t>TT CABLE, AXMK</t>
      </is>
    </oc>
    <nc r="E86"/>
  </rcc>
  <rcc rId="1346" sId="2">
    <oc r="F86" t="inlineStr">
      <is>
        <t>TAIP</t>
      </is>
    </oc>
    <nc r="F86"/>
  </rcc>
  <rcc rId="1347" sId="2">
    <oc r="D87" t="inlineStr">
      <is>
        <t>TAIP</t>
      </is>
    </oc>
    <nc r="D87"/>
  </rcc>
  <rcc rId="1348" sId="2">
    <oc r="E87" t="inlineStr">
      <is>
        <t>TT CABLE, AXMK</t>
      </is>
    </oc>
    <nc r="E87"/>
  </rcc>
  <rcc rId="1349" sId="2">
    <oc r="F87" t="inlineStr">
      <is>
        <t>TAIP</t>
      </is>
    </oc>
    <nc r="F87"/>
  </rcc>
  <rcc rId="1350" sId="2">
    <oc r="D88" t="inlineStr">
      <is>
        <t>TAIP</t>
      </is>
    </oc>
    <nc r="D88"/>
  </rcc>
  <rcc rId="1351" sId="2">
    <oc r="E88" t="inlineStr">
      <is>
        <t>TT CABLE, AXMK</t>
      </is>
    </oc>
    <nc r="E88"/>
  </rcc>
  <rcc rId="1352" sId="2">
    <oc r="F88" t="inlineStr">
      <is>
        <t>TAIP</t>
      </is>
    </oc>
    <nc r="F88"/>
  </rcc>
  <rcc rId="1353" sId="2">
    <oc r="D89" t="inlineStr">
      <is>
        <t>TAIP</t>
      </is>
    </oc>
    <nc r="D89"/>
  </rcc>
  <rcc rId="1354" sId="2">
    <oc r="E89" t="inlineStr">
      <is>
        <t>TT CABLE, AXMK</t>
      </is>
    </oc>
    <nc r="E89"/>
  </rcc>
  <rcc rId="1355" sId="2">
    <oc r="F89" t="inlineStr">
      <is>
        <t>TAIP</t>
      </is>
    </oc>
    <nc r="F89"/>
  </rcc>
  <rcc rId="1356" sId="2">
    <oc r="D90" t="inlineStr">
      <is>
        <t>TAIP</t>
      </is>
    </oc>
    <nc r="D90"/>
  </rcc>
  <rcc rId="1357" sId="2">
    <oc r="E90" t="inlineStr">
      <is>
        <t>TT CABLE, AXMK</t>
      </is>
    </oc>
    <nc r="E90"/>
  </rcc>
  <rcc rId="1358" sId="2">
    <oc r="F90" t="inlineStr">
      <is>
        <t>TAIP</t>
      </is>
    </oc>
    <nc r="F90"/>
  </rcc>
  <rcc rId="1359" sId="2">
    <oc r="D91" t="inlineStr">
      <is>
        <t>TAIP</t>
      </is>
    </oc>
    <nc r="D91"/>
  </rcc>
  <rcc rId="1360" sId="2">
    <oc r="E91" t="inlineStr">
      <is>
        <t>TT CABLE, AXMK</t>
      </is>
    </oc>
    <nc r="E91"/>
  </rcc>
  <rcc rId="1361" sId="2">
    <oc r="F91" t="inlineStr">
      <is>
        <t>TAIP</t>
      </is>
    </oc>
    <nc r="F91"/>
  </rcc>
  <rcc rId="1362" sId="2">
    <oc r="D92" t="inlineStr">
      <is>
        <t>TAIP</t>
      </is>
    </oc>
    <nc r="D92"/>
  </rcc>
  <rcc rId="1363" sId="2">
    <oc r="E92" t="inlineStr">
      <is>
        <t>TT CABLE, AXMK</t>
      </is>
    </oc>
    <nc r="E92"/>
  </rcc>
  <rcc rId="1364" sId="2">
    <oc r="F92" t="inlineStr">
      <is>
        <t>TAIP</t>
      </is>
    </oc>
    <nc r="F92"/>
  </rcc>
  <rcc rId="1365" sId="2">
    <oc r="D93" t="inlineStr">
      <is>
        <t>TAIP</t>
      </is>
    </oc>
    <nc r="D93"/>
  </rcc>
  <rcc rId="1366" sId="2">
    <oc r="E93" t="inlineStr">
      <is>
        <t>TT CABLE, AXMK</t>
      </is>
    </oc>
    <nc r="E93"/>
  </rcc>
  <rcc rId="1367" sId="2">
    <oc r="F93" t="inlineStr">
      <is>
        <t>TAIP</t>
      </is>
    </oc>
    <nc r="F93"/>
  </rcc>
  <rcc rId="1368" sId="2">
    <oc r="D94" t="inlineStr">
      <is>
        <t>TAIP</t>
      </is>
    </oc>
    <nc r="D94"/>
  </rcc>
  <rcc rId="1369" sId="2">
    <oc r="E94" t="inlineStr">
      <is>
        <t>TT CABLE, AXMK</t>
      </is>
    </oc>
    <nc r="E94"/>
  </rcc>
  <rcc rId="1370" sId="2">
    <oc r="F94" t="inlineStr">
      <is>
        <t>TAIP</t>
      </is>
    </oc>
    <nc r="F94"/>
  </rcc>
  <rcc rId="1371" sId="2">
    <oc r="D95" t="inlineStr">
      <is>
        <t>TAIP</t>
      </is>
    </oc>
    <nc r="D95"/>
  </rcc>
  <rcc rId="1372" sId="2">
    <oc r="E95" t="inlineStr">
      <is>
        <t>TT CABLE, AXMK</t>
      </is>
    </oc>
    <nc r="E95"/>
  </rcc>
  <rcc rId="1373" sId="2">
    <oc r="F95" t="inlineStr">
      <is>
        <t>TAIP</t>
      </is>
    </oc>
    <nc r="F95"/>
  </rcc>
  <rcc rId="1374" sId="2">
    <oc r="D96" t="inlineStr">
      <is>
        <t>TAIP</t>
      </is>
    </oc>
    <nc r="D96"/>
  </rcc>
  <rcc rId="1375" sId="2">
    <oc r="E96" t="inlineStr">
      <is>
        <t>ELMAT/LIETKABELIS, H05RR-F</t>
      </is>
    </oc>
    <nc r="E96"/>
  </rcc>
  <rcc rId="1376" sId="2">
    <oc r="F96" t="inlineStr">
      <is>
        <t>TAIP</t>
      </is>
    </oc>
    <nc r="F96"/>
  </rcc>
  <rcc rId="1377" sId="2">
    <oc r="D97" t="inlineStr">
      <is>
        <t>TAIP</t>
      </is>
    </oc>
    <nc r="D97"/>
  </rcc>
  <rcc rId="1378" sId="2">
    <oc r="E97" t="inlineStr">
      <is>
        <t>ELMAT/LIETKABELIS, H05RR-F</t>
      </is>
    </oc>
    <nc r="E97"/>
  </rcc>
  <rcc rId="1379" sId="2">
    <oc r="F97" t="inlineStr">
      <is>
        <t>TAIP</t>
      </is>
    </oc>
    <nc r="F97"/>
  </rcc>
  <rcc rId="1380" sId="2">
    <oc r="D98" t="inlineStr">
      <is>
        <t>TAIP</t>
      </is>
    </oc>
    <nc r="D98"/>
  </rcc>
  <rcc rId="1381" sId="2">
    <oc r="E98" t="inlineStr">
      <is>
        <t>ELMAT/LIETKABELIS, H05RR-F</t>
      </is>
    </oc>
    <nc r="E98"/>
  </rcc>
  <rcc rId="1382" sId="2">
    <oc r="F98" t="inlineStr">
      <is>
        <t>TAIP</t>
      </is>
    </oc>
    <nc r="F98"/>
  </rcc>
  <rcc rId="1383" sId="2">
    <oc r="D99" t="inlineStr">
      <is>
        <t>TAIP</t>
      </is>
    </oc>
    <nc r="D99"/>
  </rcc>
  <rcc rId="1384" sId="2">
    <oc r="E99" t="inlineStr">
      <is>
        <t>ELMAT/LIETKABELIS, H05RR-F</t>
      </is>
    </oc>
    <nc r="E99"/>
  </rcc>
  <rcc rId="1385" sId="2">
    <oc r="F99" t="inlineStr">
      <is>
        <t>TAIP</t>
      </is>
    </oc>
    <nc r="F99"/>
  </rcc>
  <rcc rId="1386" sId="2">
    <oc r="D100" t="inlineStr">
      <is>
        <t>TAIP</t>
      </is>
    </oc>
    <nc r="D100"/>
  </rcc>
  <rcc rId="1387" sId="2">
    <oc r="E100" t="inlineStr">
      <is>
        <t>ELMAT/LIETKABELIS, H05RR-F</t>
      </is>
    </oc>
    <nc r="E100"/>
  </rcc>
  <rcc rId="1388" sId="2">
    <oc r="F100" t="inlineStr">
      <is>
        <t>TAIP</t>
      </is>
    </oc>
    <nc r="F100"/>
  </rcc>
  <rcc rId="1389" sId="2">
    <oc r="D101" t="inlineStr">
      <is>
        <t>TAIP</t>
      </is>
    </oc>
    <nc r="D101"/>
  </rcc>
  <rcc rId="1390" sId="2">
    <oc r="E101" t="inlineStr">
      <is>
        <t>ELMAT/LIETKABELIS, H05RR-F</t>
      </is>
    </oc>
    <nc r="E101"/>
  </rcc>
  <rcc rId="1391" sId="2">
    <oc r="F101" t="inlineStr">
      <is>
        <t>TAIP</t>
      </is>
    </oc>
    <nc r="F101"/>
  </rcc>
  <rcc rId="1392" sId="2">
    <oc r="D102" t="inlineStr">
      <is>
        <t>TAIP</t>
      </is>
    </oc>
    <nc r="D102"/>
  </rcc>
  <rcc rId="1393" sId="2">
    <oc r="E102" t="inlineStr">
      <is>
        <t>ELMAT/LIETKABELIS, H07RN-F</t>
      </is>
    </oc>
    <nc r="E102"/>
  </rcc>
  <rcc rId="1394" sId="2">
    <oc r="F102" t="inlineStr">
      <is>
        <t>TAIP</t>
      </is>
    </oc>
    <nc r="F102"/>
  </rcc>
  <rcc rId="1395" sId="2">
    <oc r="D103" t="inlineStr">
      <is>
        <t>TAIP</t>
      </is>
    </oc>
    <nc r="D103"/>
  </rcc>
  <rcc rId="1396" sId="2">
    <oc r="E103" t="inlineStr">
      <is>
        <t>ELMAT/LIETKABELIS, H07RN-F</t>
      </is>
    </oc>
    <nc r="E103"/>
  </rcc>
  <rcc rId="1397" sId="2">
    <oc r="F103" t="inlineStr">
      <is>
        <t>TAIP</t>
      </is>
    </oc>
    <nc r="F103"/>
  </rcc>
  <rcc rId="1398" sId="2">
    <oc r="D104" t="inlineStr">
      <is>
        <t>TAIP</t>
      </is>
    </oc>
    <nc r="D104"/>
  </rcc>
  <rcc rId="1399" sId="2">
    <oc r="E104" t="inlineStr">
      <is>
        <t>FABER CABLE, 2YSL(St)CYv-JB</t>
      </is>
    </oc>
    <nc r="E104"/>
  </rcc>
  <rcc rId="1400" sId="2">
    <oc r="F104" t="inlineStr">
      <is>
        <t>TAIP</t>
      </is>
    </oc>
    <nc r="F104"/>
  </rcc>
  <rcc rId="1401" sId="2">
    <oc r="D105" t="inlineStr">
      <is>
        <t>TAIP</t>
      </is>
    </oc>
    <nc r="D105"/>
  </rcc>
  <rcc rId="1402" sId="2">
    <oc r="E105" t="inlineStr">
      <is>
        <t>FABER CABLE, 2YSL(St)CYv-JB</t>
      </is>
    </oc>
    <nc r="E105"/>
  </rcc>
  <rcc rId="1403" sId="2">
    <oc r="F105" t="inlineStr">
      <is>
        <t>TAIP</t>
      </is>
    </oc>
    <nc r="F105"/>
  </rcc>
  <rcc rId="1404" sId="2">
    <oc r="D106" t="inlineStr">
      <is>
        <t>TAIP</t>
      </is>
    </oc>
    <nc r="D106"/>
  </rcc>
  <rcc rId="1405" sId="2">
    <oc r="E106" t="inlineStr">
      <is>
        <t>FABER CABLE, 2YSL(St)CYv-JB</t>
      </is>
    </oc>
    <nc r="E106"/>
  </rcc>
  <rcc rId="1406" sId="2">
    <oc r="F106" t="inlineStr">
      <is>
        <t>TAIP</t>
      </is>
    </oc>
    <nc r="F106"/>
  </rcc>
  <rcc rId="1407" sId="2">
    <oc r="D107" t="inlineStr">
      <is>
        <t>TAIP</t>
      </is>
    </oc>
    <nc r="D107"/>
  </rcc>
  <rcc rId="1408" sId="2">
    <oc r="E107" t="inlineStr">
      <is>
        <t>FABER CABLE, 2YSL(St)CYv-JB</t>
      </is>
    </oc>
    <nc r="E107"/>
  </rcc>
  <rcc rId="1409" sId="2">
    <oc r="F107" t="inlineStr">
      <is>
        <t>TAIP</t>
      </is>
    </oc>
    <nc r="F107"/>
  </rcc>
  <rcc rId="1410" sId="2">
    <oc r="D108" t="inlineStr">
      <is>
        <t>TAIP</t>
      </is>
    </oc>
    <nc r="D108"/>
  </rcc>
  <rcc rId="1411" sId="2">
    <oc r="E108" t="inlineStr">
      <is>
        <t>FABER CABLE, 2YSL(St)CYv-JB</t>
      </is>
    </oc>
    <nc r="E108"/>
  </rcc>
  <rcc rId="1412" sId="2">
    <oc r="F108" t="inlineStr">
      <is>
        <t>TAIP</t>
      </is>
    </oc>
    <nc r="F108"/>
  </rcc>
  <rcc rId="1413" sId="2">
    <oc r="D109" t="inlineStr">
      <is>
        <t>TAIP</t>
      </is>
    </oc>
    <nc r="D109"/>
  </rcc>
  <rcc rId="1414" sId="2">
    <oc r="E109" t="inlineStr">
      <is>
        <t>FABER CABLE, 2YSL(St)CYv-JB</t>
      </is>
    </oc>
    <nc r="E109"/>
  </rcc>
  <rcc rId="1415" sId="2">
    <oc r="F109" t="inlineStr">
      <is>
        <t>TAIP</t>
      </is>
    </oc>
    <nc r="F109"/>
  </rcc>
  <rcc rId="1416" sId="2">
    <oc r="D110" t="inlineStr">
      <is>
        <t>TAIP</t>
      </is>
    </oc>
    <nc r="D110"/>
  </rcc>
  <rcc rId="1417" sId="2">
    <oc r="E110" t="inlineStr">
      <is>
        <t>FABER CABLE, 2YSL(St)CYv-JB</t>
      </is>
    </oc>
    <nc r="E110"/>
  </rcc>
  <rcc rId="1418" sId="2">
    <oc r="F110" t="inlineStr">
      <is>
        <t>TAIP</t>
      </is>
    </oc>
    <nc r="F110"/>
  </rcc>
  <rcc rId="1419" sId="2">
    <oc r="D111" t="inlineStr">
      <is>
        <t>TAIP</t>
      </is>
    </oc>
    <nc r="D111"/>
  </rcc>
  <rcc rId="1420" sId="2">
    <oc r="E111" t="inlineStr">
      <is>
        <t>FABER CABLE, 2YSL(St)CYv-JB</t>
      </is>
    </oc>
    <nc r="E111"/>
  </rcc>
  <rcc rId="1421" sId="2">
    <oc r="F111" t="inlineStr">
      <is>
        <t>TAIP</t>
      </is>
    </oc>
    <nc r="F111"/>
  </rcc>
  <rcc rId="1422" sId="2">
    <oc r="D112" t="inlineStr">
      <is>
        <t>TAIP</t>
      </is>
    </oc>
    <nc r="D112"/>
  </rcc>
  <rcc rId="1423" sId="2">
    <oc r="E112" t="inlineStr">
      <is>
        <t>FABER CABLE, 2YSL(St)CYv-JB</t>
      </is>
    </oc>
    <nc r="E112"/>
  </rcc>
  <rcc rId="1424" sId="2">
    <oc r="F112" t="inlineStr">
      <is>
        <t>TAIP</t>
      </is>
    </oc>
    <nc r="F112"/>
  </rcc>
  <rcc rId="1425" sId="2">
    <oc r="D113" t="inlineStr">
      <is>
        <t>TAIP</t>
      </is>
    </oc>
    <nc r="D113"/>
  </rcc>
  <rcc rId="1426" sId="2">
    <oc r="E113" t="inlineStr">
      <is>
        <t>FABER CABLE, 2YSL(St)CYv-JB</t>
      </is>
    </oc>
    <nc r="E113"/>
  </rcc>
  <rcc rId="1427" sId="2">
    <oc r="F113" t="inlineStr">
      <is>
        <t>TAIP</t>
      </is>
    </oc>
    <nc r="F113"/>
  </rcc>
  <rcc rId="1428" sId="2">
    <oc r="D114" t="inlineStr">
      <is>
        <t>TAIP</t>
      </is>
    </oc>
    <nc r="D114"/>
  </rcc>
  <rcc rId="1429" sId="2">
    <oc r="E114" t="inlineStr">
      <is>
        <t>FABER CABLE, 2YSL(St)CYv-JB</t>
      </is>
    </oc>
    <nc r="E114"/>
  </rcc>
  <rcc rId="1430" sId="2">
    <oc r="F114" t="inlineStr">
      <is>
        <t>TAIP</t>
      </is>
    </oc>
    <nc r="F114"/>
  </rcc>
  <rcc rId="1431" sId="2">
    <oc r="D115" t="inlineStr">
      <is>
        <t>TAIP</t>
      </is>
    </oc>
    <nc r="D115"/>
  </rcc>
  <rcc rId="1432" sId="2">
    <oc r="E115" t="inlineStr">
      <is>
        <t>DIETZEL, VRM-TURBO</t>
      </is>
    </oc>
    <nc r="E115"/>
  </rcc>
  <rcc rId="1433" sId="2">
    <oc r="D116" t="inlineStr">
      <is>
        <t>TAIP</t>
      </is>
    </oc>
    <nc r="D116"/>
  </rcc>
  <rcc rId="1434" sId="2">
    <oc r="E116" t="inlineStr">
      <is>
        <t>DIETZEL, VRM-TURBO</t>
      </is>
    </oc>
    <nc r="E116"/>
  </rcc>
  <rcc rId="1435" sId="2">
    <oc r="D117" t="inlineStr">
      <is>
        <t>TAIP</t>
      </is>
    </oc>
    <nc r="D117"/>
  </rcc>
  <rcc rId="1436" sId="2">
    <oc r="E117" t="inlineStr">
      <is>
        <t>MULTIKUTA, APE</t>
      </is>
    </oc>
    <nc r="E117"/>
  </rcc>
  <rcc rId="1437" sId="2">
    <oc r="D118" t="inlineStr">
      <is>
        <t>TAIP</t>
      </is>
    </oc>
    <nc r="D118"/>
  </rcc>
  <rcc rId="1438" sId="2">
    <oc r="E118" t="inlineStr">
      <is>
        <t>MULTIKUTA, APE</t>
      </is>
    </oc>
    <nc r="E118"/>
  </rcc>
  <rcc rId="1439" sId="2">
    <oc r="D119" t="inlineStr">
      <is>
        <t>TAIP</t>
      </is>
    </oc>
    <nc r="D119"/>
  </rcc>
  <rcc rId="1440" sId="2">
    <oc r="E119" t="inlineStr">
      <is>
        <t>DIETZEL, MXF</t>
      </is>
    </oc>
    <nc r="E119"/>
  </rcc>
  <rcc rId="1441" sId="2">
    <oc r="D120" t="inlineStr">
      <is>
        <t>TAIP</t>
      </is>
    </oc>
    <nc r="D120"/>
  </rcc>
  <rcc rId="1442" sId="2">
    <oc r="E120" t="inlineStr">
      <is>
        <t>PIPELIFE, PIPE FM-UV</t>
      </is>
    </oc>
    <nc r="E120"/>
  </rcc>
  <rcc rId="1443" sId="2">
    <oc r="D121" t="inlineStr">
      <is>
        <t>TAIP</t>
      </is>
    </oc>
    <nc r="D121"/>
  </rcc>
  <rcc rId="1444" sId="2">
    <oc r="E121" t="inlineStr">
      <is>
        <t>PIPELIFE, PIPE FM-UV</t>
      </is>
    </oc>
    <nc r="E121"/>
  </rcc>
  <rcc rId="1445" sId="2">
    <oc r="D122" t="inlineStr">
      <is>
        <t>TAIP</t>
      </is>
    </oc>
    <nc r="D122"/>
  </rcc>
  <rcc rId="1446" sId="2">
    <oc r="E122" t="inlineStr">
      <is>
        <t>PIPELIFE, PIPE FM-UV</t>
      </is>
    </oc>
    <nc r="E122"/>
  </rcc>
  <rcc rId="1447" sId="2">
    <oc r="D123" t="inlineStr">
      <is>
        <t>TAIP</t>
      </is>
    </oc>
    <nc r="D123"/>
  </rcc>
  <rcc rId="1448" sId="2">
    <oc r="E123" t="inlineStr">
      <is>
        <t>PIPELIFE, PIPE FM-UV</t>
      </is>
    </oc>
    <nc r="E123"/>
  </rcc>
  <rcc rId="1449" sId="2">
    <oc r="D124" t="inlineStr">
      <is>
        <t>TAIP</t>
      </is>
    </oc>
    <nc r="D124"/>
  </rcc>
  <rcc rId="1450" sId="2">
    <oc r="E124" t="inlineStr">
      <is>
        <t>PIPELIFE, PIPE FM-UV</t>
      </is>
    </oc>
    <nc r="E124"/>
  </rcc>
  <rcc rId="1451" sId="2">
    <oc r="D125" t="inlineStr">
      <is>
        <t>TAIP</t>
      </is>
    </oc>
    <nc r="D125"/>
  </rcc>
  <rcc rId="1452" sId="2">
    <oc r="E125" t="inlineStr">
      <is>
        <t>PIPELIFE, PIPE FM-UV</t>
      </is>
    </oc>
    <nc r="E125"/>
  </rcc>
  <rcc rId="1453" sId="2">
    <oc r="D126" t="inlineStr">
      <is>
        <t>TAIP</t>
      </is>
    </oc>
    <nc r="D126"/>
  </rcc>
  <rcc rId="1454" sId="2">
    <oc r="E126" t="inlineStr">
      <is>
        <t>EVOPIPES / PIPELIFE, FLEX 450N</t>
      </is>
    </oc>
    <nc r="E126"/>
  </rcc>
  <rcc rId="1455" sId="2">
    <oc r="D127" t="inlineStr">
      <is>
        <t>TAIP</t>
      </is>
    </oc>
    <nc r="D127"/>
  </rcc>
  <rcc rId="1456" sId="2">
    <oc r="E127" t="inlineStr">
      <is>
        <t>EVOPIPES / PIPELIFE, FLEX 450N</t>
      </is>
    </oc>
    <nc r="E127"/>
  </rcc>
  <rcc rId="1457" sId="2">
    <oc r="D128" t="inlineStr">
      <is>
        <t>TAIP</t>
      </is>
    </oc>
    <nc r="D128"/>
  </rcc>
  <rcc rId="1458" sId="2">
    <oc r="E128" t="inlineStr">
      <is>
        <t>EVOPIPES / PIPELIFE, FLEX 450N</t>
      </is>
    </oc>
    <nc r="E128"/>
  </rcc>
  <rcc rId="1459" sId="2">
    <oc r="D129" t="inlineStr">
      <is>
        <t>TAIP</t>
      </is>
    </oc>
    <nc r="D129"/>
  </rcc>
  <rcc rId="1460" sId="2">
    <oc r="E129" t="inlineStr">
      <is>
        <t>EVOPIPES / PIPELIFE, FLEX 450N</t>
      </is>
    </oc>
    <nc r="E129"/>
  </rcc>
  <rcc rId="1461" sId="2">
    <oc r="D130" t="inlineStr">
      <is>
        <t>TAIP</t>
      </is>
    </oc>
    <nc r="D130"/>
  </rcc>
  <rcc rId="1462" sId="2">
    <oc r="E130" t="inlineStr">
      <is>
        <t>EVOPIPES / PIPELIFE, FLEX 450N</t>
      </is>
    </oc>
    <nc r="E130"/>
  </rcc>
  <rcc rId="1463" sId="2">
    <oc r="D131" t="inlineStr">
      <is>
        <t>TAIP</t>
      </is>
    </oc>
    <nc r="D131"/>
  </rcc>
  <rcc rId="1464" sId="2">
    <oc r="E131" t="inlineStr">
      <is>
        <t>EVOPIPES, Coupler</t>
      </is>
    </oc>
    <nc r="E131"/>
  </rcc>
  <rcc rId="1465" sId="2">
    <oc r="D132" t="inlineStr">
      <is>
        <t>TAIP</t>
      </is>
    </oc>
    <nc r="D132"/>
  </rcc>
  <rcc rId="1466" sId="2">
    <oc r="E132" t="inlineStr">
      <is>
        <t>EVOPIPES, Coupler</t>
      </is>
    </oc>
    <nc r="E132"/>
  </rcc>
  <rcc rId="1467" sId="2">
    <oc r="D133" t="inlineStr">
      <is>
        <t>TAIP</t>
      </is>
    </oc>
    <nc r="D133"/>
  </rcc>
  <rcc rId="1468" sId="2">
    <oc r="E133" t="inlineStr">
      <is>
        <t>EVOPIPES, Coupler</t>
      </is>
    </oc>
    <nc r="E133"/>
  </rcc>
  <rcv guid="{66754802-1409-43AD-A522-E3D69A997754}" action="delete"/>
  <rdn rId="0" localSheetId="1" customView="1" name="Z_66754802_1409_43AD_A522_E3D69A997754_.wvu.FilterData" hidden="1" oldHidden="1">
    <formula>'Pasiūlymo forma'!$B$1:$I$140</formula>
    <oldFormula>'Pasiūlymo forma'!$B$1:$I$140</oldFormula>
  </rdn>
  <rcv guid="{66754802-1409-43AD-A522-E3D69A997754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35" start="0" length="0">
    <dxf>
      <border>
        <top style="thin">
          <color indexed="64"/>
        </top>
      </border>
    </dxf>
  </rfmt>
  <rfmt sheetId="2" sqref="F115" start="0" length="0">
    <dxf>
      <fill>
        <patternFill>
          <bgColor theme="2"/>
        </patternFill>
      </fill>
    </dxf>
  </rfmt>
  <rfmt sheetId="2" sqref="F116" start="0" length="0">
    <dxf>
      <fill>
        <patternFill>
          <bgColor theme="2"/>
        </patternFill>
      </fill>
    </dxf>
  </rfmt>
  <rfmt sheetId="2" sqref="F117" start="0" length="0">
    <dxf>
      <fill>
        <patternFill>
          <bgColor theme="2"/>
        </patternFill>
      </fill>
    </dxf>
  </rfmt>
  <rfmt sheetId="2" sqref="F118" start="0" length="0">
    <dxf>
      <fill>
        <patternFill>
          <bgColor theme="2"/>
        </patternFill>
      </fill>
    </dxf>
  </rfmt>
  <rfmt sheetId="2" sqref="F119" start="0" length="0">
    <dxf>
      <fill>
        <patternFill>
          <bgColor theme="2"/>
        </patternFill>
      </fill>
    </dxf>
  </rfmt>
  <rfmt sheetId="2" sqref="F120" start="0" length="0">
    <dxf>
      <fill>
        <patternFill>
          <bgColor theme="2"/>
        </patternFill>
      </fill>
    </dxf>
  </rfmt>
  <rfmt sheetId="2" sqref="F121" start="0" length="0">
    <dxf>
      <fill>
        <patternFill>
          <bgColor theme="2"/>
        </patternFill>
      </fill>
    </dxf>
  </rfmt>
  <rfmt sheetId="2" sqref="F122" start="0" length="0">
    <dxf>
      <fill>
        <patternFill>
          <bgColor theme="2"/>
        </patternFill>
      </fill>
    </dxf>
  </rfmt>
  <rfmt sheetId="2" sqref="F123" start="0" length="0">
    <dxf>
      <fill>
        <patternFill>
          <bgColor theme="2"/>
        </patternFill>
      </fill>
    </dxf>
  </rfmt>
  <rfmt sheetId="2" sqref="F124" start="0" length="0">
    <dxf>
      <fill>
        <patternFill>
          <bgColor theme="2"/>
        </patternFill>
      </fill>
    </dxf>
  </rfmt>
  <rfmt sheetId="2" sqref="F125" start="0" length="0">
    <dxf>
      <fill>
        <patternFill>
          <bgColor theme="2"/>
        </patternFill>
      </fill>
    </dxf>
  </rfmt>
  <rfmt sheetId="2" sqref="F126" start="0" length="0">
    <dxf>
      <fill>
        <patternFill>
          <bgColor theme="2"/>
        </patternFill>
      </fill>
    </dxf>
  </rfmt>
  <rfmt sheetId="2" sqref="F127" start="0" length="0">
    <dxf>
      <fill>
        <patternFill>
          <bgColor theme="2"/>
        </patternFill>
      </fill>
    </dxf>
  </rfmt>
  <rfmt sheetId="2" sqref="F128" start="0" length="0">
    <dxf>
      <fill>
        <patternFill>
          <bgColor theme="2"/>
        </patternFill>
      </fill>
    </dxf>
  </rfmt>
  <rfmt sheetId="2" sqref="F129" start="0" length="0">
    <dxf>
      <fill>
        <patternFill>
          <bgColor theme="2"/>
        </patternFill>
      </fill>
    </dxf>
  </rfmt>
  <rfmt sheetId="2" sqref="F130" start="0" length="0">
    <dxf>
      <fill>
        <patternFill>
          <bgColor theme="2"/>
        </patternFill>
      </fill>
    </dxf>
  </rfmt>
  <rfmt sheetId="2" sqref="F131" start="0" length="0">
    <dxf>
      <fill>
        <patternFill>
          <bgColor theme="2"/>
        </patternFill>
      </fill>
    </dxf>
  </rfmt>
  <rfmt sheetId="2" sqref="F132" start="0" length="0">
    <dxf>
      <fill>
        <patternFill>
          <bgColor theme="2"/>
        </patternFill>
      </fill>
    </dxf>
  </rfmt>
  <rfmt sheetId="2" sqref="F133" start="0" length="0">
    <dxf>
      <fill>
        <patternFill>
          <bgColor theme="2"/>
        </patternFill>
      </fill>
    </dxf>
  </rfmt>
  <rfmt sheetId="2" sqref="F134" start="0" length="0">
    <dxf>
      <fill>
        <patternFill>
          <bgColor theme="2"/>
        </patternFill>
      </fill>
    </dxf>
  </rfmt>
  <rfmt sheetId="2" sqref="F135" start="0" length="0">
    <dxf>
      <fill>
        <patternFill>
          <bgColor theme="2"/>
        </patternFill>
      </fill>
    </dxf>
  </rfmt>
  <rfmt sheetId="2" sqref="F136" start="0" length="0">
    <dxf>
      <fill>
        <patternFill>
          <bgColor theme="2"/>
        </patternFill>
      </fill>
    </dxf>
  </rfmt>
  <rfmt sheetId="2" sqref="F137" start="0" length="0">
    <dxf>
      <fill>
        <patternFill>
          <bgColor theme="2"/>
        </patternFill>
      </fill>
    </dxf>
  </rfmt>
  <rfmt sheetId="2" sqref="F138" start="0" length="0">
    <dxf>
      <fill>
        <patternFill>
          <bgColor theme="2"/>
        </patternFill>
      </fill>
    </dxf>
  </rfmt>
  <rfmt sheetId="2" sqref="F139" start="0" length="0">
    <dxf>
      <fill>
        <patternFill>
          <bgColor theme="2"/>
        </patternFill>
      </fill>
    </dxf>
  </rfmt>
  <rfmt sheetId="2" sqref="F140" start="0" length="0">
    <dxf>
      <fill>
        <patternFill>
          <bgColor theme="2"/>
        </patternFill>
      </fill>
    </dxf>
  </rfmt>
  <rfmt sheetId="2" sqref="F141" start="0" length="0">
    <dxf>
      <fill>
        <patternFill>
          <bgColor theme="2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6754802-1409-43AD-A522-E3D69A997754}" action="delete"/>
  <rdn rId="0" localSheetId="1" customView="1" name="Z_66754802_1409_43AD_A522_E3D69A997754_.wvu.FilterData" hidden="1" oldHidden="1">
    <formula>'Pasiūlymo forma'!$B$1:$I$140</formula>
    <oldFormula>'Pasiūlymo forma'!$B$1:$I$140</oldFormula>
  </rdn>
  <rcv guid="{66754802-1409-43AD-A522-E3D69A997754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71" sId="1" ref="G1:G1048576" action="deleteCol" edge="1">
    <rfmt sheetId="1" xfDxf="1" sqref="G1:G1048576" start="0" length="0">
      <dxf>
        <font>
          <name val="Times New Roman"/>
          <family val="1"/>
          <charset val="186"/>
          <scheme val="none"/>
        </font>
      </dxf>
    </rfmt>
    <rcc rId="0" sId="1" dxf="1">
      <nc r="G1" t="inlineStr">
        <is>
          <r>
            <t xml:space="preserve">1 mato vnt. siūlomas Prekės įkainis, Eur be PVM </t>
          </r>
          <r>
            <rPr>
              <b/>
              <i/>
              <sz val="11"/>
              <color theme="1"/>
              <rFont val="Times New Roman"/>
              <family val="1"/>
              <charset val="186"/>
            </rPr>
            <t>(pildo tiekėjas)</t>
          </r>
        </is>
      </nc>
      <ndxf>
        <font>
          <b/>
          <name val="Times New Roman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dxf="1" numFmtId="11">
      <nc r="G135">
        <v>0.6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36">
        <v>0.8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37">
        <v>0.9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2">
        <v>0.22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3">
        <v>0.3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4">
        <v>0.4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5">
        <v>0.48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6">
        <v>0.67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7">
        <v>0.9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8">
        <v>1.2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9">
        <v>1.65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30">
        <v>0.56999999999999995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31">
        <v>0.71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32">
        <v>1.02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33">
        <v>1.25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34">
        <v>1.91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4">
        <v>5.79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3">
        <v>11.57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7">
        <v>1.82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1">
        <v>6.4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2">
        <v>9.42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8">
        <v>2.35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3">
        <v>14.7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4">
        <v>16.600000000000001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9">
        <v>3.2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5">
        <v>22.72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0">
        <v>4.25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6">
        <v>31.6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7">
        <v>42.2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7">
        <v>1.6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4">
        <v>11.9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8">
        <v>2.1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9">
        <v>2.9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0">
        <v>3.85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1">
        <v>5.2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2">
        <v>7.1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3">
        <v>9.5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5">
        <v>1.8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6">
        <v>2.5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7">
        <v>3.74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8">
        <v>5.15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">
        <v>0.44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3">
        <v>0.54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4">
        <v>0.76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">
        <v>0.87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">
        <v>5.6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">
        <v>1.38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">
        <v>2.31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">
        <v>3.4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7">
        <v>10.5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5">
        <v>0.25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6">
        <v>0.57999999999999996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4">
        <v>6.18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9">
        <v>1.04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0">
        <v>1.51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1">
        <v>1.66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2">
        <v>2.65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3">
        <v>4.5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1">
        <v>0.28999999999999998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8">
        <v>0.19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9">
        <v>0.59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0">
        <v>0.59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2">
        <v>0.95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3">
        <v>1.65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4">
        <v>4.4800000000000004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5">
        <v>9.6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06">
        <v>13.2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0">
        <v>0.5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5">
        <v>0.49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6">
        <v>0.76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6">
        <v>0.34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5">
        <v>0.32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7">
        <v>0.11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8">
        <v>0.53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1">
        <v>0.75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2">
        <v>0.82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1">
        <v>1.35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6">
        <v>7.45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7">
        <v>11.9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3">
        <v>1.76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4">
        <v>2.9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5">
        <v>4.72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39">
        <v>0.98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0">
        <v>1.1499999999999999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2">
        <v>1.28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3">
        <v>1.95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">
        <v>8.1999999999999993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">
        <v>13.3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">
        <v>24.9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">
        <v>36.4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9">
        <v>50.2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5">
        <v>0.5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9">
        <v>3.63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6">
        <v>0.81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7">
        <v>1.54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28">
        <v>2.19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7">
        <v>0.19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8">
        <v>0.24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5">
        <v>0.9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6">
        <v>0.9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0">
        <v>4.9000000000000004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4">
        <v>3.5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2">
        <v>0.8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7">
        <v>1.25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4">
        <v>14.65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5">
        <v>20.34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8">
        <v>1.94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9">
        <v>2.99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0">
        <v>4.1500000000000004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1">
        <v>6.01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6">
        <v>0.65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2">
        <v>8.65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83">
        <v>12.52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49">
        <v>0.7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0">
        <v>1.2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9">
        <v>0.14000000000000001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7">
        <v>0.18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8">
        <v>0.31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6">
        <v>0.44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5">
        <v>1.25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4">
        <v>0.12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2">
        <v>0.16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3">
        <v>0.34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61">
        <v>0.38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3">
        <v>1.6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4">
        <v>2.5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1">
        <v>0.35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72">
        <v>0.55000000000000004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0">
        <v>0.12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1">
        <v>0.12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0">
        <v>0.2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21">
        <v>0.24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8">
        <v>0.4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119">
        <v>0.5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8">
        <v>0.6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 numFmtId="11">
      <nc r="G59">
        <v>0.6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fmt sheetId="1" sqref="G138" start="0" length="0">
      <dxf>
        <font>
          <b/>
          <name val="Times New Roman"/>
          <family val="1"/>
          <charset val="186"/>
          <scheme val="none"/>
        </font>
        <alignment horizontal="righ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9" start="0" length="0">
      <dxf>
        <font>
          <b/>
          <name val="Times New Roman"/>
          <family val="1"/>
          <charset val="186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0" start="0" length="0">
      <dxf>
        <font>
          <b/>
          <name val="Times New Roman"/>
          <family val="1"/>
          <charset val="186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1" start="0" length="0">
      <dxf>
        <font>
          <b/>
          <name val="Times New Roman"/>
          <family val="1"/>
          <charset val="186"/>
          <scheme val="none"/>
        </font>
        <alignment horizontal="right" vertical="top"/>
      </dxf>
    </rfmt>
    <rfmt sheetId="1" sqref="G144" start="0" length="0">
      <dxf>
        <alignment horizontal="left" vertical="center" wrapText="1"/>
        <border outline="0">
          <bottom style="thin">
            <color indexed="64"/>
          </bottom>
        </border>
      </dxf>
    </rfmt>
    <rcc rId="0" sId="1" dxf="1">
      <nc r="G145" t="inlineStr">
        <is>
          <t>Atliekamų darbų (paslaugų) pavadinimas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46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dxf>
    </rfmt>
    <rfmt sheetId="1" sqref="G147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dxf>
    </rfmt>
    <rfmt sheetId="1" sqref="G148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dxf>
    </rfmt>
    <rfmt sheetId="1" sqref="G150" start="0" length="0">
      <dxf>
        <font>
          <color rgb="FF000000"/>
          <name val="Times New Roman"/>
          <family val="1"/>
          <charset val="186"/>
          <scheme val="none"/>
        </font>
        <alignment horizontal="left" vertical="center"/>
        <border outline="0">
          <bottom style="thin">
            <color indexed="64"/>
          </bottom>
        </border>
      </dxf>
    </rfmt>
    <rfmt sheetId="1" sqref="G151" start="0" length="0">
      <dxf>
        <font>
          <color rgb="FF000000"/>
          <name val="Times New Roman"/>
          <family val="1"/>
          <charset val="186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52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53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54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55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56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57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58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59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60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61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62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63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64" start="0" length="0">
      <dxf>
        <font>
          <color rgb="FF000000"/>
          <name val="Times New Roman"/>
          <family val="1"/>
          <charset val="186"/>
          <scheme val="none"/>
        </font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66" start="0" length="0">
      <dxf>
        <alignment horizontal="left" vertical="top" wrapText="1"/>
        <border outline="0">
          <top style="thin">
            <color indexed="64"/>
          </top>
        </border>
      </dxf>
    </rfmt>
    <rfmt sheetId="1" sqref="G167" start="0" length="0">
      <dxf>
        <font>
          <color rgb="FF000000"/>
          <name val="Times New Roman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8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69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70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71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72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73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74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75" start="0" length="0">
      <dxf>
        <fill>
          <patternFill patternType="solid">
            <bgColor theme="0" tint="-4.9989318521683403E-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76" start="0" length="0">
      <dxf>
        <font>
          <i/>
          <u/>
          <name val="Times New Roman"/>
          <family val="1"/>
          <charset val="186"/>
          <scheme val="none"/>
        </font>
        <alignment horizontal="center" vertical="center"/>
        <border outline="0">
          <top style="thin">
            <color indexed="64"/>
          </top>
        </border>
      </dxf>
    </rfmt>
  </rrc>
  <rfmt sheetId="1" sqref="F13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3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3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3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3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3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3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3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0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3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8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4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7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6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5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6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3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4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72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0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21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11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8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59" start="0" length="0">
    <dxf>
      <font>
        <color rgb="FF000000"/>
        <name val="Times New Roman"/>
        <family val="1"/>
        <charset val="186"/>
        <scheme val="none"/>
      </font>
      <fill>
        <patternFill patternType="solid">
          <bgColor theme="6" tint="0.79998168889431442"/>
        </patternFill>
      </fill>
      <border outline="0">
        <left/>
      </border>
      <protection hidden="1"/>
    </dxf>
  </rfmt>
  <rfmt sheetId="1" sqref="F2:F137">
    <dxf>
      <fill>
        <patternFill patternType="none">
          <bgColor auto="1"/>
        </patternFill>
      </fill>
    </dxf>
  </rfmt>
  <rcc rId="1472" sId="1">
    <oc r="H135">
      <f>E135*G135</f>
    </oc>
    <nc r="H135">
      <f>E135*F135</f>
    </nc>
  </rcc>
  <rcc rId="1473" sId="1">
    <oc r="H136">
      <f>E136*G136</f>
    </oc>
    <nc r="H136">
      <f>E136*F136</f>
    </nc>
  </rcc>
  <rcc rId="1474" sId="1">
    <oc r="H137">
      <f>E137*G137</f>
    </oc>
    <nc r="H137">
      <f>E137*F137</f>
    </nc>
  </rcc>
  <rcc rId="1475" sId="1">
    <oc r="H122">
      <f>E122*G122</f>
    </oc>
    <nc r="H122">
      <f>E122*F122</f>
    </nc>
  </rcc>
  <rcc rId="1476" sId="1">
    <oc r="H123">
      <f>E123*G123</f>
    </oc>
    <nc r="H123">
      <f>E123*F123</f>
    </nc>
  </rcc>
  <rcc rId="1477" sId="1">
    <oc r="H124">
      <f>E124*G124</f>
    </oc>
    <nc r="H124">
      <f>E124*F124</f>
    </nc>
  </rcc>
  <rcc rId="1478" sId="1">
    <oc r="H125">
      <f>E125*G125</f>
    </oc>
    <nc r="H125">
      <f>E125*F125</f>
    </nc>
  </rcc>
  <rcc rId="1479" sId="1">
    <oc r="H126">
      <f>E126*G126</f>
    </oc>
    <nc r="H126">
      <f>E126*F126</f>
    </nc>
  </rcc>
  <rcc rId="1480" sId="1">
    <oc r="H127">
      <f>E127*G127</f>
    </oc>
    <nc r="H127">
      <f>E127*F127</f>
    </nc>
  </rcc>
  <rcc rId="1481" sId="1">
    <oc r="H128">
      <f>E128*G128</f>
    </oc>
    <nc r="H128">
      <f>E128*F128</f>
    </nc>
  </rcc>
  <rcc rId="1482" sId="1">
    <oc r="H129">
      <f>E129*G129</f>
    </oc>
    <nc r="H129">
      <f>E129*F129</f>
    </nc>
  </rcc>
  <rcc rId="1483" sId="1">
    <oc r="H130">
      <f>E130*G130</f>
    </oc>
    <nc r="H130">
      <f>E130*F130</f>
    </nc>
  </rcc>
  <rcc rId="1484" sId="1">
    <oc r="H131">
      <f>E131*G131</f>
    </oc>
    <nc r="H131">
      <f>E131*F131</f>
    </nc>
  </rcc>
  <rcc rId="1485" sId="1">
    <oc r="H132">
      <f>E132*G132</f>
    </oc>
    <nc r="H132">
      <f>E132*F132</f>
    </nc>
  </rcc>
  <rcc rId="1486" sId="1">
    <oc r="H133">
      <f>E133*G133</f>
    </oc>
    <nc r="H133">
      <f>E133*F133</f>
    </nc>
  </rcc>
  <rcc rId="1487" sId="1">
    <oc r="H134">
      <f>E134*G134</f>
    </oc>
    <nc r="H134">
      <f>E134*F134</f>
    </nc>
  </rcc>
  <rcc rId="1488" sId="1">
    <oc r="H54">
      <f>E54*G54</f>
    </oc>
    <nc r="H54">
      <f>E54*F54</f>
    </nc>
  </rcc>
  <rcc rId="1489" sId="1">
    <oc r="H53">
      <f>E53*G53</f>
    </oc>
    <nc r="H53">
      <f>E53*F53</f>
    </nc>
  </rcc>
  <rcc rId="1490" sId="1">
    <oc r="H107">
      <f>E107*G107</f>
    </oc>
    <nc r="H107">
      <f>E107*F107</f>
    </nc>
  </rcc>
  <rcc rId="1491" sId="1">
    <oc r="H111">
      <f>E111*G111</f>
    </oc>
    <nc r="H111">
      <f>E111*F111</f>
    </nc>
  </rcc>
  <rcc rId="1492" sId="1">
    <oc r="H112">
      <f>E112*G112</f>
    </oc>
    <nc r="H112">
      <f>E112*F112</f>
    </nc>
  </rcc>
  <rcc rId="1493" sId="1">
    <oc r="H108">
      <f>E108*G108</f>
    </oc>
    <nc r="H108">
      <f>E108*F108</f>
    </nc>
  </rcc>
  <rcc rId="1494" sId="1">
    <oc r="H113">
      <f>E113*G113</f>
    </oc>
    <nc r="H113">
      <f>E113*F113</f>
    </nc>
  </rcc>
  <rcc rId="1495" sId="1">
    <oc r="H114">
      <f>E114*G114</f>
    </oc>
    <nc r="H114">
      <f>E114*F114</f>
    </nc>
  </rcc>
  <rcc rId="1496" sId="1">
    <oc r="H109">
      <f>E109*G109</f>
    </oc>
    <nc r="H109">
      <f>E109*F109</f>
    </nc>
  </rcc>
  <rcc rId="1497" sId="1">
    <oc r="H115">
      <f>E115*G115</f>
    </oc>
    <nc r="H115">
      <f>E115*F115</f>
    </nc>
  </rcc>
  <rcc rId="1498" sId="1">
    <oc r="H110">
      <f>E110*G110</f>
    </oc>
    <nc r="H110">
      <f>E110*F110</f>
    </nc>
  </rcc>
  <rcc rId="1499" sId="1">
    <oc r="H116">
      <f>E116*G116</f>
    </oc>
    <nc r="H116">
      <f>E116*F116</f>
    </nc>
  </rcc>
  <rcc rId="1500" sId="1">
    <oc r="H117">
      <f>E117*G117</f>
    </oc>
    <nc r="H117">
      <f>E117*F117</f>
    </nc>
  </rcc>
  <rcc rId="1501" sId="1">
    <oc r="H87">
      <f>E87*G87</f>
    </oc>
    <nc r="H87">
      <f>E87*F87</f>
    </nc>
  </rcc>
  <rcc rId="1502" sId="1">
    <oc r="H94">
      <f>E94*G94</f>
    </oc>
    <nc r="H94">
      <f>E94*F94</f>
    </nc>
  </rcc>
  <rcc rId="1503" sId="1">
    <oc r="H88">
      <f>E88*G88</f>
    </oc>
    <nc r="H88">
      <f>E88*F88</f>
    </nc>
  </rcc>
  <rcc rId="1504" sId="1">
    <oc r="H89">
      <f>E89*G89</f>
    </oc>
    <nc r="H89">
      <f>E89*F89</f>
    </nc>
  </rcc>
  <rcc rId="1505" sId="1">
    <oc r="H90">
      <f>E90*G90</f>
    </oc>
    <nc r="H90">
      <f>E90*F90</f>
    </nc>
  </rcc>
  <rcc rId="1506" sId="1">
    <oc r="H91">
      <f>E91*G91</f>
    </oc>
    <nc r="H91">
      <f>E91*F91</f>
    </nc>
  </rcc>
  <rcc rId="1507" sId="1">
    <oc r="H92">
      <f>E92*G92</f>
    </oc>
    <nc r="H92">
      <f>E92*F92</f>
    </nc>
  </rcc>
  <rcc rId="1508" sId="1">
    <oc r="H93">
      <f>E93*G93</f>
    </oc>
    <nc r="H93">
      <f>E93*F93</f>
    </nc>
  </rcc>
  <rcc rId="1509" sId="1">
    <oc r="H95">
      <f>E95*G95</f>
    </oc>
    <nc r="H95">
      <f>E95*F95</f>
    </nc>
  </rcc>
  <rcc rId="1510" sId="1">
    <oc r="H96">
      <f>E96*G96</f>
    </oc>
    <nc r="H96">
      <f>E96*F96</f>
    </nc>
  </rcc>
  <rcc rId="1511" sId="1">
    <oc r="H97">
      <f>E97*G97</f>
    </oc>
    <nc r="H97">
      <f>E97*F97</f>
    </nc>
  </rcc>
  <rcc rId="1512" sId="1">
    <oc r="H98">
      <f>E98*G98</f>
    </oc>
    <nc r="H98">
      <f>E98*F98</f>
    </nc>
  </rcc>
  <rcc rId="1513" sId="1">
    <oc r="H12">
      <f>E12*G12</f>
    </oc>
    <nc r="H12">
      <f>E12*F12</f>
    </nc>
  </rcc>
  <rcc rId="1514" sId="1">
    <oc r="H13">
      <f>E13*G13</f>
    </oc>
    <nc r="H13">
      <f>E13*F13</f>
    </nc>
  </rcc>
  <rcc rId="1515" sId="1">
    <oc r="H14">
      <f>E14*G14</f>
    </oc>
    <nc r="H14">
      <f>E14*F14</f>
    </nc>
  </rcc>
  <rcc rId="1516" sId="1">
    <oc r="H3">
      <f>E3*G3</f>
    </oc>
    <nc r="H3">
      <f>E3*F3</f>
    </nc>
  </rcc>
  <rcc rId="1517" sId="1">
    <oc r="H10">
      <f>E10*G10</f>
    </oc>
    <nc r="H10">
      <f>E10*F10</f>
    </nc>
  </rcc>
  <rcc rId="1518" sId="1">
    <oc r="H11">
      <f>E11*G11</f>
    </oc>
    <nc r="H11">
      <f>E11*F11</f>
    </nc>
  </rcc>
  <rcc rId="1519" sId="1">
    <oc r="H2">
      <f>E2*G2</f>
    </oc>
    <nc r="H2">
      <f>E2*F2</f>
    </nc>
  </rcc>
  <rcc rId="1520" sId="1">
    <oc r="H4">
      <f>E4*G4</f>
    </oc>
    <nc r="H4">
      <f>E4*F4</f>
    </nc>
  </rcc>
  <rcc rId="1521" sId="1">
    <oc r="H17">
      <f>E17*G17</f>
    </oc>
    <nc r="H17">
      <f>E17*F17</f>
    </nc>
  </rcc>
  <rcc rId="1522" sId="1">
    <oc r="H45">
      <f>E45*G45</f>
    </oc>
    <nc r="H45">
      <f>E45*F45</f>
    </nc>
  </rcc>
  <rcc rId="1523" sId="1">
    <oc r="H46">
      <f>E46*G46</f>
    </oc>
    <nc r="H46">
      <f>E46*F46</f>
    </nc>
  </rcc>
  <rcc rId="1524" sId="1">
    <oc r="H104">
      <f>E104*G104</f>
    </oc>
    <nc r="H104">
      <f>E104*F104</f>
    </nc>
  </rcc>
  <rcc rId="1525" sId="1">
    <oc r="H99">
      <f>E99*G99</f>
    </oc>
    <nc r="H99">
      <f>E99*F99</f>
    </nc>
  </rcc>
  <rcc rId="1526" sId="1">
    <oc r="H100">
      <f>E100*G100</f>
    </oc>
    <nc r="H100">
      <f>E100*F100</f>
    </nc>
  </rcc>
  <rcc rId="1527" sId="1">
    <oc r="H101">
      <f>E101*G101</f>
    </oc>
    <nc r="H101">
      <f>E101*F101</f>
    </nc>
  </rcc>
  <rcc rId="1528" sId="1">
    <oc r="H102">
      <f>E102*G102</f>
    </oc>
    <nc r="H102">
      <f>E102*F102</f>
    </nc>
  </rcc>
  <rcc rId="1529" sId="1">
    <oc r="H103">
      <f>E103*G103</f>
    </oc>
    <nc r="H103">
      <f>E103*F103</f>
    </nc>
  </rcc>
  <rcc rId="1530" sId="1">
    <oc r="H21">
      <f>E21*G21</f>
    </oc>
    <nc r="H21">
      <f>E21*F21</f>
    </nc>
  </rcc>
  <rcc rId="1531" sId="1">
    <oc r="H18">
      <f>E18*G18</f>
    </oc>
    <nc r="H18">
      <f>E18*F18</f>
    </nc>
  </rcc>
  <rcc rId="1532" sId="1">
    <oc r="H19">
      <f>E19*G19</f>
    </oc>
    <nc r="H19">
      <f>E19*F19</f>
    </nc>
  </rcc>
  <rcc rId="1533" sId="1">
    <oc r="H20">
      <f>E20*G20</f>
    </oc>
    <nc r="H20">
      <f>E20*F20</f>
    </nc>
  </rcc>
  <rcc rId="1534" sId="1">
    <oc r="H22">
      <f>E22*G22</f>
    </oc>
    <nc r="H22">
      <f>E22*F22</f>
    </nc>
  </rcc>
  <rcc rId="1535" sId="1">
    <oc r="H23">
      <f>E23*G23</f>
    </oc>
    <nc r="H23">
      <f>E23*F23</f>
    </nc>
  </rcc>
  <rcc rId="1536" sId="1">
    <oc r="H24">
      <f>E24*G24</f>
    </oc>
    <nc r="H24">
      <f>E24*F24</f>
    </nc>
  </rcc>
  <rcc rId="1537" sId="1">
    <oc r="H105">
      <f>E105*G105</f>
    </oc>
    <nc r="H105">
      <f>E105*F105</f>
    </nc>
  </rcc>
  <rcc rId="1538" sId="1">
    <oc r="H106">
      <f>E106*G106</f>
    </oc>
    <nc r="H106">
      <f>E106*F106</f>
    </nc>
  </rcc>
  <rcc rId="1539" sId="1">
    <oc r="H30">
      <f>E30*G30</f>
    </oc>
    <nc r="H30">
      <f>E30*F30</f>
    </nc>
  </rcc>
  <rcc rId="1540" sId="1">
    <oc r="H15">
      <f>E15*G15</f>
    </oc>
    <nc r="H15">
      <f>E15*F15</f>
    </nc>
  </rcc>
  <rcc rId="1541" sId="1">
    <oc r="H16">
      <f>E16*G16</f>
    </oc>
    <nc r="H16">
      <f>E16*F16</f>
    </nc>
  </rcc>
  <rcc rId="1542" sId="1">
    <oc r="H56">
      <f>E56*G56</f>
    </oc>
    <nc r="H56">
      <f>E56*F56</f>
    </nc>
  </rcc>
  <rcc rId="1543" sId="1">
    <oc r="H55">
      <f>E55*G55</f>
    </oc>
    <nc r="H55">
      <f>E55*F55</f>
    </nc>
  </rcc>
  <rcc rId="1544" sId="1">
    <oc r="H57">
      <f>E57*G57</f>
    </oc>
    <nc r="H57">
      <f>E57*F57</f>
    </nc>
  </rcc>
  <rcc rId="1545" sId="1">
    <oc r="H38">
      <f>E38*G38</f>
    </oc>
    <nc r="H38">
      <f>E38*F38</f>
    </nc>
  </rcc>
  <rcc rId="1546" sId="1">
    <oc r="H41">
      <f>E41*G41</f>
    </oc>
    <nc r="H41">
      <f>E41*F41</f>
    </nc>
  </rcc>
  <rcc rId="1547" sId="1">
    <oc r="H32">
      <f>E32*G32</f>
    </oc>
    <nc r="H32">
      <f>E32*F32</f>
    </nc>
  </rcc>
  <rcc rId="1548" sId="1">
    <oc r="H31">
      <f>E31*G31</f>
    </oc>
    <nc r="H31">
      <f>E31*F31</f>
    </nc>
  </rcc>
  <rcc rId="1549" sId="1">
    <oc r="H36">
      <f>E36*G36</f>
    </oc>
    <nc r="H36">
      <f>E36*F36</f>
    </nc>
  </rcc>
  <rcc rId="1550" sId="1">
    <oc r="H37">
      <f>E37*G37</f>
    </oc>
    <nc r="H37">
      <f>E37*F37</f>
    </nc>
  </rcc>
  <rcc rId="1551" sId="1">
    <oc r="H33">
      <f>E33*G33</f>
    </oc>
    <nc r="H33">
      <f>E33*F33</f>
    </nc>
  </rcc>
  <rcc rId="1552" sId="1">
    <oc r="H34">
      <f>E34*G34</f>
    </oc>
    <nc r="H34">
      <f>E34*F34</f>
    </nc>
  </rcc>
  <rcc rId="1553" sId="1">
    <oc r="H35">
      <f>E35*G35</f>
    </oc>
    <nc r="H35">
      <f>E35*F35</f>
    </nc>
  </rcc>
  <rcc rId="1554" sId="1">
    <oc r="H39">
      <f>E39*G39</f>
    </oc>
    <nc r="H39">
      <f>E39*F39</f>
    </nc>
  </rcc>
  <rcc rId="1555" sId="1">
    <oc r="H40">
      <f>E40*G40</f>
    </oc>
    <nc r="H40">
      <f>E40*F40</f>
    </nc>
  </rcc>
  <rcc rId="1556" sId="1">
    <oc r="H42">
      <f>E42*G42</f>
    </oc>
    <nc r="H42">
      <f>E42*F42</f>
    </nc>
  </rcc>
  <rcc rId="1557" sId="1">
    <oc r="H43">
      <f>E43*G43</f>
    </oc>
    <nc r="H43">
      <f>E43*F43</f>
    </nc>
  </rcc>
  <rcc rId="1558" sId="1">
    <oc r="H5">
      <f>E5*G5</f>
    </oc>
    <nc r="H5">
      <f>E5*F5</f>
    </nc>
  </rcc>
  <rcc rId="1559" sId="1">
    <oc r="H6">
      <f>E6*G6</f>
    </oc>
    <nc r="H6">
      <f>E6*F6</f>
    </nc>
  </rcc>
  <rcc rId="1560" sId="1">
    <oc r="H7">
      <f>E7*G7</f>
    </oc>
    <nc r="H7">
      <f>E7*F7</f>
    </nc>
  </rcc>
  <rcc rId="1561" sId="1">
    <oc r="H8">
      <f>E8*G8</f>
    </oc>
    <nc r="H8">
      <f>E8*F8</f>
    </nc>
  </rcc>
  <rcc rId="1562" sId="1">
    <oc r="H9">
      <f>E9*G9</f>
    </oc>
    <nc r="H9">
      <f>E9*F9</f>
    </nc>
  </rcc>
  <rcc rId="1563" sId="1">
    <oc r="H25">
      <f>E25*G25</f>
    </oc>
    <nc r="H25">
      <f>E25*F25</f>
    </nc>
  </rcc>
  <rcc rId="1564" sId="1">
    <oc r="H29">
      <f>E29*G29</f>
    </oc>
    <nc r="H29">
      <f>E29*F29</f>
    </nc>
  </rcc>
  <rcc rId="1565" sId="1">
    <oc r="H26">
      <f>E26*G26</f>
    </oc>
    <nc r="H26">
      <f>E26*F26</f>
    </nc>
  </rcc>
  <rcc rId="1566" sId="1">
    <oc r="H27">
      <f>E27*G27</f>
    </oc>
    <nc r="H27">
      <f>E27*F27</f>
    </nc>
  </rcc>
  <rcc rId="1567" sId="1">
    <oc r="H28">
      <f>E28*G28</f>
    </oc>
    <nc r="H28">
      <f>E28*F28</f>
    </nc>
  </rcc>
  <rcc rId="1568" sId="1">
    <oc r="H47">
      <f>E47*G47</f>
    </oc>
    <nc r="H47">
      <f>E47*F47</f>
    </nc>
  </rcc>
  <rcc rId="1569" sId="1">
    <oc r="H48">
      <f>E48*G48</f>
    </oc>
    <nc r="H48">
      <f>E48*F48</f>
    </nc>
  </rcc>
  <rcc rId="1570" sId="1">
    <oc r="H75">
      <f>E75*G75</f>
    </oc>
    <nc r="H75">
      <f>E75*F75</f>
    </nc>
  </rcc>
  <rcc rId="1571" sId="1">
    <oc r="H76">
      <f>E76*G76</f>
    </oc>
    <nc r="H76">
      <f>E76*F76</f>
    </nc>
  </rcc>
  <rcc rId="1572" sId="1">
    <oc r="H60">
      <f>E60*G60</f>
    </oc>
    <nc r="H60">
      <f>E60*F60</f>
    </nc>
  </rcc>
  <rcc rId="1573" sId="1">
    <oc r="H44">
      <f>E44*G44</f>
    </oc>
    <nc r="H44">
      <f>E44*F44</f>
    </nc>
  </rcc>
  <rcc rId="1574" sId="1">
    <oc r="H52">
      <f>E52*G52</f>
    </oc>
    <nc r="H52">
      <f>E52*F52</f>
    </nc>
  </rcc>
  <rcc rId="1575" sId="1">
    <oc r="H77">
      <f>E77*G77</f>
    </oc>
    <nc r="H77">
      <f>E77*F77</f>
    </nc>
  </rcc>
  <rcc rId="1576" sId="1">
    <oc r="H84">
      <f>E84*G84</f>
    </oc>
    <nc r="H84">
      <f>E84*F84</f>
    </nc>
  </rcc>
  <rcc rId="1577" sId="1">
    <oc r="H85">
      <f>E85*G85</f>
    </oc>
    <nc r="H85">
      <f>E85*F85</f>
    </nc>
  </rcc>
  <rcc rId="1578" sId="1">
    <oc r="H78">
      <f>E78*G78</f>
    </oc>
    <nc r="H78">
      <f>E78*F78</f>
    </nc>
  </rcc>
  <rcc rId="1579" sId="1">
    <oc r="H79">
      <f>E79*G79</f>
    </oc>
    <nc r="H79">
      <f>E79*F79</f>
    </nc>
  </rcc>
  <rcc rId="1580" sId="1">
    <oc r="H80">
      <f>E80*G80</f>
    </oc>
    <nc r="H80">
      <f>E80*F80</f>
    </nc>
  </rcc>
  <rcc rId="1581" sId="1">
    <oc r="H81">
      <f>E81*G81</f>
    </oc>
    <nc r="H81">
      <f>E81*F81</f>
    </nc>
  </rcc>
  <rcc rId="1582" sId="1">
    <oc r="H86">
      <f>E86*G86</f>
    </oc>
    <nc r="H86">
      <f>E86*F86</f>
    </nc>
  </rcc>
  <rcc rId="1583" sId="1">
    <oc r="H82">
      <f>E82*G82</f>
    </oc>
    <nc r="H82">
      <f>E82*F82</f>
    </nc>
  </rcc>
  <rcc rId="1584" sId="1">
    <oc r="H83">
      <f>E83*G83</f>
    </oc>
    <nc r="H83">
      <f>E83*F83</f>
    </nc>
  </rcc>
  <rcc rId="1585" sId="1">
    <oc r="H49">
      <f>E49*G49</f>
    </oc>
    <nc r="H49">
      <f>E49*F49</f>
    </nc>
  </rcc>
  <rcc rId="1586" sId="1">
    <oc r="H70">
      <f>E70*G70</f>
    </oc>
    <nc r="H70">
      <f>E70*F70</f>
    </nc>
  </rcc>
  <rcc rId="1587" sId="1">
    <oc r="H69">
      <f>E69*G69</f>
    </oc>
    <nc r="H69">
      <f>E69*F69</f>
    </nc>
  </rcc>
  <rcc rId="1588" sId="1">
    <oc r="H67">
      <f>E67*G67</f>
    </oc>
    <nc r="H67">
      <f>E67*F67</f>
    </nc>
  </rcc>
  <rcc rId="1589" sId="1">
    <oc r="H68">
      <f>E68*G68</f>
    </oc>
    <nc r="H68">
      <f>E68*F68</f>
    </nc>
  </rcc>
  <rcc rId="1590" sId="1">
    <oc r="H66">
      <f>E66*G66</f>
    </oc>
    <nc r="H66">
      <f>E66*F66</f>
    </nc>
  </rcc>
  <rcc rId="1591" sId="1">
    <oc r="H65">
      <f>E65*G65</f>
    </oc>
    <nc r="H65">
      <f>E65*F65</f>
    </nc>
  </rcc>
  <rcc rId="1592" sId="1">
    <oc r="H64">
      <f>E64*G64</f>
    </oc>
    <nc r="H64">
      <f>E64*F64</f>
    </nc>
  </rcc>
  <rcc rId="1593" sId="1">
    <oc r="H62">
      <f>E62*G62</f>
    </oc>
    <nc r="H62">
      <f>E62*F62</f>
    </nc>
  </rcc>
  <rcc rId="1594" sId="1">
    <oc r="H63">
      <f>E63*G63</f>
    </oc>
    <nc r="H63">
      <f>E63*F63</f>
    </nc>
  </rcc>
  <rcc rId="1595" sId="1">
    <oc r="H61">
      <f>E61*G61</f>
    </oc>
    <nc r="H61">
      <f>E61*F61</f>
    </nc>
  </rcc>
  <rcc rId="1596" sId="1">
    <oc r="H73">
      <f>E73*G73</f>
    </oc>
    <nc r="H73">
      <f>E73*F73</f>
    </nc>
  </rcc>
  <rcc rId="1597" sId="1">
    <oc r="H74">
      <f>E74*G74</f>
    </oc>
    <nc r="H74">
      <f>E74*F74</f>
    </nc>
  </rcc>
  <rcc rId="1598" sId="1">
    <oc r="H71">
      <f>E71*G71</f>
    </oc>
    <nc r="H71">
      <f>E71*F71</f>
    </nc>
  </rcc>
  <rcc rId="1599" sId="1">
    <oc r="H72">
      <f>E72*G72</f>
    </oc>
    <nc r="H72">
      <f>E72*F72</f>
    </nc>
  </rcc>
  <rcc rId="1600" sId="1">
    <oc r="H50">
      <f>E50*G50</f>
    </oc>
    <nc r="H50">
      <f>E50*F50</f>
    </nc>
  </rcc>
  <rcc rId="1601" sId="1">
    <oc r="H51">
      <f>E51*G51</f>
    </oc>
    <nc r="H51">
      <f>E51*F51</f>
    </nc>
  </rcc>
  <rcc rId="1602" sId="1">
    <oc r="H120">
      <f>E120*G120</f>
    </oc>
    <nc r="H120">
      <f>E120*F120</f>
    </nc>
  </rcc>
  <rcc rId="1603" sId="1">
    <oc r="H121">
      <f>E121*G121</f>
    </oc>
    <nc r="H121">
      <f>E121*F121</f>
    </nc>
  </rcc>
  <rcc rId="1604" sId="1">
    <oc r="H118">
      <f>E118*G118</f>
    </oc>
    <nc r="H118">
      <f>E118*F118</f>
    </nc>
  </rcc>
  <rcc rId="1605" sId="1">
    <oc r="H119">
      <f>E119*G119</f>
    </oc>
    <nc r="H119">
      <f>E119*F119</f>
    </nc>
  </rcc>
  <rcc rId="1606" sId="1">
    <oc r="H58">
      <f>E58*G58</f>
    </oc>
    <nc r="H58">
      <f>E58*F58</f>
    </nc>
  </rcc>
  <rcc rId="1607" sId="1">
    <oc r="H59">
      <f>E59*G59</f>
    </oc>
    <nc r="H59">
      <f>E59*F59</f>
    </nc>
  </rcc>
  <rcc rId="1608" sId="1" odxf="1" dxf="1">
    <nc r="L135">
      <f>F135/1.05</f>
    </nc>
    <odxf>
      <numFmt numFmtId="0" formatCode="General"/>
    </odxf>
    <ndxf>
      <numFmt numFmtId="164" formatCode="#,##0.00\ &quot;€&quot;"/>
    </ndxf>
  </rcc>
  <rcc rId="1609" sId="1" odxf="1" dxf="1">
    <nc r="L136">
      <f>F136/1.05</f>
    </nc>
    <odxf>
      <numFmt numFmtId="0" formatCode="General"/>
    </odxf>
    <ndxf>
      <numFmt numFmtId="164" formatCode="#,##0.00\ &quot;€&quot;"/>
    </ndxf>
  </rcc>
  <rcc rId="1610" sId="1" odxf="1" dxf="1">
    <nc r="L137">
      <f>F137/1.05</f>
    </nc>
    <odxf>
      <numFmt numFmtId="0" formatCode="General"/>
    </odxf>
    <ndxf>
      <numFmt numFmtId="164" formatCode="#,##0.00\ &quot;€&quot;"/>
    </ndxf>
  </rcc>
  <rcc rId="1611" sId="1" odxf="1" dxf="1">
    <nc r="L122">
      <f>F122/1.05</f>
    </nc>
    <odxf>
      <numFmt numFmtId="0" formatCode="General"/>
    </odxf>
    <ndxf>
      <numFmt numFmtId="164" formatCode="#,##0.00\ &quot;€&quot;"/>
    </ndxf>
  </rcc>
  <rcc rId="1612" sId="1" odxf="1" dxf="1">
    <nc r="L123">
      <f>F123/1.05</f>
    </nc>
    <odxf>
      <numFmt numFmtId="0" formatCode="General"/>
    </odxf>
    <ndxf>
      <numFmt numFmtId="164" formatCode="#,##0.00\ &quot;€&quot;"/>
    </ndxf>
  </rcc>
  <rcc rId="1613" sId="1" odxf="1" dxf="1">
    <nc r="L124">
      <f>F124/1.05</f>
    </nc>
    <odxf>
      <numFmt numFmtId="0" formatCode="General"/>
    </odxf>
    <ndxf>
      <numFmt numFmtId="164" formatCode="#,##0.00\ &quot;€&quot;"/>
    </ndxf>
  </rcc>
  <rcc rId="1614" sId="1" odxf="1" dxf="1">
    <nc r="L125">
      <f>F125/1.05</f>
    </nc>
    <odxf>
      <numFmt numFmtId="0" formatCode="General"/>
    </odxf>
    <ndxf>
      <numFmt numFmtId="164" formatCode="#,##0.00\ &quot;€&quot;"/>
    </ndxf>
  </rcc>
  <rcc rId="1615" sId="1" odxf="1" dxf="1">
    <nc r="L126">
      <f>F126/1.05</f>
    </nc>
    <odxf>
      <numFmt numFmtId="0" formatCode="General"/>
    </odxf>
    <ndxf>
      <numFmt numFmtId="164" formatCode="#,##0.00\ &quot;€&quot;"/>
    </ndxf>
  </rcc>
  <rcc rId="1616" sId="1" odxf="1" dxf="1">
    <nc r="L127">
      <f>F127/1.05</f>
    </nc>
    <odxf>
      <numFmt numFmtId="0" formatCode="General"/>
    </odxf>
    <ndxf>
      <numFmt numFmtId="164" formatCode="#,##0.00\ &quot;€&quot;"/>
    </ndxf>
  </rcc>
  <rcc rId="1617" sId="1" odxf="1" dxf="1">
    <nc r="L128">
      <f>F128/1.05</f>
    </nc>
    <odxf>
      <numFmt numFmtId="0" formatCode="General"/>
    </odxf>
    <ndxf>
      <numFmt numFmtId="164" formatCode="#,##0.00\ &quot;€&quot;"/>
    </ndxf>
  </rcc>
  <rcc rId="1618" sId="1" odxf="1" dxf="1">
    <nc r="L129">
      <f>F129/1.05</f>
    </nc>
    <odxf>
      <numFmt numFmtId="0" formatCode="General"/>
    </odxf>
    <ndxf>
      <numFmt numFmtId="164" formatCode="#,##0.00\ &quot;€&quot;"/>
    </ndxf>
  </rcc>
  <rcc rId="1619" sId="1" odxf="1" dxf="1">
    <nc r="L130">
      <f>F130/1.05</f>
    </nc>
    <odxf>
      <numFmt numFmtId="0" formatCode="General"/>
    </odxf>
    <ndxf>
      <numFmt numFmtId="164" formatCode="#,##0.00\ &quot;€&quot;"/>
    </ndxf>
  </rcc>
  <rcc rId="1620" sId="1" odxf="1" dxf="1">
    <nc r="L131">
      <f>F131/1.05</f>
    </nc>
    <odxf>
      <numFmt numFmtId="0" formatCode="General"/>
    </odxf>
    <ndxf>
      <numFmt numFmtId="164" formatCode="#,##0.00\ &quot;€&quot;"/>
    </ndxf>
  </rcc>
  <rcc rId="1621" sId="1" odxf="1" dxf="1">
    <nc r="L132">
      <f>F132/1.05</f>
    </nc>
    <odxf>
      <numFmt numFmtId="0" formatCode="General"/>
    </odxf>
    <ndxf>
      <numFmt numFmtId="164" formatCode="#,##0.00\ &quot;€&quot;"/>
    </ndxf>
  </rcc>
  <rcc rId="1622" sId="1" odxf="1" dxf="1">
    <nc r="L133">
      <f>F133/1.05</f>
    </nc>
    <odxf>
      <numFmt numFmtId="0" formatCode="General"/>
    </odxf>
    <ndxf>
      <numFmt numFmtId="164" formatCode="#,##0.00\ &quot;€&quot;"/>
    </ndxf>
  </rcc>
  <rcc rId="1623" sId="1" odxf="1" dxf="1">
    <nc r="L134">
      <f>F134/1.05</f>
    </nc>
    <odxf>
      <numFmt numFmtId="0" formatCode="General"/>
    </odxf>
    <ndxf>
      <numFmt numFmtId="164" formatCode="#,##0.00\ &quot;€&quot;"/>
    </ndxf>
  </rcc>
  <rcc rId="1624" sId="1" odxf="1" dxf="1">
    <nc r="L54">
      <f>F54/1.05</f>
    </nc>
    <odxf>
      <numFmt numFmtId="0" formatCode="General"/>
    </odxf>
    <ndxf>
      <numFmt numFmtId="164" formatCode="#,##0.00\ &quot;€&quot;"/>
    </ndxf>
  </rcc>
  <rcc rId="1625" sId="1" odxf="1" dxf="1">
    <nc r="L53">
      <f>F53/1.05</f>
    </nc>
    <odxf>
      <numFmt numFmtId="0" formatCode="General"/>
    </odxf>
    <ndxf>
      <numFmt numFmtId="164" formatCode="#,##0.00\ &quot;€&quot;"/>
    </ndxf>
  </rcc>
  <rcc rId="1626" sId="1" odxf="1" dxf="1">
    <nc r="L107">
      <f>F107/1.05</f>
    </nc>
    <odxf>
      <numFmt numFmtId="0" formatCode="General"/>
    </odxf>
    <ndxf>
      <numFmt numFmtId="164" formatCode="#,##0.00\ &quot;€&quot;"/>
    </ndxf>
  </rcc>
  <rcc rId="1627" sId="1" odxf="1" dxf="1">
    <nc r="L111">
      <f>F111/1.05</f>
    </nc>
    <odxf>
      <numFmt numFmtId="0" formatCode="General"/>
    </odxf>
    <ndxf>
      <numFmt numFmtId="164" formatCode="#,##0.00\ &quot;€&quot;"/>
    </ndxf>
  </rcc>
  <rcc rId="1628" sId="1" odxf="1" dxf="1">
    <nc r="L112">
      <f>F112/1.05</f>
    </nc>
    <odxf>
      <numFmt numFmtId="0" formatCode="General"/>
    </odxf>
    <ndxf>
      <numFmt numFmtId="164" formatCode="#,##0.00\ &quot;€&quot;"/>
    </ndxf>
  </rcc>
  <rcc rId="1629" sId="1" odxf="1" dxf="1">
    <nc r="L108">
      <f>F108/1.05</f>
    </nc>
    <odxf>
      <numFmt numFmtId="0" formatCode="General"/>
    </odxf>
    <ndxf>
      <numFmt numFmtId="164" formatCode="#,##0.00\ &quot;€&quot;"/>
    </ndxf>
  </rcc>
  <rcc rId="1630" sId="1" odxf="1" dxf="1">
    <nc r="L113">
      <f>F113/1.05</f>
    </nc>
    <odxf>
      <numFmt numFmtId="0" formatCode="General"/>
    </odxf>
    <ndxf>
      <numFmt numFmtId="164" formatCode="#,##0.00\ &quot;€&quot;"/>
    </ndxf>
  </rcc>
  <rcc rId="1631" sId="1" odxf="1" dxf="1">
    <nc r="L114">
      <f>F114/1.05</f>
    </nc>
    <odxf>
      <numFmt numFmtId="0" formatCode="General"/>
    </odxf>
    <ndxf>
      <numFmt numFmtId="164" formatCode="#,##0.00\ &quot;€&quot;"/>
    </ndxf>
  </rcc>
  <rcc rId="1632" sId="1" odxf="1" dxf="1">
    <nc r="L109">
      <f>F109/1.05</f>
    </nc>
    <odxf>
      <numFmt numFmtId="0" formatCode="General"/>
    </odxf>
    <ndxf>
      <numFmt numFmtId="164" formatCode="#,##0.00\ &quot;€&quot;"/>
    </ndxf>
  </rcc>
  <rcc rId="1633" sId="1" odxf="1" dxf="1">
    <nc r="L115">
      <f>F115/1.05</f>
    </nc>
    <odxf>
      <numFmt numFmtId="0" formatCode="General"/>
    </odxf>
    <ndxf>
      <numFmt numFmtId="164" formatCode="#,##0.00\ &quot;€&quot;"/>
    </ndxf>
  </rcc>
  <rcc rId="1634" sId="1" odxf="1" dxf="1">
    <nc r="L110">
      <f>F110/1.05</f>
    </nc>
    <odxf>
      <numFmt numFmtId="0" formatCode="General"/>
    </odxf>
    <ndxf>
      <numFmt numFmtId="164" formatCode="#,##0.00\ &quot;€&quot;"/>
    </ndxf>
  </rcc>
  <rcc rId="1635" sId="1" odxf="1" dxf="1">
    <nc r="L116">
      <f>F116/1.05</f>
    </nc>
    <odxf>
      <numFmt numFmtId="0" formatCode="General"/>
    </odxf>
    <ndxf>
      <numFmt numFmtId="164" formatCode="#,##0.00\ &quot;€&quot;"/>
    </ndxf>
  </rcc>
  <rcc rId="1636" sId="1" odxf="1" dxf="1">
    <nc r="L117">
      <f>F117/1.05</f>
    </nc>
    <odxf>
      <numFmt numFmtId="0" formatCode="General"/>
    </odxf>
    <ndxf>
      <numFmt numFmtId="164" formatCode="#,##0.00\ &quot;€&quot;"/>
    </ndxf>
  </rcc>
  <rcc rId="1637" sId="1" odxf="1" dxf="1">
    <nc r="L87">
      <f>F87/1.05</f>
    </nc>
    <odxf>
      <numFmt numFmtId="0" formatCode="General"/>
    </odxf>
    <ndxf>
      <numFmt numFmtId="164" formatCode="#,##0.00\ &quot;€&quot;"/>
    </ndxf>
  </rcc>
  <rcc rId="1638" sId="1" odxf="1" dxf="1">
    <nc r="L94">
      <f>F94/1.05</f>
    </nc>
    <odxf>
      <numFmt numFmtId="0" formatCode="General"/>
    </odxf>
    <ndxf>
      <numFmt numFmtId="164" formatCode="#,##0.00\ &quot;€&quot;"/>
    </ndxf>
  </rcc>
  <rcc rId="1639" sId="1" odxf="1" dxf="1">
    <nc r="L88">
      <f>F88/1.05</f>
    </nc>
    <odxf>
      <numFmt numFmtId="0" formatCode="General"/>
    </odxf>
    <ndxf>
      <numFmt numFmtId="164" formatCode="#,##0.00\ &quot;€&quot;"/>
    </ndxf>
  </rcc>
  <rcc rId="1640" sId="1" odxf="1" dxf="1">
    <nc r="L89">
      <f>F89/1.05</f>
    </nc>
    <odxf>
      <numFmt numFmtId="0" formatCode="General"/>
    </odxf>
    <ndxf>
      <numFmt numFmtId="164" formatCode="#,##0.00\ &quot;€&quot;"/>
    </ndxf>
  </rcc>
  <rcc rId="1641" sId="1" odxf="1" dxf="1">
    <nc r="L90">
      <f>F90/1.05</f>
    </nc>
    <odxf>
      <numFmt numFmtId="0" formatCode="General"/>
    </odxf>
    <ndxf>
      <numFmt numFmtId="164" formatCode="#,##0.00\ &quot;€&quot;"/>
    </ndxf>
  </rcc>
  <rcc rId="1642" sId="1" odxf="1" dxf="1">
    <nc r="L91">
      <f>F91/1.05</f>
    </nc>
    <odxf>
      <numFmt numFmtId="0" formatCode="General"/>
    </odxf>
    <ndxf>
      <numFmt numFmtId="164" formatCode="#,##0.00\ &quot;€&quot;"/>
    </ndxf>
  </rcc>
  <rcc rId="1643" sId="1" odxf="1" dxf="1">
    <nc r="L92">
      <f>F92/1.05</f>
    </nc>
    <odxf>
      <numFmt numFmtId="0" formatCode="General"/>
    </odxf>
    <ndxf>
      <numFmt numFmtId="164" formatCode="#,##0.00\ &quot;€&quot;"/>
    </ndxf>
  </rcc>
  <rcc rId="1644" sId="1" odxf="1" dxf="1">
    <nc r="L93">
      <f>F93/1.05</f>
    </nc>
    <odxf>
      <numFmt numFmtId="0" formatCode="General"/>
    </odxf>
    <ndxf>
      <numFmt numFmtId="164" formatCode="#,##0.00\ &quot;€&quot;"/>
    </ndxf>
  </rcc>
  <rcc rId="1645" sId="1" odxf="1" dxf="1">
    <nc r="L95">
      <f>F95/1.05</f>
    </nc>
    <odxf>
      <numFmt numFmtId="0" formatCode="General"/>
    </odxf>
    <ndxf>
      <numFmt numFmtId="164" formatCode="#,##0.00\ &quot;€&quot;"/>
    </ndxf>
  </rcc>
  <rcc rId="1646" sId="1" odxf="1" dxf="1">
    <nc r="L96">
      <f>F96/1.05</f>
    </nc>
    <odxf>
      <numFmt numFmtId="0" formatCode="General"/>
    </odxf>
    <ndxf>
      <numFmt numFmtId="164" formatCode="#,##0.00\ &quot;€&quot;"/>
    </ndxf>
  </rcc>
  <rcc rId="1647" sId="1" odxf="1" dxf="1">
    <nc r="L97">
      <f>F97/1.05</f>
    </nc>
    <odxf>
      <numFmt numFmtId="0" formatCode="General"/>
    </odxf>
    <ndxf>
      <numFmt numFmtId="164" formatCode="#,##0.00\ &quot;€&quot;"/>
    </ndxf>
  </rcc>
  <rcc rId="1648" sId="1" odxf="1" dxf="1">
    <nc r="L98">
      <f>F98/1.05</f>
    </nc>
    <odxf>
      <numFmt numFmtId="0" formatCode="General"/>
    </odxf>
    <ndxf>
      <numFmt numFmtId="164" formatCode="#,##0.00\ &quot;€&quot;"/>
    </ndxf>
  </rcc>
  <rcc rId="1649" sId="1" odxf="1" dxf="1">
    <nc r="L12">
      <f>F12/1.05</f>
    </nc>
    <odxf>
      <numFmt numFmtId="0" formatCode="General"/>
    </odxf>
    <ndxf>
      <numFmt numFmtId="164" formatCode="#,##0.00\ &quot;€&quot;"/>
    </ndxf>
  </rcc>
  <rcc rId="1650" sId="1" odxf="1" dxf="1">
    <nc r="L13">
      <f>F13/1.05</f>
    </nc>
    <odxf>
      <numFmt numFmtId="0" formatCode="General"/>
    </odxf>
    <ndxf>
      <numFmt numFmtId="164" formatCode="#,##0.00\ &quot;€&quot;"/>
    </ndxf>
  </rcc>
  <rcc rId="1651" sId="1" odxf="1" dxf="1">
    <nc r="L14">
      <f>F14/1.05</f>
    </nc>
    <odxf>
      <numFmt numFmtId="0" formatCode="General"/>
    </odxf>
    <ndxf>
      <numFmt numFmtId="164" formatCode="#,##0.00\ &quot;€&quot;"/>
    </ndxf>
  </rcc>
  <rcc rId="1652" sId="1" odxf="1" dxf="1">
    <nc r="L3">
      <f>F3/1.05</f>
    </nc>
    <odxf>
      <numFmt numFmtId="0" formatCode="General"/>
    </odxf>
    <ndxf>
      <numFmt numFmtId="164" formatCode="#,##0.00\ &quot;€&quot;"/>
    </ndxf>
  </rcc>
  <rcc rId="1653" sId="1" odxf="1" dxf="1">
    <nc r="L10">
      <f>F10/1.05</f>
    </nc>
    <odxf>
      <numFmt numFmtId="0" formatCode="General"/>
    </odxf>
    <ndxf>
      <numFmt numFmtId="164" formatCode="#,##0.00\ &quot;€&quot;"/>
    </ndxf>
  </rcc>
  <rcc rId="1654" sId="1" odxf="1" dxf="1">
    <nc r="L11">
      <f>F11/1.05</f>
    </nc>
    <odxf>
      <numFmt numFmtId="0" formatCode="General"/>
    </odxf>
    <ndxf>
      <numFmt numFmtId="164" formatCode="#,##0.00\ &quot;€&quot;"/>
    </ndxf>
  </rcc>
  <rcc rId="1655" sId="1" odxf="1" dxf="1">
    <nc r="L2">
      <f>F2/1.05</f>
    </nc>
    <odxf>
      <numFmt numFmtId="0" formatCode="General"/>
    </odxf>
    <ndxf>
      <numFmt numFmtId="164" formatCode="#,##0.00\ &quot;€&quot;"/>
    </ndxf>
  </rcc>
  <rcc rId="1656" sId="1" odxf="1" dxf="1">
    <nc r="L4">
      <f>F4/1.05</f>
    </nc>
    <odxf>
      <numFmt numFmtId="0" formatCode="General"/>
    </odxf>
    <ndxf>
      <numFmt numFmtId="164" formatCode="#,##0.00\ &quot;€&quot;"/>
    </ndxf>
  </rcc>
  <rcc rId="1657" sId="1" odxf="1" dxf="1">
    <nc r="L17">
      <f>F17/1.05</f>
    </nc>
    <odxf>
      <numFmt numFmtId="0" formatCode="General"/>
    </odxf>
    <ndxf>
      <numFmt numFmtId="164" formatCode="#,##0.00\ &quot;€&quot;"/>
    </ndxf>
  </rcc>
  <rcc rId="1658" sId="1" odxf="1" dxf="1">
    <nc r="L45">
      <f>F45/1.05</f>
    </nc>
    <odxf>
      <numFmt numFmtId="0" formatCode="General"/>
    </odxf>
    <ndxf>
      <numFmt numFmtId="164" formatCode="#,##0.00\ &quot;€&quot;"/>
    </ndxf>
  </rcc>
  <rcc rId="1659" sId="1" odxf="1" dxf="1">
    <nc r="L46">
      <f>F46/1.05</f>
    </nc>
    <odxf>
      <numFmt numFmtId="0" formatCode="General"/>
    </odxf>
    <ndxf>
      <numFmt numFmtId="164" formatCode="#,##0.00\ &quot;€&quot;"/>
    </ndxf>
  </rcc>
  <rcc rId="1660" sId="1" odxf="1" dxf="1">
    <nc r="L104">
      <f>F104/1.05</f>
    </nc>
    <odxf>
      <numFmt numFmtId="0" formatCode="General"/>
    </odxf>
    <ndxf>
      <numFmt numFmtId="164" formatCode="#,##0.00\ &quot;€&quot;"/>
    </ndxf>
  </rcc>
  <rcc rId="1661" sId="1" odxf="1" dxf="1">
    <nc r="L99">
      <f>F99/1.05</f>
    </nc>
    <odxf>
      <numFmt numFmtId="0" formatCode="General"/>
    </odxf>
    <ndxf>
      <numFmt numFmtId="164" formatCode="#,##0.00\ &quot;€&quot;"/>
    </ndxf>
  </rcc>
  <rcc rId="1662" sId="1" odxf="1" dxf="1">
    <nc r="L100">
      <f>F100/1.05</f>
    </nc>
    <odxf>
      <numFmt numFmtId="0" formatCode="General"/>
    </odxf>
    <ndxf>
      <numFmt numFmtId="164" formatCode="#,##0.00\ &quot;€&quot;"/>
    </ndxf>
  </rcc>
  <rcc rId="1663" sId="1" odxf="1" dxf="1">
    <nc r="L101">
      <f>F101/1.05</f>
    </nc>
    <odxf>
      <numFmt numFmtId="0" formatCode="General"/>
    </odxf>
    <ndxf>
      <numFmt numFmtId="164" formatCode="#,##0.00\ &quot;€&quot;"/>
    </ndxf>
  </rcc>
  <rcc rId="1664" sId="1" odxf="1" dxf="1">
    <nc r="L102">
      <f>F102/1.05</f>
    </nc>
    <odxf>
      <numFmt numFmtId="0" formatCode="General"/>
    </odxf>
    <ndxf>
      <numFmt numFmtId="164" formatCode="#,##0.00\ &quot;€&quot;"/>
    </ndxf>
  </rcc>
  <rcc rId="1665" sId="1" odxf="1" dxf="1">
    <nc r="L103">
      <f>F103/1.05</f>
    </nc>
    <odxf>
      <numFmt numFmtId="0" formatCode="General"/>
    </odxf>
    <ndxf>
      <numFmt numFmtId="164" formatCode="#,##0.00\ &quot;€&quot;"/>
    </ndxf>
  </rcc>
  <rcc rId="1666" sId="1" odxf="1" dxf="1">
    <nc r="L21">
      <f>F21/1.05</f>
    </nc>
    <odxf>
      <numFmt numFmtId="0" formatCode="General"/>
    </odxf>
    <ndxf>
      <numFmt numFmtId="164" formatCode="#,##0.00\ &quot;€&quot;"/>
    </ndxf>
  </rcc>
  <rcc rId="1667" sId="1" odxf="1" dxf="1">
    <nc r="L18">
      <f>F18/1.05</f>
    </nc>
    <odxf>
      <numFmt numFmtId="0" formatCode="General"/>
    </odxf>
    <ndxf>
      <numFmt numFmtId="164" formatCode="#,##0.00\ &quot;€&quot;"/>
    </ndxf>
  </rcc>
  <rcc rId="1668" sId="1" odxf="1" dxf="1">
    <nc r="L19">
      <f>F19/1.05</f>
    </nc>
    <odxf>
      <numFmt numFmtId="0" formatCode="General"/>
    </odxf>
    <ndxf>
      <numFmt numFmtId="164" formatCode="#,##0.00\ &quot;€&quot;"/>
    </ndxf>
  </rcc>
  <rcc rId="1669" sId="1" odxf="1" dxf="1">
    <nc r="L20">
      <f>F20/1.05</f>
    </nc>
    <odxf>
      <numFmt numFmtId="0" formatCode="General"/>
    </odxf>
    <ndxf>
      <numFmt numFmtId="164" formatCode="#,##0.00\ &quot;€&quot;"/>
    </ndxf>
  </rcc>
  <rcc rId="1670" sId="1" odxf="1" dxf="1">
    <nc r="L22">
      <f>F22/1.05</f>
    </nc>
    <odxf>
      <numFmt numFmtId="0" formatCode="General"/>
    </odxf>
    <ndxf>
      <numFmt numFmtId="164" formatCode="#,##0.00\ &quot;€&quot;"/>
    </ndxf>
  </rcc>
  <rcc rId="1671" sId="1" odxf="1" dxf="1">
    <nc r="L23">
      <f>F23/1.05</f>
    </nc>
    <odxf>
      <numFmt numFmtId="0" formatCode="General"/>
    </odxf>
    <ndxf>
      <numFmt numFmtId="164" formatCode="#,##0.00\ &quot;€&quot;"/>
    </ndxf>
  </rcc>
  <rcc rId="1672" sId="1" odxf="1" dxf="1">
    <nc r="L24">
      <f>F24/1.05</f>
    </nc>
    <odxf>
      <numFmt numFmtId="0" formatCode="General"/>
    </odxf>
    <ndxf>
      <numFmt numFmtId="164" formatCode="#,##0.00\ &quot;€&quot;"/>
    </ndxf>
  </rcc>
  <rcc rId="1673" sId="1" odxf="1" dxf="1">
    <nc r="L105">
      <f>F105/1.05</f>
    </nc>
    <odxf>
      <numFmt numFmtId="0" formatCode="General"/>
    </odxf>
    <ndxf>
      <numFmt numFmtId="164" formatCode="#,##0.00\ &quot;€&quot;"/>
    </ndxf>
  </rcc>
  <rcc rId="1674" sId="1" odxf="1" dxf="1">
    <nc r="L106">
      <f>F106/1.05</f>
    </nc>
    <odxf>
      <numFmt numFmtId="0" formatCode="General"/>
    </odxf>
    <ndxf>
      <numFmt numFmtId="164" formatCode="#,##0.00\ &quot;€&quot;"/>
    </ndxf>
  </rcc>
  <rcc rId="1675" sId="1" odxf="1" dxf="1">
    <nc r="L30">
      <f>F30/1.05</f>
    </nc>
    <odxf>
      <numFmt numFmtId="0" formatCode="General"/>
    </odxf>
    <ndxf>
      <numFmt numFmtId="164" formatCode="#,##0.00\ &quot;€&quot;"/>
    </ndxf>
  </rcc>
  <rcc rId="1676" sId="1" odxf="1" dxf="1">
    <nc r="L15">
      <f>F15/1.05</f>
    </nc>
    <odxf>
      <numFmt numFmtId="0" formatCode="General"/>
    </odxf>
    <ndxf>
      <numFmt numFmtId="164" formatCode="#,##0.00\ &quot;€&quot;"/>
    </ndxf>
  </rcc>
  <rcc rId="1677" sId="1" odxf="1" dxf="1">
    <nc r="L16">
      <f>F16/1.05</f>
    </nc>
    <odxf>
      <numFmt numFmtId="0" formatCode="General"/>
    </odxf>
    <ndxf>
      <numFmt numFmtId="164" formatCode="#,##0.00\ &quot;€&quot;"/>
    </ndxf>
  </rcc>
  <rcc rId="1678" sId="1" odxf="1" dxf="1">
    <nc r="L56">
      <f>F56/1.05</f>
    </nc>
    <odxf>
      <numFmt numFmtId="0" formatCode="General"/>
    </odxf>
    <ndxf>
      <numFmt numFmtId="164" formatCode="#,##0.00\ &quot;€&quot;"/>
    </ndxf>
  </rcc>
  <rcc rId="1679" sId="1" odxf="1" dxf="1">
    <nc r="L55">
      <f>F55/1.05</f>
    </nc>
    <odxf>
      <numFmt numFmtId="0" formatCode="General"/>
    </odxf>
    <ndxf>
      <numFmt numFmtId="164" formatCode="#,##0.00\ &quot;€&quot;"/>
    </ndxf>
  </rcc>
  <rcc rId="1680" sId="1" odxf="1" dxf="1">
    <nc r="L57">
      <f>F57/1.05</f>
    </nc>
    <odxf>
      <numFmt numFmtId="0" formatCode="General"/>
    </odxf>
    <ndxf>
      <numFmt numFmtId="164" formatCode="#,##0.00\ &quot;€&quot;"/>
    </ndxf>
  </rcc>
  <rcc rId="1681" sId="1" odxf="1" dxf="1">
    <nc r="L38">
      <f>F38/1.05</f>
    </nc>
    <odxf>
      <numFmt numFmtId="0" formatCode="General"/>
    </odxf>
    <ndxf>
      <numFmt numFmtId="164" formatCode="#,##0.00\ &quot;€&quot;"/>
    </ndxf>
  </rcc>
  <rcc rId="1682" sId="1" odxf="1" dxf="1">
    <nc r="L41">
      <f>F41/1.05</f>
    </nc>
    <odxf>
      <numFmt numFmtId="0" formatCode="General"/>
    </odxf>
    <ndxf>
      <numFmt numFmtId="164" formatCode="#,##0.00\ &quot;€&quot;"/>
    </ndxf>
  </rcc>
  <rcc rId="1683" sId="1" odxf="1" dxf="1">
    <nc r="L32">
      <f>F32/1.05</f>
    </nc>
    <odxf>
      <numFmt numFmtId="0" formatCode="General"/>
    </odxf>
    <ndxf>
      <numFmt numFmtId="164" formatCode="#,##0.00\ &quot;€&quot;"/>
    </ndxf>
  </rcc>
  <rcc rId="1684" sId="1" odxf="1" dxf="1">
    <nc r="L31">
      <f>F31/1.05</f>
    </nc>
    <odxf>
      <numFmt numFmtId="0" formatCode="General"/>
    </odxf>
    <ndxf>
      <numFmt numFmtId="164" formatCode="#,##0.00\ &quot;€&quot;"/>
    </ndxf>
  </rcc>
  <rcc rId="1685" sId="1" odxf="1" dxf="1">
    <nc r="L36">
      <f>F36/1.05</f>
    </nc>
    <odxf>
      <numFmt numFmtId="0" formatCode="General"/>
    </odxf>
    <ndxf>
      <numFmt numFmtId="164" formatCode="#,##0.00\ &quot;€&quot;"/>
    </ndxf>
  </rcc>
  <rcc rId="1686" sId="1" odxf="1" dxf="1">
    <nc r="L37">
      <f>F37/1.05</f>
    </nc>
    <odxf>
      <numFmt numFmtId="0" formatCode="General"/>
    </odxf>
    <ndxf>
      <numFmt numFmtId="164" formatCode="#,##0.00\ &quot;€&quot;"/>
    </ndxf>
  </rcc>
  <rcc rId="1687" sId="1" odxf="1" dxf="1">
    <nc r="L33">
      <f>F33/1.05</f>
    </nc>
    <odxf>
      <numFmt numFmtId="0" formatCode="General"/>
    </odxf>
    <ndxf>
      <numFmt numFmtId="164" formatCode="#,##0.00\ &quot;€&quot;"/>
    </ndxf>
  </rcc>
  <rcc rId="1688" sId="1" odxf="1" dxf="1">
    <nc r="L34">
      <f>F34/1.05</f>
    </nc>
    <odxf>
      <numFmt numFmtId="0" formatCode="General"/>
    </odxf>
    <ndxf>
      <numFmt numFmtId="164" formatCode="#,##0.00\ &quot;€&quot;"/>
    </ndxf>
  </rcc>
  <rcc rId="1689" sId="1" odxf="1" dxf="1">
    <nc r="L35">
      <f>F35/1.05</f>
    </nc>
    <odxf>
      <numFmt numFmtId="0" formatCode="General"/>
    </odxf>
    <ndxf>
      <numFmt numFmtId="164" formatCode="#,##0.00\ &quot;€&quot;"/>
    </ndxf>
  </rcc>
  <rcc rId="1690" sId="1" odxf="1" dxf="1">
    <nc r="L39">
      <f>F39/1.05</f>
    </nc>
    <odxf>
      <numFmt numFmtId="0" formatCode="General"/>
    </odxf>
    <ndxf>
      <numFmt numFmtId="164" formatCode="#,##0.00\ &quot;€&quot;"/>
    </ndxf>
  </rcc>
  <rcc rId="1691" sId="1" odxf="1" dxf="1">
    <nc r="L40">
      <f>F40/1.05</f>
    </nc>
    <odxf>
      <numFmt numFmtId="0" formatCode="General"/>
    </odxf>
    <ndxf>
      <numFmt numFmtId="164" formatCode="#,##0.00\ &quot;€&quot;"/>
    </ndxf>
  </rcc>
  <rcc rId="1692" sId="1" odxf="1" dxf="1">
    <nc r="L42">
      <f>F42/1.05</f>
    </nc>
    <odxf>
      <numFmt numFmtId="0" formatCode="General"/>
    </odxf>
    <ndxf>
      <numFmt numFmtId="164" formatCode="#,##0.00\ &quot;€&quot;"/>
    </ndxf>
  </rcc>
  <rcc rId="1693" sId="1" odxf="1" dxf="1">
    <nc r="L43">
      <f>F43/1.05</f>
    </nc>
    <odxf>
      <numFmt numFmtId="0" formatCode="General"/>
    </odxf>
    <ndxf>
      <numFmt numFmtId="164" formatCode="#,##0.00\ &quot;€&quot;"/>
    </ndxf>
  </rcc>
  <rcc rId="1694" sId="1" odxf="1" dxf="1">
    <nc r="L5">
      <f>F5/1.05</f>
    </nc>
    <odxf>
      <numFmt numFmtId="0" formatCode="General"/>
    </odxf>
    <ndxf>
      <numFmt numFmtId="164" formatCode="#,##0.00\ &quot;€&quot;"/>
    </ndxf>
  </rcc>
  <rcc rId="1695" sId="1" odxf="1" dxf="1">
    <nc r="L6">
      <f>F6/1.05</f>
    </nc>
    <odxf>
      <numFmt numFmtId="0" formatCode="General"/>
    </odxf>
    <ndxf>
      <numFmt numFmtId="164" formatCode="#,##0.00\ &quot;€&quot;"/>
    </ndxf>
  </rcc>
  <rcc rId="1696" sId="1" odxf="1" dxf="1">
    <nc r="L7">
      <f>F7/1.05</f>
    </nc>
    <odxf>
      <numFmt numFmtId="0" formatCode="General"/>
    </odxf>
    <ndxf>
      <numFmt numFmtId="164" formatCode="#,##0.00\ &quot;€&quot;"/>
    </ndxf>
  </rcc>
  <rcc rId="1697" sId="1" odxf="1" dxf="1">
    <nc r="L8">
      <f>F8/1.05</f>
    </nc>
    <odxf>
      <numFmt numFmtId="0" formatCode="General"/>
    </odxf>
    <ndxf>
      <numFmt numFmtId="164" formatCode="#,##0.00\ &quot;€&quot;"/>
    </ndxf>
  </rcc>
  <rcc rId="1698" sId="1" odxf="1" dxf="1">
    <nc r="L9">
      <f>F9/1.05</f>
    </nc>
    <odxf>
      <numFmt numFmtId="0" formatCode="General"/>
    </odxf>
    <ndxf>
      <numFmt numFmtId="164" formatCode="#,##0.00\ &quot;€&quot;"/>
    </ndxf>
  </rcc>
  <rcc rId="1699" sId="1" odxf="1" dxf="1">
    <nc r="L25">
      <f>F25/1.05</f>
    </nc>
    <odxf>
      <numFmt numFmtId="0" formatCode="General"/>
    </odxf>
    <ndxf>
      <numFmt numFmtId="164" formatCode="#,##0.00\ &quot;€&quot;"/>
    </ndxf>
  </rcc>
  <rcc rId="1700" sId="1" odxf="1" dxf="1">
    <nc r="L29">
      <f>F29/1.05</f>
    </nc>
    <odxf>
      <numFmt numFmtId="0" formatCode="General"/>
    </odxf>
    <ndxf>
      <numFmt numFmtId="164" formatCode="#,##0.00\ &quot;€&quot;"/>
    </ndxf>
  </rcc>
  <rcc rId="1701" sId="1" odxf="1" dxf="1">
    <nc r="L26">
      <f>F26/1.05</f>
    </nc>
    <odxf>
      <numFmt numFmtId="0" formatCode="General"/>
    </odxf>
    <ndxf>
      <numFmt numFmtId="164" formatCode="#,##0.00\ &quot;€&quot;"/>
    </ndxf>
  </rcc>
  <rcc rId="1702" sId="1" odxf="1" dxf="1">
    <nc r="L27">
      <f>F27/1.05</f>
    </nc>
    <odxf>
      <numFmt numFmtId="0" formatCode="General"/>
    </odxf>
    <ndxf>
      <numFmt numFmtId="164" formatCode="#,##0.00\ &quot;€&quot;"/>
    </ndxf>
  </rcc>
  <rcc rId="1703" sId="1" odxf="1" dxf="1">
    <nc r="L28">
      <f>F28/1.05</f>
    </nc>
    <odxf>
      <numFmt numFmtId="0" formatCode="General"/>
    </odxf>
    <ndxf>
      <numFmt numFmtId="164" formatCode="#,##0.00\ &quot;€&quot;"/>
    </ndxf>
  </rcc>
  <rcc rId="1704" sId="1" odxf="1" dxf="1">
    <nc r="L47">
      <f>F47/1.05</f>
    </nc>
    <odxf>
      <numFmt numFmtId="0" formatCode="General"/>
    </odxf>
    <ndxf>
      <numFmt numFmtId="164" formatCode="#,##0.00\ &quot;€&quot;"/>
    </ndxf>
  </rcc>
  <rcc rId="1705" sId="1" odxf="1" dxf="1">
    <nc r="L48">
      <f>F48/1.05</f>
    </nc>
    <odxf>
      <numFmt numFmtId="0" formatCode="General"/>
    </odxf>
    <ndxf>
      <numFmt numFmtId="164" formatCode="#,##0.00\ &quot;€&quot;"/>
    </ndxf>
  </rcc>
  <rcc rId="1706" sId="1" odxf="1" dxf="1">
    <nc r="L75">
      <f>F75/1.05</f>
    </nc>
    <odxf>
      <numFmt numFmtId="0" formatCode="General"/>
    </odxf>
    <ndxf>
      <numFmt numFmtId="164" formatCode="#,##0.00\ &quot;€&quot;"/>
    </ndxf>
  </rcc>
  <rcc rId="1707" sId="1" odxf="1" dxf="1">
    <nc r="L76">
      <f>F76/1.05</f>
    </nc>
    <odxf>
      <numFmt numFmtId="0" formatCode="General"/>
    </odxf>
    <ndxf>
      <numFmt numFmtId="164" formatCode="#,##0.00\ &quot;€&quot;"/>
    </ndxf>
  </rcc>
  <rcc rId="1708" sId="1" odxf="1" dxf="1">
    <nc r="L60">
      <f>F60/1.05</f>
    </nc>
    <odxf>
      <numFmt numFmtId="0" formatCode="General"/>
    </odxf>
    <ndxf>
      <numFmt numFmtId="164" formatCode="#,##0.00\ &quot;€&quot;"/>
    </ndxf>
  </rcc>
  <rcc rId="1709" sId="1" odxf="1" dxf="1">
    <nc r="L44">
      <f>F44/1.05</f>
    </nc>
    <odxf>
      <numFmt numFmtId="0" formatCode="General"/>
    </odxf>
    <ndxf>
      <numFmt numFmtId="164" formatCode="#,##0.00\ &quot;€&quot;"/>
    </ndxf>
  </rcc>
  <rcc rId="1710" sId="1" odxf="1" dxf="1">
    <nc r="L52">
      <f>F52/1.05</f>
    </nc>
    <odxf>
      <numFmt numFmtId="0" formatCode="General"/>
    </odxf>
    <ndxf>
      <numFmt numFmtId="164" formatCode="#,##0.00\ &quot;€&quot;"/>
    </ndxf>
  </rcc>
  <rcc rId="1711" sId="1" odxf="1" dxf="1">
    <nc r="L77">
      <f>F77/1.05</f>
    </nc>
    <odxf>
      <numFmt numFmtId="0" formatCode="General"/>
    </odxf>
    <ndxf>
      <numFmt numFmtId="164" formatCode="#,##0.00\ &quot;€&quot;"/>
    </ndxf>
  </rcc>
  <rcc rId="1712" sId="1" odxf="1" dxf="1">
    <nc r="L84">
      <f>F84/1.05</f>
    </nc>
    <odxf>
      <numFmt numFmtId="0" formatCode="General"/>
    </odxf>
    <ndxf>
      <numFmt numFmtId="164" formatCode="#,##0.00\ &quot;€&quot;"/>
    </ndxf>
  </rcc>
  <rcc rId="1713" sId="1" odxf="1" dxf="1">
    <nc r="L85">
      <f>F85/1.05</f>
    </nc>
    <odxf>
      <numFmt numFmtId="0" formatCode="General"/>
    </odxf>
    <ndxf>
      <numFmt numFmtId="164" formatCode="#,##0.00\ &quot;€&quot;"/>
    </ndxf>
  </rcc>
  <rcc rId="1714" sId="1" odxf="1" dxf="1">
    <nc r="L78">
      <f>F78/1.05</f>
    </nc>
    <odxf>
      <numFmt numFmtId="0" formatCode="General"/>
    </odxf>
    <ndxf>
      <numFmt numFmtId="164" formatCode="#,##0.00\ &quot;€&quot;"/>
    </ndxf>
  </rcc>
  <rcc rId="1715" sId="1" odxf="1" dxf="1">
    <nc r="L79">
      <f>F79/1.05</f>
    </nc>
    <odxf>
      <numFmt numFmtId="0" formatCode="General"/>
    </odxf>
    <ndxf>
      <numFmt numFmtId="164" formatCode="#,##0.00\ &quot;€&quot;"/>
    </ndxf>
  </rcc>
  <rcc rId="1716" sId="1" odxf="1" dxf="1">
    <nc r="L80">
      <f>F80/1.05</f>
    </nc>
    <odxf>
      <numFmt numFmtId="0" formatCode="General"/>
    </odxf>
    <ndxf>
      <numFmt numFmtId="164" formatCode="#,##0.00\ &quot;€&quot;"/>
    </ndxf>
  </rcc>
  <rcc rId="1717" sId="1" odxf="1" dxf="1">
    <nc r="L81">
      <f>F81/1.05</f>
    </nc>
    <odxf>
      <numFmt numFmtId="0" formatCode="General"/>
    </odxf>
    <ndxf>
      <numFmt numFmtId="164" formatCode="#,##0.00\ &quot;€&quot;"/>
    </ndxf>
  </rcc>
  <rcc rId="1718" sId="1" odxf="1" dxf="1">
    <nc r="L86">
      <f>F86/1.05</f>
    </nc>
    <odxf>
      <numFmt numFmtId="0" formatCode="General"/>
    </odxf>
    <ndxf>
      <numFmt numFmtId="164" formatCode="#,##0.00\ &quot;€&quot;"/>
    </ndxf>
  </rcc>
  <rcc rId="1719" sId="1" odxf="1" dxf="1">
    <nc r="L82">
      <f>F82/1.05</f>
    </nc>
    <odxf>
      <numFmt numFmtId="0" formatCode="General"/>
    </odxf>
    <ndxf>
      <numFmt numFmtId="164" formatCode="#,##0.00\ &quot;€&quot;"/>
    </ndxf>
  </rcc>
  <rcc rId="1720" sId="1" odxf="1" dxf="1">
    <nc r="L83">
      <f>F83/1.05</f>
    </nc>
    <odxf>
      <numFmt numFmtId="0" formatCode="General"/>
    </odxf>
    <ndxf>
      <numFmt numFmtId="164" formatCode="#,##0.00\ &quot;€&quot;"/>
    </ndxf>
  </rcc>
  <rcc rId="1721" sId="1" odxf="1" dxf="1">
    <nc r="L49">
      <f>F49/1.05</f>
    </nc>
    <odxf>
      <numFmt numFmtId="0" formatCode="General"/>
    </odxf>
    <ndxf>
      <numFmt numFmtId="164" formatCode="#,##0.00\ &quot;€&quot;"/>
    </ndxf>
  </rcc>
  <rcc rId="1722" sId="1" odxf="1" dxf="1">
    <nc r="L70">
      <f>F70/1.05</f>
    </nc>
    <odxf>
      <numFmt numFmtId="0" formatCode="General"/>
    </odxf>
    <ndxf>
      <numFmt numFmtId="164" formatCode="#,##0.00\ &quot;€&quot;"/>
    </ndxf>
  </rcc>
  <rcc rId="1723" sId="1" odxf="1" dxf="1">
    <nc r="L69">
      <f>F69/1.05</f>
    </nc>
    <odxf>
      <numFmt numFmtId="0" formatCode="General"/>
    </odxf>
    <ndxf>
      <numFmt numFmtId="164" formatCode="#,##0.00\ &quot;€&quot;"/>
    </ndxf>
  </rcc>
  <rcc rId="1724" sId="1" odxf="1" dxf="1">
    <nc r="L67">
      <f>F67/1.05</f>
    </nc>
    <odxf>
      <numFmt numFmtId="0" formatCode="General"/>
    </odxf>
    <ndxf>
      <numFmt numFmtId="164" formatCode="#,##0.00\ &quot;€&quot;"/>
    </ndxf>
  </rcc>
  <rcc rId="1725" sId="1" odxf="1" dxf="1">
    <nc r="L68">
      <f>F68/1.05</f>
    </nc>
    <odxf>
      <numFmt numFmtId="0" formatCode="General"/>
    </odxf>
    <ndxf>
      <numFmt numFmtId="164" formatCode="#,##0.00\ &quot;€&quot;"/>
    </ndxf>
  </rcc>
  <rcc rId="1726" sId="1" odxf="1" dxf="1">
    <nc r="L66">
      <f>F66/1.05</f>
    </nc>
    <odxf>
      <numFmt numFmtId="0" formatCode="General"/>
    </odxf>
    <ndxf>
      <numFmt numFmtId="164" formatCode="#,##0.00\ &quot;€&quot;"/>
    </ndxf>
  </rcc>
  <rcc rId="1727" sId="1" odxf="1" dxf="1">
    <nc r="L65">
      <f>F65/1.05</f>
    </nc>
    <odxf>
      <numFmt numFmtId="0" formatCode="General"/>
    </odxf>
    <ndxf>
      <numFmt numFmtId="164" formatCode="#,##0.00\ &quot;€&quot;"/>
    </ndxf>
  </rcc>
  <rcc rId="1728" sId="1" odxf="1" dxf="1">
    <nc r="L64">
      <f>F64/1.05</f>
    </nc>
    <odxf>
      <numFmt numFmtId="0" formatCode="General"/>
    </odxf>
    <ndxf>
      <numFmt numFmtId="164" formatCode="#,##0.00\ &quot;€&quot;"/>
    </ndxf>
  </rcc>
  <rcc rId="1729" sId="1" odxf="1" dxf="1">
    <nc r="L62">
      <f>F62/1.05</f>
    </nc>
    <odxf>
      <numFmt numFmtId="0" formatCode="General"/>
    </odxf>
    <ndxf>
      <numFmt numFmtId="164" formatCode="#,##0.00\ &quot;€&quot;"/>
    </ndxf>
  </rcc>
  <rcc rId="1730" sId="1" odxf="1" dxf="1">
    <nc r="L63">
      <f>F63/1.05</f>
    </nc>
    <odxf>
      <numFmt numFmtId="0" formatCode="General"/>
    </odxf>
    <ndxf>
      <numFmt numFmtId="164" formatCode="#,##0.00\ &quot;€&quot;"/>
    </ndxf>
  </rcc>
  <rcc rId="1731" sId="1" odxf="1" dxf="1">
    <nc r="L61">
      <f>F61/1.05</f>
    </nc>
    <odxf>
      <numFmt numFmtId="0" formatCode="General"/>
    </odxf>
    <ndxf>
      <numFmt numFmtId="164" formatCode="#,##0.00\ &quot;€&quot;"/>
    </ndxf>
  </rcc>
  <rcc rId="1732" sId="1" odxf="1" dxf="1">
    <nc r="L73">
      <f>F73/1.05</f>
    </nc>
    <odxf>
      <numFmt numFmtId="0" formatCode="General"/>
    </odxf>
    <ndxf>
      <numFmt numFmtId="164" formatCode="#,##0.00\ &quot;€&quot;"/>
    </ndxf>
  </rcc>
  <rcc rId="1733" sId="1" odxf="1" dxf="1">
    <nc r="L74">
      <f>F74/1.05</f>
    </nc>
    <odxf>
      <numFmt numFmtId="0" formatCode="General"/>
    </odxf>
    <ndxf>
      <numFmt numFmtId="164" formatCode="#,##0.00\ &quot;€&quot;"/>
    </ndxf>
  </rcc>
  <rcc rId="1734" sId="1" odxf="1" dxf="1">
    <nc r="L71">
      <f>F71/1.05</f>
    </nc>
    <odxf>
      <numFmt numFmtId="0" formatCode="General"/>
    </odxf>
    <ndxf>
      <numFmt numFmtId="164" formatCode="#,##0.00\ &quot;€&quot;"/>
    </ndxf>
  </rcc>
  <rcc rId="1735" sId="1" odxf="1" dxf="1">
    <nc r="L72">
      <f>F72/1.05</f>
    </nc>
    <odxf>
      <numFmt numFmtId="0" formatCode="General"/>
    </odxf>
    <ndxf>
      <numFmt numFmtId="164" formatCode="#,##0.00\ &quot;€&quot;"/>
    </ndxf>
  </rcc>
  <rcc rId="1736" sId="1" odxf="1" dxf="1">
    <nc r="L50">
      <f>F50/1.05</f>
    </nc>
    <odxf>
      <numFmt numFmtId="0" formatCode="General"/>
    </odxf>
    <ndxf>
      <numFmt numFmtId="164" formatCode="#,##0.00\ &quot;€&quot;"/>
    </ndxf>
  </rcc>
  <rcc rId="1737" sId="1" odxf="1" dxf="1">
    <nc r="L51">
      <f>F51/1.05</f>
    </nc>
    <odxf>
      <numFmt numFmtId="0" formatCode="General"/>
    </odxf>
    <ndxf>
      <numFmt numFmtId="164" formatCode="#,##0.00\ &quot;€&quot;"/>
    </ndxf>
  </rcc>
  <rcc rId="1738" sId="1" odxf="1" dxf="1">
    <nc r="L120">
      <f>F120/1.05</f>
    </nc>
    <odxf>
      <numFmt numFmtId="0" formatCode="General"/>
    </odxf>
    <ndxf>
      <numFmt numFmtId="164" formatCode="#,##0.00\ &quot;€&quot;"/>
    </ndxf>
  </rcc>
  <rcc rId="1739" sId="1" odxf="1" dxf="1">
    <nc r="L121">
      <f>F121/1.05</f>
    </nc>
    <odxf>
      <numFmt numFmtId="0" formatCode="General"/>
    </odxf>
    <ndxf>
      <numFmt numFmtId="164" formatCode="#,##0.00\ &quot;€&quot;"/>
    </ndxf>
  </rcc>
  <rcc rId="1740" sId="1" odxf="1" dxf="1">
    <nc r="L118">
      <f>F118/1.05</f>
    </nc>
    <odxf>
      <numFmt numFmtId="0" formatCode="General"/>
    </odxf>
    <ndxf>
      <numFmt numFmtId="164" formatCode="#,##0.00\ &quot;€&quot;"/>
    </ndxf>
  </rcc>
  <rcc rId="1741" sId="1" odxf="1" dxf="1">
    <nc r="L119">
      <f>F119/1.05</f>
    </nc>
    <odxf>
      <numFmt numFmtId="0" formatCode="General"/>
    </odxf>
    <ndxf>
      <numFmt numFmtId="164" formatCode="#,##0.00\ &quot;€&quot;"/>
    </ndxf>
  </rcc>
  <rcc rId="1742" sId="1" odxf="1" dxf="1">
    <nc r="L58">
      <f>F58/1.05</f>
    </nc>
    <odxf>
      <numFmt numFmtId="0" formatCode="General"/>
    </odxf>
    <ndxf>
      <numFmt numFmtId="164" formatCode="#,##0.00\ &quot;€&quot;"/>
    </ndxf>
  </rcc>
  <rcc rId="1743" sId="1" odxf="1" dxf="1">
    <nc r="L59">
      <f>F59/1.05</f>
    </nc>
    <odxf>
      <numFmt numFmtId="0" formatCode="General"/>
    </odxf>
    <ndxf>
      <numFmt numFmtId="164" formatCode="#,##0.00\ &quot;€&quot;"/>
    </ndxf>
  </rcc>
  <rcc rId="1744" sId="1" odxf="1" dxf="1">
    <nc r="M135">
      <f>L135*1.07</f>
    </nc>
    <ndxf>
      <numFmt numFmtId="164" formatCode="#,##0.00\ &quot;€&quot;"/>
    </ndxf>
  </rcc>
  <rcc rId="1745" sId="1" odxf="1" dxf="1">
    <nc r="M136">
      <f>L136*1.07</f>
    </nc>
    <odxf>
      <numFmt numFmtId="0" formatCode="General"/>
    </odxf>
    <ndxf>
      <numFmt numFmtId="164" formatCode="#,##0.00\ &quot;€&quot;"/>
    </ndxf>
  </rcc>
  <rcc rId="1746" sId="1" odxf="1" dxf="1">
    <nc r="M137">
      <f>L137*1.07</f>
    </nc>
    <odxf>
      <numFmt numFmtId="0" formatCode="General"/>
    </odxf>
    <ndxf>
      <numFmt numFmtId="164" formatCode="#,##0.00\ &quot;€&quot;"/>
    </ndxf>
  </rcc>
  <rcc rId="1747" sId="1" odxf="1" dxf="1">
    <nc r="M122">
      <f>L122*1.07</f>
    </nc>
    <odxf>
      <numFmt numFmtId="0" formatCode="General"/>
    </odxf>
    <ndxf>
      <numFmt numFmtId="164" formatCode="#,##0.00\ &quot;€&quot;"/>
    </ndxf>
  </rcc>
  <rcc rId="1748" sId="1" odxf="1" dxf="1">
    <nc r="M123">
      <f>L123*1.07</f>
    </nc>
    <odxf>
      <numFmt numFmtId="0" formatCode="General"/>
    </odxf>
    <ndxf>
      <numFmt numFmtId="164" formatCode="#,##0.00\ &quot;€&quot;"/>
    </ndxf>
  </rcc>
  <rcc rId="1749" sId="1" odxf="1" dxf="1">
    <nc r="M124">
      <f>L124*1.07</f>
    </nc>
    <odxf>
      <numFmt numFmtId="0" formatCode="General"/>
    </odxf>
    <ndxf>
      <numFmt numFmtId="164" formatCode="#,##0.00\ &quot;€&quot;"/>
    </ndxf>
  </rcc>
  <rcc rId="1750" sId="1" odxf="1" dxf="1">
    <nc r="M125">
      <f>L125*1.07</f>
    </nc>
    <odxf>
      <numFmt numFmtId="0" formatCode="General"/>
    </odxf>
    <ndxf>
      <numFmt numFmtId="164" formatCode="#,##0.00\ &quot;€&quot;"/>
    </ndxf>
  </rcc>
  <rcc rId="1751" sId="1" odxf="1" dxf="1">
    <nc r="M126">
      <f>L126*1.07</f>
    </nc>
    <odxf>
      <numFmt numFmtId="0" formatCode="General"/>
    </odxf>
    <ndxf>
      <numFmt numFmtId="164" formatCode="#,##0.00\ &quot;€&quot;"/>
    </ndxf>
  </rcc>
  <rcc rId="1752" sId="1" odxf="1" dxf="1">
    <nc r="M127">
      <f>L127*1.07</f>
    </nc>
    <odxf>
      <numFmt numFmtId="0" formatCode="General"/>
    </odxf>
    <ndxf>
      <numFmt numFmtId="164" formatCode="#,##0.00\ &quot;€&quot;"/>
    </ndxf>
  </rcc>
  <rcc rId="1753" sId="1" odxf="1" dxf="1">
    <nc r="M128">
      <f>L128*1.07</f>
    </nc>
    <odxf>
      <numFmt numFmtId="0" formatCode="General"/>
    </odxf>
    <ndxf>
      <numFmt numFmtId="164" formatCode="#,##0.00\ &quot;€&quot;"/>
    </ndxf>
  </rcc>
  <rcc rId="1754" sId="1" odxf="1" dxf="1">
    <nc r="M129">
      <f>L129*1.07</f>
    </nc>
    <odxf>
      <numFmt numFmtId="0" formatCode="General"/>
    </odxf>
    <ndxf>
      <numFmt numFmtId="164" formatCode="#,##0.00\ &quot;€&quot;"/>
    </ndxf>
  </rcc>
  <rcc rId="1755" sId="1" odxf="1" dxf="1">
    <nc r="M130">
      <f>L130*1.07</f>
    </nc>
    <odxf>
      <numFmt numFmtId="0" formatCode="General"/>
    </odxf>
    <ndxf>
      <numFmt numFmtId="164" formatCode="#,##0.00\ &quot;€&quot;"/>
    </ndxf>
  </rcc>
  <rcc rId="1756" sId="1" odxf="1" dxf="1">
    <nc r="M131">
      <f>L131*1.07</f>
    </nc>
    <odxf>
      <numFmt numFmtId="0" formatCode="General"/>
    </odxf>
    <ndxf>
      <numFmt numFmtId="164" formatCode="#,##0.00\ &quot;€&quot;"/>
    </ndxf>
  </rcc>
  <rcc rId="1757" sId="1" odxf="1" dxf="1">
    <nc r="M132">
      <f>L132*1.07</f>
    </nc>
    <odxf>
      <numFmt numFmtId="0" formatCode="General"/>
    </odxf>
    <ndxf>
      <numFmt numFmtId="164" formatCode="#,##0.00\ &quot;€&quot;"/>
    </ndxf>
  </rcc>
  <rcc rId="1758" sId="1" odxf="1" dxf="1">
    <nc r="M133">
      <f>L133*1.07</f>
    </nc>
    <odxf>
      <numFmt numFmtId="0" formatCode="General"/>
    </odxf>
    <ndxf>
      <numFmt numFmtId="164" formatCode="#,##0.00\ &quot;€&quot;"/>
    </ndxf>
  </rcc>
  <rcc rId="1759" sId="1" odxf="1" dxf="1">
    <nc r="M134">
      <f>L134*1.07</f>
    </nc>
    <odxf>
      <numFmt numFmtId="0" formatCode="General"/>
    </odxf>
    <ndxf>
      <numFmt numFmtId="164" formatCode="#,##0.00\ &quot;€&quot;"/>
    </ndxf>
  </rcc>
  <rcc rId="1760" sId="1" odxf="1" dxf="1">
    <nc r="M54">
      <f>L54*1.07</f>
    </nc>
    <odxf>
      <numFmt numFmtId="0" formatCode="General"/>
    </odxf>
    <ndxf>
      <numFmt numFmtId="164" formatCode="#,##0.00\ &quot;€&quot;"/>
    </ndxf>
  </rcc>
  <rcc rId="1761" sId="1" odxf="1" dxf="1">
    <nc r="M53">
      <f>L53*1.07</f>
    </nc>
    <odxf>
      <numFmt numFmtId="0" formatCode="General"/>
    </odxf>
    <ndxf>
      <numFmt numFmtId="164" formatCode="#,##0.00\ &quot;€&quot;"/>
    </ndxf>
  </rcc>
  <rcc rId="1762" sId="1" odxf="1" dxf="1">
    <nc r="M107">
      <f>L107*1.07</f>
    </nc>
    <odxf>
      <numFmt numFmtId="0" formatCode="General"/>
    </odxf>
    <ndxf>
      <numFmt numFmtId="164" formatCode="#,##0.00\ &quot;€&quot;"/>
    </ndxf>
  </rcc>
  <rcc rId="1763" sId="1" odxf="1" dxf="1">
    <nc r="M111">
      <f>L111*1.07</f>
    </nc>
    <odxf>
      <numFmt numFmtId="0" formatCode="General"/>
    </odxf>
    <ndxf>
      <numFmt numFmtId="164" formatCode="#,##0.00\ &quot;€&quot;"/>
    </ndxf>
  </rcc>
  <rcc rId="1764" sId="1" odxf="1" dxf="1">
    <nc r="M112">
      <f>L112*1.07</f>
    </nc>
    <odxf>
      <numFmt numFmtId="0" formatCode="General"/>
    </odxf>
    <ndxf>
      <numFmt numFmtId="164" formatCode="#,##0.00\ &quot;€&quot;"/>
    </ndxf>
  </rcc>
  <rcc rId="1765" sId="1" odxf="1" dxf="1">
    <nc r="M108">
      <f>L108*1.07</f>
    </nc>
    <odxf>
      <numFmt numFmtId="0" formatCode="General"/>
    </odxf>
    <ndxf>
      <numFmt numFmtId="164" formatCode="#,##0.00\ &quot;€&quot;"/>
    </ndxf>
  </rcc>
  <rcc rId="1766" sId="1" odxf="1" dxf="1">
    <nc r="M113">
      <f>L113*1.07</f>
    </nc>
    <odxf>
      <numFmt numFmtId="0" formatCode="General"/>
    </odxf>
    <ndxf>
      <numFmt numFmtId="164" formatCode="#,##0.00\ &quot;€&quot;"/>
    </ndxf>
  </rcc>
  <rcc rId="1767" sId="1" odxf="1" dxf="1">
    <nc r="M114">
      <f>L114*1.07</f>
    </nc>
    <odxf>
      <numFmt numFmtId="0" formatCode="General"/>
    </odxf>
    <ndxf>
      <numFmt numFmtId="164" formatCode="#,##0.00\ &quot;€&quot;"/>
    </ndxf>
  </rcc>
  <rcc rId="1768" sId="1" odxf="1" dxf="1">
    <nc r="M109">
      <f>L109*1.07</f>
    </nc>
    <odxf>
      <numFmt numFmtId="0" formatCode="General"/>
    </odxf>
    <ndxf>
      <numFmt numFmtId="164" formatCode="#,##0.00\ &quot;€&quot;"/>
    </ndxf>
  </rcc>
  <rcc rId="1769" sId="1" odxf="1" dxf="1">
    <nc r="M115">
      <f>L115*1.07</f>
    </nc>
    <odxf>
      <numFmt numFmtId="0" formatCode="General"/>
    </odxf>
    <ndxf>
      <numFmt numFmtId="164" formatCode="#,##0.00\ &quot;€&quot;"/>
    </ndxf>
  </rcc>
  <rcc rId="1770" sId="1" odxf="1" dxf="1">
    <nc r="M110">
      <f>L110*1.07</f>
    </nc>
    <odxf>
      <numFmt numFmtId="0" formatCode="General"/>
    </odxf>
    <ndxf>
      <numFmt numFmtId="164" formatCode="#,##0.00\ &quot;€&quot;"/>
    </ndxf>
  </rcc>
  <rcc rId="1771" sId="1" odxf="1" dxf="1">
    <nc r="M116">
      <f>L116*1.07</f>
    </nc>
    <odxf>
      <numFmt numFmtId="0" formatCode="General"/>
    </odxf>
    <ndxf>
      <numFmt numFmtId="164" formatCode="#,##0.00\ &quot;€&quot;"/>
    </ndxf>
  </rcc>
  <rcc rId="1772" sId="1" odxf="1" dxf="1">
    <nc r="M117">
      <f>L117*1.07</f>
    </nc>
    <odxf>
      <numFmt numFmtId="0" formatCode="General"/>
    </odxf>
    <ndxf>
      <numFmt numFmtId="164" formatCode="#,##0.00\ &quot;€&quot;"/>
    </ndxf>
  </rcc>
  <rcc rId="1773" sId="1" odxf="1" dxf="1">
    <nc r="M87">
      <f>L87*1.07</f>
    </nc>
    <odxf>
      <numFmt numFmtId="0" formatCode="General"/>
    </odxf>
    <ndxf>
      <numFmt numFmtId="164" formatCode="#,##0.00\ &quot;€&quot;"/>
    </ndxf>
  </rcc>
  <rcc rId="1774" sId="1" odxf="1" dxf="1">
    <nc r="M94">
      <f>L94*1.07</f>
    </nc>
    <odxf>
      <numFmt numFmtId="0" formatCode="General"/>
    </odxf>
    <ndxf>
      <numFmt numFmtId="164" formatCode="#,##0.00\ &quot;€&quot;"/>
    </ndxf>
  </rcc>
  <rcc rId="1775" sId="1" odxf="1" dxf="1">
    <nc r="M88">
      <f>L88*1.07</f>
    </nc>
    <odxf>
      <numFmt numFmtId="0" formatCode="General"/>
    </odxf>
    <ndxf>
      <numFmt numFmtId="164" formatCode="#,##0.00\ &quot;€&quot;"/>
    </ndxf>
  </rcc>
  <rcc rId="1776" sId="1" odxf="1" dxf="1">
    <nc r="M89">
      <f>L89*1.07</f>
    </nc>
    <odxf>
      <numFmt numFmtId="0" formatCode="General"/>
    </odxf>
    <ndxf>
      <numFmt numFmtId="164" formatCode="#,##0.00\ &quot;€&quot;"/>
    </ndxf>
  </rcc>
  <rcc rId="1777" sId="1" odxf="1" dxf="1">
    <nc r="M90">
      <f>L90*1.07</f>
    </nc>
    <odxf>
      <numFmt numFmtId="0" formatCode="General"/>
    </odxf>
    <ndxf>
      <numFmt numFmtId="164" formatCode="#,##0.00\ &quot;€&quot;"/>
    </ndxf>
  </rcc>
  <rcc rId="1778" sId="1" odxf="1" dxf="1">
    <nc r="M91">
      <f>L91*1.07</f>
    </nc>
    <odxf>
      <numFmt numFmtId="0" formatCode="General"/>
    </odxf>
    <ndxf>
      <numFmt numFmtId="164" formatCode="#,##0.00\ &quot;€&quot;"/>
    </ndxf>
  </rcc>
  <rcc rId="1779" sId="1" odxf="1" dxf="1">
    <nc r="M92">
      <f>L92*1.07</f>
    </nc>
    <odxf>
      <numFmt numFmtId="0" formatCode="General"/>
    </odxf>
    <ndxf>
      <numFmt numFmtId="164" formatCode="#,##0.00\ &quot;€&quot;"/>
    </ndxf>
  </rcc>
  <rcc rId="1780" sId="1" odxf="1" dxf="1">
    <nc r="M93">
      <f>L93*1.07</f>
    </nc>
    <odxf>
      <numFmt numFmtId="0" formatCode="General"/>
    </odxf>
    <ndxf>
      <numFmt numFmtId="164" formatCode="#,##0.00\ &quot;€&quot;"/>
    </ndxf>
  </rcc>
  <rcc rId="1781" sId="1" odxf="1" dxf="1">
    <nc r="M95">
      <f>L95*1.07</f>
    </nc>
    <odxf>
      <numFmt numFmtId="0" formatCode="General"/>
    </odxf>
    <ndxf>
      <numFmt numFmtId="164" formatCode="#,##0.00\ &quot;€&quot;"/>
    </ndxf>
  </rcc>
  <rcc rId="1782" sId="1" odxf="1" dxf="1">
    <nc r="M96">
      <f>L96*1.07</f>
    </nc>
    <odxf>
      <numFmt numFmtId="0" formatCode="General"/>
    </odxf>
    <ndxf>
      <numFmt numFmtId="164" formatCode="#,##0.00\ &quot;€&quot;"/>
    </ndxf>
  </rcc>
  <rcc rId="1783" sId="1" odxf="1" dxf="1">
    <nc r="M97">
      <f>L97*1.07</f>
    </nc>
    <odxf>
      <numFmt numFmtId="0" formatCode="General"/>
    </odxf>
    <ndxf>
      <numFmt numFmtId="164" formatCode="#,##0.00\ &quot;€&quot;"/>
    </ndxf>
  </rcc>
  <rcc rId="1784" sId="1" odxf="1" dxf="1">
    <nc r="M98">
      <f>L98*1.07</f>
    </nc>
    <odxf>
      <numFmt numFmtId="0" formatCode="General"/>
    </odxf>
    <ndxf>
      <numFmt numFmtId="164" formatCode="#,##0.00\ &quot;€&quot;"/>
    </ndxf>
  </rcc>
  <rcc rId="1785" sId="1" odxf="1" dxf="1">
    <nc r="M12">
      <f>L12*1.07</f>
    </nc>
    <odxf>
      <numFmt numFmtId="0" formatCode="General"/>
    </odxf>
    <ndxf>
      <numFmt numFmtId="164" formatCode="#,##0.00\ &quot;€&quot;"/>
    </ndxf>
  </rcc>
  <rcc rId="1786" sId="1" odxf="1" dxf="1">
    <nc r="M13">
      <f>L13*1.07</f>
    </nc>
    <odxf>
      <numFmt numFmtId="0" formatCode="General"/>
    </odxf>
    <ndxf>
      <numFmt numFmtId="164" formatCode="#,##0.00\ &quot;€&quot;"/>
    </ndxf>
  </rcc>
  <rcc rId="1787" sId="1" odxf="1" dxf="1">
    <nc r="M14">
      <f>L14*1.07</f>
    </nc>
    <odxf>
      <numFmt numFmtId="0" formatCode="General"/>
    </odxf>
    <ndxf>
      <numFmt numFmtId="164" formatCode="#,##0.00\ &quot;€&quot;"/>
    </ndxf>
  </rcc>
  <rcc rId="1788" sId="1" odxf="1" dxf="1">
    <nc r="M3">
      <f>L3*1.07</f>
    </nc>
    <odxf>
      <numFmt numFmtId="0" formatCode="General"/>
    </odxf>
    <ndxf>
      <numFmt numFmtId="164" formatCode="#,##0.00\ &quot;€&quot;"/>
    </ndxf>
  </rcc>
  <rcc rId="1789" sId="1" odxf="1" dxf="1">
    <nc r="M10">
      <f>L10*1.07</f>
    </nc>
    <odxf>
      <numFmt numFmtId="0" formatCode="General"/>
    </odxf>
    <ndxf>
      <numFmt numFmtId="164" formatCode="#,##0.00\ &quot;€&quot;"/>
    </ndxf>
  </rcc>
  <rcc rId="1790" sId="1" odxf="1" dxf="1">
    <nc r="M11">
      <f>L11*1.07</f>
    </nc>
    <odxf>
      <numFmt numFmtId="0" formatCode="General"/>
    </odxf>
    <ndxf>
      <numFmt numFmtId="164" formatCode="#,##0.00\ &quot;€&quot;"/>
    </ndxf>
  </rcc>
  <rcc rId="1791" sId="1" odxf="1" dxf="1">
    <nc r="M2">
      <f>L2*1.07</f>
    </nc>
    <odxf>
      <numFmt numFmtId="0" formatCode="General"/>
    </odxf>
    <ndxf>
      <numFmt numFmtId="164" formatCode="#,##0.00\ &quot;€&quot;"/>
    </ndxf>
  </rcc>
  <rcc rId="1792" sId="1" odxf="1" dxf="1">
    <nc r="M4">
      <f>L4*1.07</f>
    </nc>
    <odxf>
      <numFmt numFmtId="0" formatCode="General"/>
    </odxf>
    <ndxf>
      <numFmt numFmtId="164" formatCode="#,##0.00\ &quot;€&quot;"/>
    </ndxf>
  </rcc>
  <rcc rId="1793" sId="1" odxf="1" dxf="1">
    <nc r="M17">
      <f>L17*1.07</f>
    </nc>
    <odxf>
      <numFmt numFmtId="0" formatCode="General"/>
    </odxf>
    <ndxf>
      <numFmt numFmtId="164" formatCode="#,##0.00\ &quot;€&quot;"/>
    </ndxf>
  </rcc>
  <rcc rId="1794" sId="1" odxf="1" dxf="1">
    <nc r="M45">
      <f>L45*1.07</f>
    </nc>
    <odxf>
      <numFmt numFmtId="0" formatCode="General"/>
    </odxf>
    <ndxf>
      <numFmt numFmtId="164" formatCode="#,##0.00\ &quot;€&quot;"/>
    </ndxf>
  </rcc>
  <rcc rId="1795" sId="1" odxf="1" dxf="1">
    <nc r="M46">
      <f>L46*1.07</f>
    </nc>
    <odxf>
      <numFmt numFmtId="0" formatCode="General"/>
    </odxf>
    <ndxf>
      <numFmt numFmtId="164" formatCode="#,##0.00\ &quot;€&quot;"/>
    </ndxf>
  </rcc>
  <rcc rId="1796" sId="1" odxf="1" dxf="1">
    <nc r="M104">
      <f>L104*1.07</f>
    </nc>
    <odxf>
      <numFmt numFmtId="0" formatCode="General"/>
    </odxf>
    <ndxf>
      <numFmt numFmtId="164" formatCode="#,##0.00\ &quot;€&quot;"/>
    </ndxf>
  </rcc>
  <rcc rId="1797" sId="1" odxf="1" dxf="1">
    <nc r="M99">
      <f>L99*1.07</f>
    </nc>
    <odxf>
      <numFmt numFmtId="0" formatCode="General"/>
    </odxf>
    <ndxf>
      <numFmt numFmtId="164" formatCode="#,##0.00\ &quot;€&quot;"/>
    </ndxf>
  </rcc>
  <rcc rId="1798" sId="1" odxf="1" dxf="1">
    <nc r="M100">
      <f>L100*1.07</f>
    </nc>
    <odxf>
      <numFmt numFmtId="0" formatCode="General"/>
    </odxf>
    <ndxf>
      <numFmt numFmtId="164" formatCode="#,##0.00\ &quot;€&quot;"/>
    </ndxf>
  </rcc>
  <rcc rId="1799" sId="1" odxf="1" dxf="1">
    <nc r="M101">
      <f>L101*1.07</f>
    </nc>
    <odxf>
      <numFmt numFmtId="0" formatCode="General"/>
    </odxf>
    <ndxf>
      <numFmt numFmtId="164" formatCode="#,##0.00\ &quot;€&quot;"/>
    </ndxf>
  </rcc>
  <rcc rId="1800" sId="1" odxf="1" dxf="1">
    <nc r="M102">
      <f>L102*1.07</f>
    </nc>
    <odxf>
      <numFmt numFmtId="0" formatCode="General"/>
    </odxf>
    <ndxf>
      <numFmt numFmtId="164" formatCode="#,##0.00\ &quot;€&quot;"/>
    </ndxf>
  </rcc>
  <rcc rId="1801" sId="1" odxf="1" dxf="1">
    <nc r="M103">
      <f>L103*1.07</f>
    </nc>
    <odxf>
      <numFmt numFmtId="0" formatCode="General"/>
    </odxf>
    <ndxf>
      <numFmt numFmtId="164" formatCode="#,##0.00\ &quot;€&quot;"/>
    </ndxf>
  </rcc>
  <rcc rId="1802" sId="1" odxf="1" dxf="1">
    <nc r="M21">
      <f>L21*1.07</f>
    </nc>
    <odxf>
      <numFmt numFmtId="0" formatCode="General"/>
    </odxf>
    <ndxf>
      <numFmt numFmtId="164" formatCode="#,##0.00\ &quot;€&quot;"/>
    </ndxf>
  </rcc>
  <rcc rId="1803" sId="1" odxf="1" dxf="1">
    <nc r="M18">
      <f>L18*1.07</f>
    </nc>
    <odxf>
      <numFmt numFmtId="0" formatCode="General"/>
    </odxf>
    <ndxf>
      <numFmt numFmtId="164" formatCode="#,##0.00\ &quot;€&quot;"/>
    </ndxf>
  </rcc>
  <rcc rId="1804" sId="1" odxf="1" dxf="1">
    <nc r="M19">
      <f>L19*1.07</f>
    </nc>
    <odxf>
      <numFmt numFmtId="0" formatCode="General"/>
    </odxf>
    <ndxf>
      <numFmt numFmtId="164" formatCode="#,##0.00\ &quot;€&quot;"/>
    </ndxf>
  </rcc>
  <rcc rId="1805" sId="1" odxf="1" dxf="1">
    <nc r="M20">
      <f>L20*1.07</f>
    </nc>
    <odxf>
      <numFmt numFmtId="0" formatCode="General"/>
    </odxf>
    <ndxf>
      <numFmt numFmtId="164" formatCode="#,##0.00\ &quot;€&quot;"/>
    </ndxf>
  </rcc>
  <rcc rId="1806" sId="1" odxf="1" dxf="1">
    <nc r="M22">
      <f>L22*1.07</f>
    </nc>
    <odxf>
      <numFmt numFmtId="0" formatCode="General"/>
    </odxf>
    <ndxf>
      <numFmt numFmtId="164" formatCode="#,##0.00\ &quot;€&quot;"/>
    </ndxf>
  </rcc>
  <rcc rId="1807" sId="1" odxf="1" dxf="1">
    <nc r="M23">
      <f>L23*1.07</f>
    </nc>
    <odxf>
      <numFmt numFmtId="0" formatCode="General"/>
    </odxf>
    <ndxf>
      <numFmt numFmtId="164" formatCode="#,##0.00\ &quot;€&quot;"/>
    </ndxf>
  </rcc>
  <rcc rId="1808" sId="1" odxf="1" dxf="1">
    <nc r="M24">
      <f>L24*1.07</f>
    </nc>
    <odxf>
      <numFmt numFmtId="0" formatCode="General"/>
    </odxf>
    <ndxf>
      <numFmt numFmtId="164" formatCode="#,##0.00\ &quot;€&quot;"/>
    </ndxf>
  </rcc>
  <rcc rId="1809" sId="1" odxf="1" dxf="1">
    <nc r="M105">
      <f>L105*1.07</f>
    </nc>
    <odxf>
      <numFmt numFmtId="0" formatCode="General"/>
    </odxf>
    <ndxf>
      <numFmt numFmtId="164" formatCode="#,##0.00\ &quot;€&quot;"/>
    </ndxf>
  </rcc>
  <rcc rId="1810" sId="1" odxf="1" dxf="1">
    <nc r="M106">
      <f>L106*1.07</f>
    </nc>
    <odxf>
      <numFmt numFmtId="0" formatCode="General"/>
    </odxf>
    <ndxf>
      <numFmt numFmtId="164" formatCode="#,##0.00\ &quot;€&quot;"/>
    </ndxf>
  </rcc>
  <rcc rId="1811" sId="1" odxf="1" dxf="1">
    <nc r="M30">
      <f>L30*1.07</f>
    </nc>
    <odxf>
      <numFmt numFmtId="0" formatCode="General"/>
    </odxf>
    <ndxf>
      <numFmt numFmtId="164" formatCode="#,##0.00\ &quot;€&quot;"/>
    </ndxf>
  </rcc>
  <rcc rId="1812" sId="1" odxf="1" dxf="1">
    <nc r="M15">
      <f>L15*1.07</f>
    </nc>
    <odxf>
      <numFmt numFmtId="0" formatCode="General"/>
    </odxf>
    <ndxf>
      <numFmt numFmtId="164" formatCode="#,##0.00\ &quot;€&quot;"/>
    </ndxf>
  </rcc>
  <rcc rId="1813" sId="1" odxf="1" dxf="1">
    <nc r="M16">
      <f>L16*1.07</f>
    </nc>
    <odxf>
      <numFmt numFmtId="0" formatCode="General"/>
    </odxf>
    <ndxf>
      <numFmt numFmtId="164" formatCode="#,##0.00\ &quot;€&quot;"/>
    </ndxf>
  </rcc>
  <rcc rId="1814" sId="1" odxf="1" dxf="1">
    <nc r="M56">
      <f>L56*1.07</f>
    </nc>
    <odxf>
      <numFmt numFmtId="0" formatCode="General"/>
    </odxf>
    <ndxf>
      <numFmt numFmtId="164" formatCode="#,##0.00\ &quot;€&quot;"/>
    </ndxf>
  </rcc>
  <rcc rId="1815" sId="1" odxf="1" dxf="1">
    <nc r="M55">
      <f>L55*1.07</f>
    </nc>
    <odxf>
      <numFmt numFmtId="0" formatCode="General"/>
    </odxf>
    <ndxf>
      <numFmt numFmtId="164" formatCode="#,##0.00\ &quot;€&quot;"/>
    </ndxf>
  </rcc>
  <rcc rId="1816" sId="1" odxf="1" dxf="1">
    <nc r="M57">
      <f>L57*1.07</f>
    </nc>
    <odxf>
      <numFmt numFmtId="0" formatCode="General"/>
    </odxf>
    <ndxf>
      <numFmt numFmtId="164" formatCode="#,##0.00\ &quot;€&quot;"/>
    </ndxf>
  </rcc>
  <rcc rId="1817" sId="1" odxf="1" dxf="1">
    <nc r="M38">
      <f>L38*1.07</f>
    </nc>
    <odxf>
      <numFmt numFmtId="0" formatCode="General"/>
    </odxf>
    <ndxf>
      <numFmt numFmtId="164" formatCode="#,##0.00\ &quot;€&quot;"/>
    </ndxf>
  </rcc>
  <rcc rId="1818" sId="1" odxf="1" dxf="1">
    <nc r="M41">
      <f>L41*1.07</f>
    </nc>
    <odxf>
      <numFmt numFmtId="0" formatCode="General"/>
    </odxf>
    <ndxf>
      <numFmt numFmtId="164" formatCode="#,##0.00\ &quot;€&quot;"/>
    </ndxf>
  </rcc>
  <rcc rId="1819" sId="1" odxf="1" dxf="1">
    <nc r="M32">
      <f>L32*1.07</f>
    </nc>
    <odxf>
      <numFmt numFmtId="0" formatCode="General"/>
    </odxf>
    <ndxf>
      <numFmt numFmtId="164" formatCode="#,##0.00\ &quot;€&quot;"/>
    </ndxf>
  </rcc>
  <rcc rId="1820" sId="1" odxf="1" dxf="1">
    <nc r="M31">
      <f>L31*1.07</f>
    </nc>
    <odxf>
      <numFmt numFmtId="0" formatCode="General"/>
    </odxf>
    <ndxf>
      <numFmt numFmtId="164" formatCode="#,##0.00\ &quot;€&quot;"/>
    </ndxf>
  </rcc>
  <rcc rId="1821" sId="1" odxf="1" dxf="1">
    <nc r="M36">
      <f>L36*1.07</f>
    </nc>
    <odxf>
      <numFmt numFmtId="0" formatCode="General"/>
    </odxf>
    <ndxf>
      <numFmt numFmtId="164" formatCode="#,##0.00\ &quot;€&quot;"/>
    </ndxf>
  </rcc>
  <rcc rId="1822" sId="1" odxf="1" dxf="1">
    <nc r="M37">
      <f>L37*1.07</f>
    </nc>
    <odxf>
      <numFmt numFmtId="0" formatCode="General"/>
    </odxf>
    <ndxf>
      <numFmt numFmtId="164" formatCode="#,##0.00\ &quot;€&quot;"/>
    </ndxf>
  </rcc>
  <rcc rId="1823" sId="1" odxf="1" dxf="1">
    <nc r="M33">
      <f>L33*1.07</f>
    </nc>
    <odxf>
      <numFmt numFmtId="0" formatCode="General"/>
    </odxf>
    <ndxf>
      <numFmt numFmtId="164" formatCode="#,##0.00\ &quot;€&quot;"/>
    </ndxf>
  </rcc>
  <rcc rId="1824" sId="1" odxf="1" dxf="1">
    <nc r="M34">
      <f>L34*1.07</f>
    </nc>
    <odxf>
      <numFmt numFmtId="0" formatCode="General"/>
    </odxf>
    <ndxf>
      <numFmt numFmtId="164" formatCode="#,##0.00\ &quot;€&quot;"/>
    </ndxf>
  </rcc>
  <rcc rId="1825" sId="1" odxf="1" dxf="1">
    <nc r="M35">
      <f>L35*1.07</f>
    </nc>
    <odxf>
      <numFmt numFmtId="0" formatCode="General"/>
    </odxf>
    <ndxf>
      <numFmt numFmtId="164" formatCode="#,##0.00\ &quot;€&quot;"/>
    </ndxf>
  </rcc>
  <rcc rId="1826" sId="1" odxf="1" dxf="1">
    <nc r="M39">
      <f>L39*1.07</f>
    </nc>
    <odxf>
      <numFmt numFmtId="0" formatCode="General"/>
    </odxf>
    <ndxf>
      <numFmt numFmtId="164" formatCode="#,##0.00\ &quot;€&quot;"/>
    </ndxf>
  </rcc>
  <rcc rId="1827" sId="1" odxf="1" dxf="1">
    <nc r="M40">
      <f>L40*1.07</f>
    </nc>
    <odxf>
      <numFmt numFmtId="0" formatCode="General"/>
    </odxf>
    <ndxf>
      <numFmt numFmtId="164" formatCode="#,##0.00\ &quot;€&quot;"/>
    </ndxf>
  </rcc>
  <rcc rId="1828" sId="1" odxf="1" dxf="1">
    <nc r="M42">
      <f>L42*1.07</f>
    </nc>
    <odxf>
      <numFmt numFmtId="0" formatCode="General"/>
    </odxf>
    <ndxf>
      <numFmt numFmtId="164" formatCode="#,##0.00\ &quot;€&quot;"/>
    </ndxf>
  </rcc>
  <rcc rId="1829" sId="1" odxf="1" dxf="1">
    <nc r="M43">
      <f>L43*1.07</f>
    </nc>
    <odxf>
      <numFmt numFmtId="0" formatCode="General"/>
    </odxf>
    <ndxf>
      <numFmt numFmtId="164" formatCode="#,##0.00\ &quot;€&quot;"/>
    </ndxf>
  </rcc>
  <rcc rId="1830" sId="1" odxf="1" dxf="1">
    <nc r="M5">
      <f>L5*1.07</f>
    </nc>
    <odxf>
      <numFmt numFmtId="0" formatCode="General"/>
    </odxf>
    <ndxf>
      <numFmt numFmtId="164" formatCode="#,##0.00\ &quot;€&quot;"/>
    </ndxf>
  </rcc>
  <rcc rId="1831" sId="1" odxf="1" dxf="1">
    <nc r="M6">
      <f>L6*1.07</f>
    </nc>
    <odxf>
      <numFmt numFmtId="0" formatCode="General"/>
    </odxf>
    <ndxf>
      <numFmt numFmtId="164" formatCode="#,##0.00\ &quot;€&quot;"/>
    </ndxf>
  </rcc>
  <rcc rId="1832" sId="1" odxf="1" dxf="1">
    <nc r="M7">
      <f>L7*1.07</f>
    </nc>
    <odxf>
      <numFmt numFmtId="0" formatCode="General"/>
    </odxf>
    <ndxf>
      <numFmt numFmtId="164" formatCode="#,##0.00\ &quot;€&quot;"/>
    </ndxf>
  </rcc>
  <rcc rId="1833" sId="1" odxf="1" dxf="1">
    <nc r="M8">
      <f>L8*1.07</f>
    </nc>
    <odxf>
      <numFmt numFmtId="0" formatCode="General"/>
    </odxf>
    <ndxf>
      <numFmt numFmtId="164" formatCode="#,##0.00\ &quot;€&quot;"/>
    </ndxf>
  </rcc>
  <rcc rId="1834" sId="1" odxf="1" dxf="1">
    <nc r="M9">
      <f>L9*1.07</f>
    </nc>
    <odxf>
      <numFmt numFmtId="0" formatCode="General"/>
    </odxf>
    <ndxf>
      <numFmt numFmtId="164" formatCode="#,##0.00\ &quot;€&quot;"/>
    </ndxf>
  </rcc>
  <rcc rId="1835" sId="1" odxf="1" dxf="1">
    <nc r="M25">
      <f>L25*1.07</f>
    </nc>
    <odxf>
      <numFmt numFmtId="0" formatCode="General"/>
    </odxf>
    <ndxf>
      <numFmt numFmtId="164" formatCode="#,##0.00\ &quot;€&quot;"/>
    </ndxf>
  </rcc>
  <rcc rId="1836" sId="1" odxf="1" dxf="1">
    <nc r="M29">
      <f>L29*1.07</f>
    </nc>
    <odxf>
      <numFmt numFmtId="0" formatCode="General"/>
    </odxf>
    <ndxf>
      <numFmt numFmtId="164" formatCode="#,##0.00\ &quot;€&quot;"/>
    </ndxf>
  </rcc>
  <rcc rId="1837" sId="1" odxf="1" dxf="1">
    <nc r="M26">
      <f>L26*1.07</f>
    </nc>
    <odxf>
      <numFmt numFmtId="0" formatCode="General"/>
    </odxf>
    <ndxf>
      <numFmt numFmtId="164" formatCode="#,##0.00\ &quot;€&quot;"/>
    </ndxf>
  </rcc>
  <rcc rId="1838" sId="1" odxf="1" dxf="1">
    <nc r="M27">
      <f>L27*1.07</f>
    </nc>
    <odxf>
      <numFmt numFmtId="0" formatCode="General"/>
    </odxf>
    <ndxf>
      <numFmt numFmtId="164" formatCode="#,##0.00\ &quot;€&quot;"/>
    </ndxf>
  </rcc>
  <rcc rId="1839" sId="1" odxf="1" dxf="1">
    <nc r="M28">
      <f>L28*1.07</f>
    </nc>
    <odxf>
      <numFmt numFmtId="0" formatCode="General"/>
    </odxf>
    <ndxf>
      <numFmt numFmtId="164" formatCode="#,##0.00\ &quot;€&quot;"/>
    </ndxf>
  </rcc>
  <rcc rId="1840" sId="1" odxf="1" dxf="1">
    <nc r="M47">
      <f>L47*1.07</f>
    </nc>
    <odxf>
      <numFmt numFmtId="0" formatCode="General"/>
    </odxf>
    <ndxf>
      <numFmt numFmtId="164" formatCode="#,##0.00\ &quot;€&quot;"/>
    </ndxf>
  </rcc>
  <rcc rId="1841" sId="1" odxf="1" dxf="1">
    <nc r="M48">
      <f>L48*1.07</f>
    </nc>
    <odxf>
      <numFmt numFmtId="0" formatCode="General"/>
    </odxf>
    <ndxf>
      <numFmt numFmtId="164" formatCode="#,##0.00\ &quot;€&quot;"/>
    </ndxf>
  </rcc>
  <rcc rId="1842" sId="1" odxf="1" dxf="1">
    <nc r="M75">
      <f>L75*1.07</f>
    </nc>
    <odxf>
      <numFmt numFmtId="0" formatCode="General"/>
    </odxf>
    <ndxf>
      <numFmt numFmtId="164" formatCode="#,##0.00\ &quot;€&quot;"/>
    </ndxf>
  </rcc>
  <rcc rId="1843" sId="1" odxf="1" dxf="1">
    <nc r="M76">
      <f>L76*1.07</f>
    </nc>
    <odxf>
      <numFmt numFmtId="0" formatCode="General"/>
    </odxf>
    <ndxf>
      <numFmt numFmtId="164" formatCode="#,##0.00\ &quot;€&quot;"/>
    </ndxf>
  </rcc>
  <rcc rId="1844" sId="1" odxf="1" dxf="1">
    <nc r="M60">
      <f>L60*1.07</f>
    </nc>
    <odxf>
      <numFmt numFmtId="0" formatCode="General"/>
    </odxf>
    <ndxf>
      <numFmt numFmtId="164" formatCode="#,##0.00\ &quot;€&quot;"/>
    </ndxf>
  </rcc>
  <rcc rId="1845" sId="1" odxf="1" dxf="1">
    <nc r="M44">
      <f>L44*1.07</f>
    </nc>
    <odxf>
      <numFmt numFmtId="0" formatCode="General"/>
    </odxf>
    <ndxf>
      <numFmt numFmtId="164" formatCode="#,##0.00\ &quot;€&quot;"/>
    </ndxf>
  </rcc>
  <rcc rId="1846" sId="1" odxf="1" dxf="1">
    <nc r="M52">
      <f>L52*1.07</f>
    </nc>
    <odxf>
      <numFmt numFmtId="0" formatCode="General"/>
    </odxf>
    <ndxf>
      <numFmt numFmtId="164" formatCode="#,##0.00\ &quot;€&quot;"/>
    </ndxf>
  </rcc>
  <rcc rId="1847" sId="1" odxf="1" dxf="1">
    <nc r="M77">
      <f>L77*1.07</f>
    </nc>
    <odxf>
      <numFmt numFmtId="0" formatCode="General"/>
    </odxf>
    <ndxf>
      <numFmt numFmtId="164" formatCode="#,##0.00\ &quot;€&quot;"/>
    </ndxf>
  </rcc>
  <rcc rId="1848" sId="1" odxf="1" dxf="1">
    <nc r="M84">
      <f>L84*1.07</f>
    </nc>
    <odxf>
      <numFmt numFmtId="0" formatCode="General"/>
    </odxf>
    <ndxf>
      <numFmt numFmtId="164" formatCode="#,##0.00\ &quot;€&quot;"/>
    </ndxf>
  </rcc>
  <rcc rId="1849" sId="1" odxf="1" dxf="1">
    <nc r="M85">
      <f>L85*1.07</f>
    </nc>
    <odxf>
      <numFmt numFmtId="0" formatCode="General"/>
    </odxf>
    <ndxf>
      <numFmt numFmtId="164" formatCode="#,##0.00\ &quot;€&quot;"/>
    </ndxf>
  </rcc>
  <rcc rId="1850" sId="1" odxf="1" dxf="1">
    <nc r="M78">
      <f>L78*1.07</f>
    </nc>
    <odxf>
      <numFmt numFmtId="0" formatCode="General"/>
    </odxf>
    <ndxf>
      <numFmt numFmtId="164" formatCode="#,##0.00\ &quot;€&quot;"/>
    </ndxf>
  </rcc>
  <rcc rId="1851" sId="1" odxf="1" dxf="1">
    <nc r="M79">
      <f>L79*1.07</f>
    </nc>
    <odxf>
      <numFmt numFmtId="0" formatCode="General"/>
    </odxf>
    <ndxf>
      <numFmt numFmtId="164" formatCode="#,##0.00\ &quot;€&quot;"/>
    </ndxf>
  </rcc>
  <rcc rId="1852" sId="1" odxf="1" dxf="1">
    <nc r="M80">
      <f>L80*1.07</f>
    </nc>
    <odxf>
      <numFmt numFmtId="0" formatCode="General"/>
    </odxf>
    <ndxf>
      <numFmt numFmtId="164" formatCode="#,##0.00\ &quot;€&quot;"/>
    </ndxf>
  </rcc>
  <rcc rId="1853" sId="1" odxf="1" dxf="1">
    <nc r="M81">
      <f>L81*1.07</f>
    </nc>
    <odxf>
      <numFmt numFmtId="0" formatCode="General"/>
    </odxf>
    <ndxf>
      <numFmt numFmtId="164" formatCode="#,##0.00\ &quot;€&quot;"/>
    </ndxf>
  </rcc>
  <rcc rId="1854" sId="1" odxf="1" dxf="1">
    <nc r="M86">
      <f>L86*1.07</f>
    </nc>
    <odxf>
      <numFmt numFmtId="0" formatCode="General"/>
    </odxf>
    <ndxf>
      <numFmt numFmtId="164" formatCode="#,##0.00\ &quot;€&quot;"/>
    </ndxf>
  </rcc>
  <rcc rId="1855" sId="1" odxf="1" dxf="1">
    <nc r="M82">
      <f>L82*1.07</f>
    </nc>
    <odxf>
      <numFmt numFmtId="0" formatCode="General"/>
    </odxf>
    <ndxf>
      <numFmt numFmtId="164" formatCode="#,##0.00\ &quot;€&quot;"/>
    </ndxf>
  </rcc>
  <rcc rId="1856" sId="1" odxf="1" dxf="1">
    <nc r="M83">
      <f>L83*1.07</f>
    </nc>
    <odxf>
      <numFmt numFmtId="0" formatCode="General"/>
    </odxf>
    <ndxf>
      <numFmt numFmtId="164" formatCode="#,##0.00\ &quot;€&quot;"/>
    </ndxf>
  </rcc>
  <rcc rId="1857" sId="1" odxf="1" dxf="1">
    <nc r="M49">
      <f>L49*1.07</f>
    </nc>
    <odxf>
      <numFmt numFmtId="0" formatCode="General"/>
    </odxf>
    <ndxf>
      <numFmt numFmtId="164" formatCode="#,##0.00\ &quot;€&quot;"/>
    </ndxf>
  </rcc>
  <rcc rId="1858" sId="1" odxf="1" dxf="1">
    <nc r="M70">
      <f>L70*1.07</f>
    </nc>
    <odxf>
      <numFmt numFmtId="0" formatCode="General"/>
    </odxf>
    <ndxf>
      <numFmt numFmtId="164" formatCode="#,##0.00\ &quot;€&quot;"/>
    </ndxf>
  </rcc>
  <rcc rId="1859" sId="1" odxf="1" dxf="1">
    <nc r="M69">
      <f>L69*1.07</f>
    </nc>
    <odxf>
      <numFmt numFmtId="0" formatCode="General"/>
    </odxf>
    <ndxf>
      <numFmt numFmtId="164" formatCode="#,##0.00\ &quot;€&quot;"/>
    </ndxf>
  </rcc>
  <rcc rId="1860" sId="1" odxf="1" dxf="1">
    <nc r="M67">
      <f>L67*1.07</f>
    </nc>
    <odxf>
      <numFmt numFmtId="0" formatCode="General"/>
    </odxf>
    <ndxf>
      <numFmt numFmtId="164" formatCode="#,##0.00\ &quot;€&quot;"/>
    </ndxf>
  </rcc>
  <rcc rId="1861" sId="1" odxf="1" dxf="1">
    <nc r="M68">
      <f>L68*1.07</f>
    </nc>
    <odxf>
      <numFmt numFmtId="0" formatCode="General"/>
    </odxf>
    <ndxf>
      <numFmt numFmtId="164" formatCode="#,##0.00\ &quot;€&quot;"/>
    </ndxf>
  </rcc>
  <rcc rId="1862" sId="1" odxf="1" dxf="1">
    <nc r="M66">
      <f>L66*1.07</f>
    </nc>
    <odxf>
      <numFmt numFmtId="0" formatCode="General"/>
    </odxf>
    <ndxf>
      <numFmt numFmtId="164" formatCode="#,##0.00\ &quot;€&quot;"/>
    </ndxf>
  </rcc>
  <rcc rId="1863" sId="1" odxf="1" dxf="1">
    <nc r="M65">
      <f>L65*1.07</f>
    </nc>
    <odxf>
      <numFmt numFmtId="0" formatCode="General"/>
    </odxf>
    <ndxf>
      <numFmt numFmtId="164" formatCode="#,##0.00\ &quot;€&quot;"/>
    </ndxf>
  </rcc>
  <rcc rId="1864" sId="1" odxf="1" dxf="1">
    <nc r="M64">
      <f>L64*1.07</f>
    </nc>
    <odxf>
      <numFmt numFmtId="0" formatCode="General"/>
    </odxf>
    <ndxf>
      <numFmt numFmtId="164" formatCode="#,##0.00\ &quot;€&quot;"/>
    </ndxf>
  </rcc>
  <rcc rId="1865" sId="1" odxf="1" dxf="1">
    <nc r="M62">
      <f>L62*1.07</f>
    </nc>
    <odxf>
      <numFmt numFmtId="0" formatCode="General"/>
    </odxf>
    <ndxf>
      <numFmt numFmtId="164" formatCode="#,##0.00\ &quot;€&quot;"/>
    </ndxf>
  </rcc>
  <rcc rId="1866" sId="1" odxf="1" dxf="1">
    <nc r="M63">
      <f>L63*1.07</f>
    </nc>
    <odxf>
      <numFmt numFmtId="0" formatCode="General"/>
    </odxf>
    <ndxf>
      <numFmt numFmtId="164" formatCode="#,##0.00\ &quot;€&quot;"/>
    </ndxf>
  </rcc>
  <rcc rId="1867" sId="1" odxf="1" dxf="1">
    <nc r="M61">
      <f>L61*1.07</f>
    </nc>
    <odxf>
      <numFmt numFmtId="0" formatCode="General"/>
    </odxf>
    <ndxf>
      <numFmt numFmtId="164" formatCode="#,##0.00\ &quot;€&quot;"/>
    </ndxf>
  </rcc>
  <rcc rId="1868" sId="1" odxf="1" dxf="1">
    <nc r="M73">
      <f>L73*1.07</f>
    </nc>
    <odxf>
      <numFmt numFmtId="0" formatCode="General"/>
    </odxf>
    <ndxf>
      <numFmt numFmtId="164" formatCode="#,##0.00\ &quot;€&quot;"/>
    </ndxf>
  </rcc>
  <rcc rId="1869" sId="1" odxf="1" dxf="1">
    <nc r="M74">
      <f>L74*1.07</f>
    </nc>
    <odxf>
      <numFmt numFmtId="0" formatCode="General"/>
    </odxf>
    <ndxf>
      <numFmt numFmtId="164" formatCode="#,##0.00\ &quot;€&quot;"/>
    </ndxf>
  </rcc>
  <rcc rId="1870" sId="1" odxf="1" dxf="1">
    <nc r="M71">
      <f>L71*1.07</f>
    </nc>
    <odxf>
      <numFmt numFmtId="0" formatCode="General"/>
    </odxf>
    <ndxf>
      <numFmt numFmtId="164" formatCode="#,##0.00\ &quot;€&quot;"/>
    </ndxf>
  </rcc>
  <rcc rId="1871" sId="1" odxf="1" dxf="1">
    <nc r="M72">
      <f>L72*1.07</f>
    </nc>
    <odxf>
      <numFmt numFmtId="0" formatCode="General"/>
    </odxf>
    <ndxf>
      <numFmt numFmtId="164" formatCode="#,##0.00\ &quot;€&quot;"/>
    </ndxf>
  </rcc>
  <rcc rId="1872" sId="1" odxf="1" dxf="1">
    <nc r="M50">
      <f>L50*1.07</f>
    </nc>
    <odxf>
      <numFmt numFmtId="0" formatCode="General"/>
    </odxf>
    <ndxf>
      <numFmt numFmtId="164" formatCode="#,##0.00\ &quot;€&quot;"/>
    </ndxf>
  </rcc>
  <rcc rId="1873" sId="1" odxf="1" dxf="1">
    <nc r="M51">
      <f>L51*1.07</f>
    </nc>
    <odxf>
      <numFmt numFmtId="0" formatCode="General"/>
    </odxf>
    <ndxf>
      <numFmt numFmtId="164" formatCode="#,##0.00\ &quot;€&quot;"/>
    </ndxf>
  </rcc>
  <rcc rId="1874" sId="1" odxf="1" dxf="1">
    <nc r="M120">
      <f>L120*1.07</f>
    </nc>
    <odxf>
      <numFmt numFmtId="0" formatCode="General"/>
    </odxf>
    <ndxf>
      <numFmt numFmtId="164" formatCode="#,##0.00\ &quot;€&quot;"/>
    </ndxf>
  </rcc>
  <rcc rId="1875" sId="1" odxf="1" dxf="1">
    <nc r="M121">
      <f>L121*1.07</f>
    </nc>
    <odxf>
      <numFmt numFmtId="0" formatCode="General"/>
    </odxf>
    <ndxf>
      <numFmt numFmtId="164" formatCode="#,##0.00\ &quot;€&quot;"/>
    </ndxf>
  </rcc>
  <rcc rId="1876" sId="1" odxf="1" dxf="1">
    <nc r="M118">
      <f>L118*1.07</f>
    </nc>
    <odxf>
      <numFmt numFmtId="0" formatCode="General"/>
    </odxf>
    <ndxf>
      <numFmt numFmtId="164" formatCode="#,##0.00\ &quot;€&quot;"/>
    </ndxf>
  </rcc>
  <rcc rId="1877" sId="1" odxf="1" dxf="1">
    <nc r="M119">
      <f>L119*1.07</f>
    </nc>
    <odxf>
      <numFmt numFmtId="0" formatCode="General"/>
    </odxf>
    <ndxf>
      <numFmt numFmtId="164" formatCode="#,##0.00\ &quot;€&quot;"/>
    </ndxf>
  </rcc>
  <rcc rId="1878" sId="1" odxf="1" dxf="1">
    <nc r="M58">
      <f>L58*1.07</f>
    </nc>
    <odxf>
      <numFmt numFmtId="0" formatCode="General"/>
    </odxf>
    <ndxf>
      <numFmt numFmtId="164" formatCode="#,##0.00\ &quot;€&quot;"/>
    </ndxf>
  </rcc>
  <rcc rId="1879" sId="1" odxf="1" dxf="1">
    <nc r="M59">
      <f>L59*1.07</f>
    </nc>
    <odxf>
      <numFmt numFmtId="0" formatCode="General"/>
    </odxf>
    <ndxf>
      <numFmt numFmtId="164" formatCode="#,##0.00\ &quot;€&quot;"/>
    </ndxf>
  </rcc>
  <rfmt sheetId="1" sqref="M138" start="0" length="0">
    <dxf>
      <numFmt numFmtId="164" formatCode="#,##0.00\ &quot;€&quot;"/>
    </dxf>
  </rfmt>
  <rcc rId="1880" sId="1" numFmtId="11">
    <oc r="F135">
      <v>0.61</v>
    </oc>
    <nc r="F135">
      <v>0.64200000000000002</v>
    </nc>
  </rcc>
  <rcc rId="1881" sId="1" numFmtId="11">
    <oc r="F136">
      <v>0.86</v>
    </oc>
    <nc r="F136">
      <v>0.85600000000000009</v>
    </nc>
  </rcc>
  <rcc rId="1882" sId="1" numFmtId="11">
    <oc r="F137">
      <v>1.03</v>
    </oc>
    <nc r="F137">
      <v>0.96300000000000008</v>
    </nc>
  </rcc>
  <rcc rId="1883" sId="1" numFmtId="11">
    <oc r="F122">
      <v>0.25</v>
    </oc>
    <nc r="F122">
      <v>0.23540000000000003</v>
    </nc>
  </rcc>
  <rcc rId="1884" sId="1" numFmtId="11">
    <oc r="F123" t="inlineStr">
      <is>
        <t>0,,3</t>
      </is>
    </oc>
    <nc r="F123">
      <v>0.32100000000000001</v>
    </nc>
  </rcc>
  <rcc rId="1885" sId="1" numFmtId="11">
    <oc r="F124">
      <v>0.45</v>
    </oc>
    <nc r="F124">
      <v>0.42800000000000005</v>
    </nc>
  </rcc>
  <rcc rId="1886" sId="1" numFmtId="11">
    <oc r="F125">
      <v>0.55000000000000004</v>
    </oc>
    <nc r="F125">
      <v>0.51360000000000006</v>
    </nc>
  </rcc>
  <rcc rId="1887" sId="1" numFmtId="11">
    <oc r="F126">
      <v>0.75</v>
    </oc>
    <nc r="F126">
      <v>0.71690000000000009</v>
    </nc>
  </rcc>
  <rcc rId="1888" sId="1" numFmtId="11">
    <oc r="F127">
      <v>1.02</v>
    </oc>
    <nc r="F127">
      <v>0.96300000000000008</v>
    </nc>
  </rcc>
  <rcc rId="1889" sId="1" numFmtId="11">
    <oc r="F128">
      <v>1.42</v>
    </oc>
    <nc r="F128">
      <v>1.284</v>
    </nc>
  </rcc>
  <rcc rId="1890" sId="1" numFmtId="11">
    <oc r="F129">
      <v>2.12</v>
    </oc>
    <nc r="F129">
      <v>1.7655000000000001</v>
    </nc>
  </rcc>
  <rcc rId="1891" sId="1" numFmtId="11">
    <oc r="F130">
      <v>0.62</v>
    </oc>
    <nc r="F130">
      <v>0.6099</v>
    </nc>
  </rcc>
  <rcc rId="1892" sId="1" numFmtId="11">
    <oc r="F131">
      <v>0.76</v>
    </oc>
    <nc r="F131">
      <v>0.75970000000000004</v>
    </nc>
  </rcc>
  <rcc rId="1893" sId="1" numFmtId="11">
    <oc r="F132">
      <v>1.02</v>
    </oc>
    <nc r="F132">
      <v>1.0914000000000001</v>
    </nc>
  </rcc>
  <rcc rId="1894" sId="1" numFmtId="11">
    <oc r="F133">
      <v>1.3</v>
    </oc>
    <nc r="F133">
      <v>1.3375000000000001</v>
    </nc>
  </rcc>
  <rcc rId="1895" sId="1" numFmtId="11">
    <oc r="F134">
      <v>1.91</v>
    </oc>
    <nc r="F134">
      <v>2.0436999999999999</v>
    </nc>
  </rcc>
  <rcc rId="1896" sId="1" numFmtId="11">
    <oc r="F54">
      <v>5.79</v>
    </oc>
    <nc r="F54">
      <v>6.1953000000000005</v>
    </nc>
  </rcc>
  <rcc rId="1897" sId="1" numFmtId="11">
    <oc r="F53">
      <v>11.57</v>
    </oc>
    <nc r="F53">
      <v>12.379900000000001</v>
    </nc>
  </rcc>
  <rcc rId="1898" sId="1" numFmtId="11">
    <oc r="F107">
      <v>1.83</v>
    </oc>
    <nc r="F107">
      <v>1.9474000000000002</v>
    </nc>
  </rcc>
  <rcc rId="1899" sId="1" numFmtId="11">
    <oc r="F111">
      <v>6.46</v>
    </oc>
    <nc r="F111">
      <v>6.8480000000000008</v>
    </nc>
  </rcc>
  <rcc rId="1900" sId="1" numFmtId="11">
    <oc r="F112">
      <v>9.4499999999999993</v>
    </oc>
    <nc r="F112">
      <v>10.0794</v>
    </nc>
  </rcc>
  <rcc rId="1901" sId="1" numFmtId="11">
    <oc r="F108">
      <v>2.4</v>
    </oc>
    <nc r="F108">
      <v>2.5145000000000004</v>
    </nc>
  </rcc>
  <rcc rId="1902" sId="1" numFmtId="11">
    <oc r="F113">
      <v>14.76</v>
    </oc>
    <nc r="F113">
      <v>15.729000000000001</v>
    </nc>
  </rcc>
  <rcc rId="1903" sId="1" numFmtId="11">
    <oc r="F114">
      <v>16.62</v>
    </oc>
    <nc r="F114">
      <v>17.762000000000004</v>
    </nc>
  </rcc>
  <rcc rId="1904" sId="1" numFmtId="11">
    <oc r="F109">
      <v>3.23</v>
    </oc>
    <nc r="F109">
      <v>3.4240000000000004</v>
    </nc>
  </rcc>
  <rcc rId="1905" sId="1" numFmtId="11">
    <oc r="F115">
      <v>22.73</v>
    </oc>
    <nc r="F115">
      <v>24.310400000000001</v>
    </nc>
  </rcc>
  <rcc rId="1906" sId="1" numFmtId="11">
    <oc r="F110">
      <v>4.29</v>
    </oc>
    <nc r="F110">
      <v>4.5475000000000003</v>
    </nc>
  </rcc>
  <rcc rId="1907" sId="1" numFmtId="11">
    <oc r="F116">
      <v>31.6</v>
    </oc>
    <nc r="F116">
      <v>33.811999999999998</v>
    </nc>
  </rcc>
  <rcc rId="1908" sId="1" numFmtId="11">
    <oc r="F117">
      <v>42.25</v>
    </oc>
    <nc r="F117">
      <v>45.154000000000003</v>
    </nc>
  </rcc>
  <rcc rId="1909" sId="1" numFmtId="11">
    <oc r="F87">
      <v>1.62</v>
    </oc>
    <nc r="F87">
      <v>1.6304761904761904</v>
    </nc>
  </rcc>
  <rcc rId="1910" sId="1" numFmtId="11">
    <oc r="F94">
      <v>12.66</v>
    </oc>
    <nc r="F94">
      <v>12.126666666666669</v>
    </nc>
  </rcc>
  <rcc rId="1911" sId="1" numFmtId="11">
    <oc r="F88">
      <v>2.2599999999999998</v>
    </oc>
    <nc r="F88">
      <v>2.14</v>
    </nc>
  </rcc>
  <rcc rId="1912" sId="1" numFmtId="11">
    <oc r="F89">
      <v>3.34</v>
    </oc>
    <nc r="F89">
      <v>2.9552380952380952</v>
    </nc>
  </rcc>
  <rcc rId="1913" sId="1" numFmtId="11">
    <oc r="F90">
      <v>4.41</v>
    </oc>
    <nc r="F90">
      <v>3.9233333333333333</v>
    </nc>
  </rcc>
  <rcc rId="1914" sId="1" numFmtId="11">
    <oc r="F91">
      <v>5.73</v>
    </oc>
    <nc r="F91">
      <v>5.2990476190476192</v>
    </nc>
  </rcc>
  <rcc rId="1915" sId="1" numFmtId="11">
    <oc r="F92">
      <v>7.67</v>
    </oc>
    <nc r="F92">
      <v>7.2352380952380946</v>
    </nc>
  </rcc>
  <rcc rId="1916" sId="1" numFmtId="11">
    <oc r="F93">
      <v>11.88</v>
    </oc>
    <nc r="F93">
      <v>9.6809523809523821</v>
    </nc>
  </rcc>
  <rcc rId="1917" sId="1" numFmtId="11">
    <oc r="F95">
      <v>2.12</v>
    </oc>
    <nc r="F95">
      <v>1.8342857142857143</v>
    </nc>
  </rcc>
  <rcc rId="1918" sId="1" numFmtId="11">
    <oc r="F96">
      <v>2.75</v>
    </oc>
    <nc r="F96">
      <v>2.5476190476190479</v>
    </nc>
  </rcc>
  <rcc rId="1919" sId="1" numFmtId="11">
    <oc r="F97">
      <v>4.04</v>
    </oc>
    <nc r="F97">
      <v>3.8112380952380955</v>
    </nc>
  </rcc>
  <rcc rId="1920" sId="1" numFmtId="11">
    <oc r="F98">
      <v>5.45</v>
    </oc>
    <nc r="F98">
      <v>5.2480952380952388</v>
    </nc>
  </rcc>
  <rcc rId="1921" sId="1" numFmtId="11">
    <oc r="F12">
      <v>0.45</v>
    </oc>
    <nc r="F12">
      <v>0.47080000000000005</v>
    </nc>
  </rcc>
  <rcc rId="1922" sId="1" numFmtId="11">
    <oc r="F13">
      <v>0.54</v>
    </oc>
    <nc r="F13">
      <v>0.57780000000000009</v>
    </nc>
  </rcc>
  <rcc rId="1923" sId="1" numFmtId="11">
    <oc r="F14">
      <v>0.77</v>
    </oc>
    <nc r="F14">
      <v>0.81320000000000003</v>
    </nc>
  </rcc>
  <rcc rId="1924" sId="1" numFmtId="11">
    <oc r="F3">
      <v>0.87</v>
    </oc>
    <nc r="F3">
      <v>0.93090000000000006</v>
    </nc>
  </rcc>
  <rcc rId="1925" sId="1" numFmtId="11">
    <oc r="F10">
      <v>5.62</v>
    </oc>
    <nc r="F10">
      <v>5.992</v>
    </nc>
  </rcc>
  <rcc rId="1926" sId="1" numFmtId="11">
    <oc r="F11">
      <v>1.38</v>
    </oc>
    <nc r="F11">
      <v>1.4765999999999999</v>
    </nc>
  </rcc>
  <rcc rId="1927" sId="1" numFmtId="11">
    <oc r="F2">
      <v>2.3199999999999998</v>
    </oc>
    <nc r="F2">
      <v>2.4717000000000002</v>
    </nc>
  </rcc>
  <rcc rId="1928" sId="1" numFmtId="11">
    <oc r="F4">
      <v>3.47</v>
    </oc>
    <nc r="F4">
      <v>3.6379999999999999</v>
    </nc>
  </rcc>
  <rcc rId="1929" sId="1" numFmtId="11">
    <oc r="F17">
      <v>10.56</v>
    </oc>
    <nc r="F17">
      <v>11.235000000000001</v>
    </nc>
  </rcc>
  <rcc rId="1930" sId="1" numFmtId="11">
    <oc r="F45">
      <v>0.26</v>
    </oc>
    <nc r="F45">
      <v>0.26750000000000002</v>
    </nc>
  </rcc>
  <rcc rId="1931" sId="1" numFmtId="11">
    <oc r="F46">
      <v>0.59</v>
    </oc>
    <nc r="F46">
      <v>0.62060000000000004</v>
    </nc>
  </rcc>
  <rcc rId="1932" sId="1" numFmtId="11">
    <oc r="F104">
      <v>6.18</v>
    </oc>
    <nc r="F104">
      <v>6.6126000000000005</v>
    </nc>
  </rcc>
  <rcc rId="1933" sId="1" numFmtId="11">
    <oc r="F99">
      <v>1.0900000000000001</v>
    </oc>
    <nc r="F99">
      <v>1.1128</v>
    </nc>
  </rcc>
  <rcc rId="1934" sId="1" numFmtId="11">
    <oc r="F100">
      <v>1.81</v>
    </oc>
    <nc r="F100">
      <v>1.6157000000000001</v>
    </nc>
  </rcc>
  <rcc rId="1935" sId="1" numFmtId="11">
    <oc r="F101">
      <v>1.81</v>
    </oc>
    <nc r="F101">
      <v>1.7762</v>
    </nc>
  </rcc>
  <rcc rId="1936" sId="1" numFmtId="11">
    <oc r="F102">
      <v>2.8</v>
    </oc>
    <nc r="F102">
      <v>2.8355000000000001</v>
    </nc>
  </rcc>
  <rcc rId="1937" sId="1" numFmtId="11">
    <oc r="F103">
      <v>4.51</v>
    </oc>
    <nc r="F103">
      <v>4.8150000000000004</v>
    </nc>
  </rcc>
  <rcc rId="1938" sId="1" numFmtId="11">
    <oc r="F21">
      <v>0.28999999999999998</v>
    </oc>
    <nc r="F21">
      <v>0.31030000000000002</v>
    </nc>
  </rcc>
  <rcc rId="1939" sId="1" numFmtId="11">
    <oc r="F18">
      <v>0.2</v>
    </oc>
    <nc r="F18">
      <v>0.20330000000000001</v>
    </nc>
  </rcc>
  <rcc rId="1940" sId="1" numFmtId="11">
    <oc r="F19">
      <v>0.59</v>
    </oc>
    <nc r="F19">
      <v>0.63129999999999997</v>
    </nc>
  </rcc>
  <rcc rId="1941" sId="1" numFmtId="11">
    <oc r="F20">
      <v>0.6</v>
    </oc>
    <nc r="F20">
      <v>0.63129999999999997</v>
    </nc>
  </rcc>
  <rcc rId="1942" sId="1" numFmtId="11">
    <oc r="F22">
      <v>0.96</v>
    </oc>
    <nc r="F22">
      <v>1.0165</v>
    </nc>
  </rcc>
  <rcc rId="1943" sId="1" numFmtId="11">
    <oc r="F23">
      <v>1.65</v>
    </oc>
    <nc r="F23">
      <v>1.7655000000000001</v>
    </nc>
  </rcc>
  <rcc rId="1944" sId="1" numFmtId="11">
    <oc r="F24">
      <v>4.4800000000000004</v>
    </oc>
    <nc r="F24">
      <v>4.7936000000000005</v>
    </nc>
  </rcc>
  <rcc rId="1945" sId="1" numFmtId="11">
    <oc r="F105">
      <v>11.88</v>
    </oc>
    <nc r="F105">
      <v>10.272</v>
    </nc>
  </rcc>
  <rcc rId="1946" sId="1" numFmtId="11">
    <oc r="F106">
      <v>15.3</v>
    </oc>
    <nc r="F106">
      <v>14.124000000000001</v>
    </nc>
  </rcc>
  <rcc rId="1947" sId="1" numFmtId="11">
    <oc r="F30">
      <v>0.5</v>
    </oc>
    <nc r="F30">
      <v>0.53500000000000003</v>
    </nc>
  </rcc>
  <rcc rId="1948" sId="1" numFmtId="11">
    <oc r="F15">
      <v>0.49</v>
    </oc>
    <nc r="F15">
      <v>0.52429999999999999</v>
    </nc>
  </rcc>
  <rcc rId="1949" sId="1" numFmtId="11">
    <oc r="F16">
      <v>0.76</v>
    </oc>
    <nc r="F16">
      <v>0.81320000000000003</v>
    </nc>
  </rcc>
  <rcc rId="1950" sId="1" numFmtId="11">
    <oc r="F56">
      <v>0.34</v>
    </oc>
    <nc r="F56">
      <v>0.36380000000000007</v>
    </nc>
  </rcc>
  <rcc rId="1951" sId="1" numFmtId="11">
    <oc r="F55">
      <v>0.32</v>
    </oc>
    <nc r="F55">
      <v>0.34240000000000004</v>
    </nc>
  </rcc>
  <rcc rId="1952" sId="1" numFmtId="11">
    <oc r="F57">
      <v>0.11</v>
    </oc>
    <nc r="F57">
      <v>0.11770000000000001</v>
    </nc>
  </rcc>
  <rcc rId="1953" sId="1" numFmtId="11">
    <oc r="F38">
      <v>0.55000000000000004</v>
    </oc>
    <nc r="F38">
      <v>0.56710000000000005</v>
    </nc>
  </rcc>
  <rcc rId="1954" sId="1" numFmtId="11">
    <oc r="F41">
      <v>0.77</v>
    </oc>
    <nc r="F41">
      <v>0.80249999999999999</v>
    </nc>
  </rcc>
  <rcc rId="1955" sId="1" numFmtId="11">
    <oc r="F32">
      <v>0.85</v>
    </oc>
    <nc r="F32">
      <v>0.87739999999999996</v>
    </nc>
  </rcc>
  <rcc rId="1956" sId="1" numFmtId="11">
    <oc r="F31">
      <v>1.38</v>
    </oc>
    <nc r="F31">
      <v>1.4445000000000001</v>
    </nc>
  </rcc>
  <rcc rId="1957" sId="1" numFmtId="11">
    <oc r="F36">
      <v>7.9</v>
    </oc>
    <nc r="F36">
      <v>7.9715000000000007</v>
    </nc>
  </rcc>
  <rcc rId="1958" sId="1" numFmtId="11">
    <oc r="F37">
      <v>12.1</v>
    </oc>
    <nc r="F37">
      <v>12.733000000000001</v>
    </nc>
  </rcc>
  <rcc rId="1959" sId="1" numFmtId="11">
    <oc r="F33">
      <v>1.76</v>
    </oc>
    <nc r="F33">
      <v>1.8832000000000002</v>
    </nc>
  </rcc>
  <rcc rId="1960" sId="1" numFmtId="11">
    <oc r="F34">
      <v>3.1</v>
    </oc>
    <nc r="F34">
      <v>3.1030000000000002</v>
    </nc>
  </rcc>
  <rcc rId="1961" sId="1" numFmtId="11">
    <oc r="F35">
      <v>4.9000000000000004</v>
    </oc>
    <nc r="F35">
      <v>5.0503999999999998</v>
    </nc>
  </rcc>
  <rcc rId="1962" sId="1" numFmtId="11">
    <oc r="F39">
      <v>1.06</v>
    </oc>
    <nc r="F39">
      <v>1.0486</v>
    </nc>
  </rcc>
  <rcc rId="1963" sId="1" numFmtId="11">
    <oc r="F40">
      <v>1.21</v>
    </oc>
    <nc r="F40">
      <v>1.2304999999999999</v>
    </nc>
  </rcc>
  <rcc rId="1964" sId="1" numFmtId="11">
    <oc r="F42">
      <v>1.29</v>
    </oc>
    <nc r="F42">
      <v>1.3696000000000002</v>
    </nc>
  </rcc>
  <rcc rId="1965" sId="1" numFmtId="11">
    <oc r="F43">
      <v>1.95</v>
    </oc>
    <nc r="F43">
      <v>2.0865</v>
    </nc>
  </rcc>
  <rcc rId="1966" sId="1" numFmtId="11">
    <oc r="F5">
      <v>8.4700000000000006</v>
    </oc>
    <nc r="F5">
      <v>8.7739999999999991</v>
    </nc>
  </rcc>
  <rcc rId="1967" sId="1" numFmtId="11">
    <oc r="F6">
      <v>13.43</v>
    </oc>
    <nc r="F6">
      <v>14.231000000000002</v>
    </nc>
  </rcc>
  <rcc rId="1968" sId="1" numFmtId="11">
    <oc r="F7">
      <v>24.9</v>
    </oc>
    <nc r="F7">
      <v>26.643000000000001</v>
    </nc>
  </rcc>
  <rcc rId="1969" sId="1" numFmtId="11">
    <oc r="F8">
      <v>36.4</v>
    </oc>
    <nc r="F8">
      <v>38.948</v>
    </nc>
  </rcc>
  <rcc rId="1970" sId="1" numFmtId="11">
    <oc r="F9">
      <v>50.2</v>
    </oc>
    <nc r="F9">
      <v>53.714000000000006</v>
    </nc>
  </rcc>
  <rcc rId="1971" sId="1" numFmtId="11">
    <oc r="F25">
      <v>0.5</v>
    </oc>
    <nc r="F25">
      <v>0.53500000000000003</v>
    </nc>
  </rcc>
  <rcc rId="1972" sId="1" numFmtId="11">
    <oc r="F29">
      <v>3.63</v>
    </oc>
    <nc r="F29">
      <v>3.8841000000000001</v>
    </nc>
  </rcc>
  <rcc rId="1973" sId="1" numFmtId="11">
    <oc r="F26">
      <v>0.81</v>
    </oc>
    <nc r="F26">
      <v>0.86670000000000014</v>
    </nc>
  </rcc>
  <rcc rId="1974" sId="1" numFmtId="11">
    <oc r="F27">
      <v>1.54</v>
    </oc>
    <nc r="F27">
      <v>1.6478000000000002</v>
    </nc>
  </rcc>
  <rcc rId="1975" sId="1" numFmtId="11">
    <oc r="F28">
      <v>2.2000000000000002</v>
    </oc>
    <nc r="F28">
      <v>2.3433000000000002</v>
    </nc>
  </rcc>
  <rcc rId="1976" sId="1" numFmtId="11">
    <oc r="F47">
      <v>0.21</v>
    </oc>
    <nc r="F47">
      <v>0.20330000000000001</v>
    </nc>
  </rcc>
  <rcc rId="1977" sId="1" numFmtId="11">
    <oc r="F48">
      <v>0.31</v>
    </oc>
    <nc r="F48">
      <v>0.25680000000000003</v>
    </nc>
  </rcc>
  <rcc rId="1978" sId="1" numFmtId="11">
    <oc r="F75">
      <v>0.95</v>
    </oc>
    <nc r="F75">
      <v>0.96300000000000008</v>
    </nc>
  </rcc>
  <rcc rId="1979" sId="1" numFmtId="11">
    <oc r="F76">
      <v>0.95</v>
    </oc>
    <nc r="F76">
      <v>0.96300000000000008</v>
    </nc>
  </rcc>
  <rcc rId="1980" sId="1" numFmtId="11">
    <oc r="F60">
      <v>5</v>
    </oc>
    <nc r="F60">
      <v>5.2430000000000003</v>
    </nc>
  </rcc>
  <rcc rId="1981" sId="1" numFmtId="11">
    <oc r="F44">
      <v>3.5</v>
    </oc>
    <nc r="F44">
      <v>3.7450000000000001</v>
    </nc>
  </rcc>
  <rcc rId="1982" sId="1" numFmtId="11">
    <oc r="F52">
      <v>0.83</v>
    </oc>
    <nc r="F52">
      <v>0.85600000000000009</v>
    </nc>
  </rcc>
  <rcc rId="1983" sId="1" numFmtId="11">
    <oc r="F77">
      <v>1.28</v>
    </oc>
    <nc r="F77">
      <v>1.3375000000000001</v>
    </nc>
  </rcc>
  <rcc rId="1984" sId="1" numFmtId="11">
    <oc r="F84">
      <v>14.65</v>
    </oc>
    <nc r="F84">
      <v>15.675500000000001</v>
    </nc>
  </rcc>
  <rcc rId="1985" sId="1" numFmtId="11">
    <oc r="F85">
      <v>20.34</v>
    </oc>
    <nc r="F85">
      <v>21.7638</v>
    </nc>
  </rcc>
  <rcc rId="1986" sId="1" numFmtId="11">
    <oc r="F78">
      <v>1.97</v>
    </oc>
    <nc r="F78">
      <v>2.0758000000000001</v>
    </nc>
  </rcc>
  <rcc rId="1987" sId="1" numFmtId="11">
    <oc r="F79">
      <v>2.99</v>
    </oc>
    <nc r="F79">
      <v>3.1993000000000005</v>
    </nc>
  </rcc>
  <rcc rId="1988" sId="1" numFmtId="11">
    <oc r="F80">
      <v>4.1900000000000004</v>
    </oc>
    <nc r="F80">
      <v>4.440500000000001</v>
    </nc>
  </rcc>
  <rcc rId="1989" sId="1" numFmtId="11">
    <oc r="F81">
      <v>6.01</v>
    </oc>
    <nc r="F81">
      <v>6.4306999999999999</v>
    </nc>
  </rcc>
  <rcc rId="1990" sId="1" numFmtId="11">
    <oc r="F86">
      <v>0.65</v>
    </oc>
    <nc r="F86">
      <v>0.69550000000000012</v>
    </nc>
  </rcc>
  <rcc rId="1991" sId="1" numFmtId="11">
    <oc r="F82">
      <v>8.65</v>
    </oc>
    <nc r="F82">
      <v>9.2555000000000014</v>
    </nc>
  </rcc>
  <rcc rId="1992" sId="1" numFmtId="11">
    <oc r="F83">
      <v>12.53</v>
    </oc>
    <nc r="F83">
      <v>13.3964</v>
    </nc>
  </rcc>
  <rcc rId="1993" sId="1" numFmtId="11">
    <oc r="F49">
      <v>0.83</v>
    </oc>
    <nc r="F49">
      <v>0.749</v>
    </nc>
  </rcc>
  <rcc rId="1994" sId="1" numFmtId="11">
    <oc r="F70">
      <v>1.2</v>
    </oc>
    <nc r="F70">
      <v>1.284</v>
    </nc>
  </rcc>
  <rcc rId="1995" sId="1" numFmtId="11">
    <oc r="F69">
      <v>0.14000000000000001</v>
    </oc>
    <nc r="F69">
      <v>0.14980000000000002</v>
    </nc>
  </rcc>
  <rcc rId="1996" sId="1" numFmtId="11">
    <oc r="F67">
      <v>0.19</v>
    </oc>
    <nc r="F67">
      <v>0.19259999999999999</v>
    </nc>
  </rcc>
  <rcc rId="1997" sId="1" numFmtId="11">
    <oc r="F68">
      <v>0.32</v>
    </oc>
    <nc r="F68">
      <v>0.33169999999999999</v>
    </nc>
  </rcc>
  <rcc rId="1998" sId="1" numFmtId="11">
    <oc r="F66">
      <v>0.45</v>
    </oc>
    <nc r="F66">
      <v>0.47080000000000005</v>
    </nc>
  </rcc>
  <rcc rId="1999" sId="1" numFmtId="11">
    <oc r="F65">
      <v>1.25</v>
    </oc>
    <nc r="F65">
      <v>1.3375000000000001</v>
    </nc>
  </rcc>
  <rcc rId="2000" sId="1" numFmtId="11">
    <oc r="F64">
      <v>0.12</v>
    </oc>
    <nc r="F64">
      <v>0.12840000000000001</v>
    </nc>
  </rcc>
  <rcc rId="2001" sId="1" numFmtId="11">
    <oc r="F62">
      <v>0.17</v>
    </oc>
    <nc r="F62">
      <v>0.17120000000000002</v>
    </nc>
  </rcc>
  <rcc rId="2002" sId="1" numFmtId="11">
    <oc r="F63">
      <v>0.36</v>
    </oc>
    <nc r="F63">
      <v>0.36380000000000007</v>
    </nc>
  </rcc>
  <rcc rId="2003" sId="1" numFmtId="11">
    <oc r="F61">
      <v>0.39</v>
    </oc>
    <nc r="F61">
      <v>0.40660000000000002</v>
    </nc>
  </rcc>
  <rcc rId="2004" sId="1" numFmtId="11">
    <oc r="F73">
      <v>1.76</v>
    </oc>
    <nc r="F73">
      <v>1.7120000000000002</v>
    </nc>
  </rcc>
  <rcc rId="2005" sId="1" numFmtId="11">
    <oc r="F74">
      <v>2.75</v>
    </oc>
    <nc r="F74">
      <v>2.6750000000000003</v>
    </nc>
  </rcc>
  <rcc rId="2006" sId="1" numFmtId="11">
    <oc r="F71">
      <v>0.35</v>
    </oc>
    <nc r="F71">
      <v>0.3745</v>
    </nc>
  </rcc>
  <rcc rId="2007" sId="1" numFmtId="11">
    <oc r="F72">
      <v>0.55000000000000004</v>
    </oc>
    <nc r="F72">
      <v>0.58850000000000013</v>
    </nc>
  </rcc>
  <rcc rId="2008" sId="1" numFmtId="11">
    <oc r="F50">
      <v>0.12</v>
    </oc>
    <nc r="F50">
      <v>0.12840000000000001</v>
    </nc>
  </rcc>
  <rcc rId="2009" sId="1" numFmtId="11">
    <oc r="F51">
      <v>0.12</v>
    </oc>
    <nc r="F51">
      <v>0.12840000000000001</v>
    </nc>
  </rcc>
  <rcc rId="2010" sId="1" numFmtId="11">
    <oc r="F120">
      <v>0.22</v>
    </oc>
    <nc r="F120">
      <v>0.21400000000000002</v>
    </nc>
  </rcc>
  <rcc rId="2011" sId="1" numFmtId="11">
    <oc r="F121">
      <v>0.26</v>
    </oc>
    <nc r="F121">
      <v>0.25680000000000003</v>
    </nc>
  </rcc>
  <rcc rId="2012" sId="1" numFmtId="11">
    <oc r="F118">
      <v>0.5</v>
    </oc>
    <nc r="F118">
      <v>0.42800000000000005</v>
    </nc>
  </rcc>
  <rcc rId="2013" sId="1" numFmtId="11">
    <oc r="F119">
      <v>0.6</v>
    </oc>
    <nc r="F119">
      <v>0.53500000000000003</v>
    </nc>
  </rcc>
  <rcc rId="2014" sId="1" numFmtId="11">
    <oc r="F58">
      <v>0.6</v>
    </oc>
    <nc r="F58">
      <v>0.64200000000000002</v>
    </nc>
  </rcc>
  <rcc rId="2015" sId="1" numFmtId="11">
    <oc r="F59">
      <v>0.62</v>
    </oc>
    <nc r="F59">
      <v>0.64200000000000002</v>
    </nc>
  </rcc>
  <rcc rId="2016" sId="1" numFmtId="11">
    <oc r="G135">
      <v>0.63</v>
    </oc>
    <nc r="G135"/>
  </rcc>
  <rcc rId="2017" sId="1" numFmtId="11">
    <oc r="G136">
      <v>0.84000000000000008</v>
    </oc>
    <nc r="G136"/>
  </rcc>
  <rcc rId="2018" sId="1" numFmtId="11">
    <oc r="G137">
      <v>0.94500000000000006</v>
    </oc>
    <nc r="G137"/>
  </rcc>
  <rcc rId="2019" sId="1" numFmtId="11">
    <oc r="G122">
      <v>0.23100000000000001</v>
    </oc>
    <nc r="G122"/>
  </rcc>
  <rcc rId="2020" sId="1" numFmtId="11">
    <oc r="G123">
      <v>0.315</v>
    </oc>
    <nc r="G123"/>
  </rcc>
  <rcc rId="2021" sId="1" numFmtId="11">
    <oc r="G124">
      <v>0.42000000000000004</v>
    </oc>
    <nc r="G124"/>
  </rcc>
  <rcc rId="2022" sId="1" numFmtId="11">
    <oc r="G125">
      <v>0.504</v>
    </oc>
    <nc r="G125"/>
  </rcc>
  <rcc rId="2023" sId="1" numFmtId="11">
    <oc r="G126">
      <v>0.70350000000000013</v>
    </oc>
    <nc r="G126"/>
  </rcc>
  <rcc rId="2024" sId="1" numFmtId="11">
    <oc r="G127">
      <v>0.94500000000000006</v>
    </oc>
    <nc r="G127"/>
  </rcc>
  <rcc rId="2025" sId="1" numFmtId="11">
    <oc r="G128">
      <v>1.26</v>
    </oc>
    <nc r="G128"/>
  </rcc>
  <rcc rId="2026" sId="1" numFmtId="11">
    <oc r="G129">
      <v>1.7324999999999999</v>
    </oc>
    <nc r="G129"/>
  </rcc>
  <rcc rId="2027" sId="1" numFmtId="11">
    <oc r="G130">
      <v>0.59849999999999992</v>
    </oc>
    <nc r="G130"/>
  </rcc>
  <rcc rId="2028" sId="1" numFmtId="11">
    <oc r="G131">
      <v>0.74549999999999994</v>
    </oc>
    <nc r="G131"/>
  </rcc>
  <rcc rId="2029" sId="1" numFmtId="11">
    <oc r="G132">
      <v>1.0710000000000002</v>
    </oc>
    <nc r="G132"/>
  </rcc>
  <rcc rId="2030" sId="1" numFmtId="11">
    <oc r="G133">
      <v>1.3125</v>
    </oc>
    <nc r="G133"/>
  </rcc>
  <rcc rId="2031" sId="1" numFmtId="11">
    <oc r="G134">
      <v>2.0055000000000001</v>
    </oc>
    <nc r="G134"/>
  </rcc>
  <rcc rId="2032" sId="1" numFmtId="11">
    <oc r="G54">
      <v>6.0795000000000003</v>
    </oc>
    <nc r="G54"/>
  </rcc>
  <rcc rId="2033" sId="1" numFmtId="11">
    <oc r="G53">
      <v>12.1485</v>
    </oc>
    <nc r="G53"/>
  </rcc>
  <rcc rId="2034" sId="1" numFmtId="11">
    <oc r="G107">
      <v>1.9110000000000003</v>
    </oc>
    <nc r="G107"/>
  </rcc>
  <rcc rId="2035" sId="1" numFmtId="11">
    <oc r="G111">
      <v>6.7200000000000006</v>
    </oc>
    <nc r="G111"/>
  </rcc>
  <rcc rId="2036" sId="1" numFmtId="11">
    <oc r="G112">
      <v>9.891</v>
    </oc>
    <nc r="G112"/>
  </rcc>
  <rcc rId="2037" sId="1" numFmtId="11">
    <oc r="G108">
      <v>2.4675000000000002</v>
    </oc>
    <nc r="G108"/>
  </rcc>
  <rcc rId="2038" sId="1" numFmtId="11">
    <oc r="G113">
      <v>15.435</v>
    </oc>
    <nc r="G113"/>
  </rcc>
  <rcc rId="2039" sId="1" numFmtId="11">
    <oc r="G114">
      <v>17.430000000000003</v>
    </oc>
    <nc r="G114"/>
  </rcc>
  <rcc rId="2040" sId="1" numFmtId="11">
    <oc r="G109">
      <v>3.3600000000000003</v>
    </oc>
    <nc r="G109"/>
  </rcc>
  <rcc rId="2041" sId="1" numFmtId="11">
    <oc r="G115">
      <v>23.855999999999998</v>
    </oc>
    <nc r="G115"/>
  </rcc>
  <rcc rId="2042" sId="1" numFmtId="11">
    <oc r="G110">
      <v>4.4625000000000004</v>
    </oc>
    <nc r="G110"/>
  </rcc>
  <rcc rId="2043" sId="1" numFmtId="11">
    <oc r="G116">
      <v>33.18</v>
    </oc>
    <nc r="G116"/>
  </rcc>
  <rcc rId="2044" sId="1" numFmtId="11">
    <oc r="G117">
      <v>44.31</v>
    </oc>
    <nc r="G117"/>
  </rcc>
  <rcc rId="2045" sId="1" numFmtId="11">
    <oc r="G87">
      <v>1.6</v>
    </oc>
    <nc r="G87"/>
  </rcc>
  <rcc rId="2046" sId="1" numFmtId="11">
    <oc r="G94">
      <v>11.9</v>
    </oc>
    <nc r="G94"/>
  </rcc>
  <rcc rId="2047" sId="1" numFmtId="11">
    <oc r="G88">
      <v>2.1</v>
    </oc>
    <nc r="G88"/>
  </rcc>
  <rcc rId="2048" sId="1" numFmtId="11">
    <oc r="G89">
      <v>2.9</v>
    </oc>
    <nc r="G89"/>
  </rcc>
  <rcc rId="2049" sId="1" numFmtId="11">
    <oc r="G90">
      <v>3.85</v>
    </oc>
    <nc r="G90"/>
  </rcc>
  <rcc rId="2050" sId="1" numFmtId="11">
    <oc r="G91">
      <v>5.2</v>
    </oc>
    <nc r="G91"/>
  </rcc>
  <rcc rId="2051" sId="1" numFmtId="11">
    <oc r="G92">
      <v>7.1</v>
    </oc>
    <nc r="G92"/>
  </rcc>
  <rcc rId="2052" sId="1" numFmtId="11">
    <oc r="G93">
      <v>9.5</v>
    </oc>
    <nc r="G93"/>
  </rcc>
  <rcc rId="2053" sId="1" numFmtId="11">
    <oc r="G95">
      <v>1.8</v>
    </oc>
    <nc r="G95"/>
  </rcc>
  <rcc rId="2054" sId="1" numFmtId="11">
    <oc r="G96">
      <v>2.5</v>
    </oc>
    <nc r="G96"/>
  </rcc>
  <rcc rId="2055" sId="1" numFmtId="11">
    <oc r="G97">
      <v>3.74</v>
    </oc>
    <nc r="G97"/>
  </rcc>
  <rcc rId="2056" sId="1" numFmtId="11">
    <oc r="G98">
      <v>5.15</v>
    </oc>
    <nc r="G98"/>
  </rcc>
  <rcc rId="2057" sId="1" numFmtId="11">
    <oc r="G12">
      <v>0.46200000000000002</v>
    </oc>
    <nc r="G12"/>
  </rcc>
  <rcc rId="2058" sId="1" numFmtId="11">
    <oc r="G13">
      <v>0.56700000000000006</v>
    </oc>
    <nc r="G13"/>
  </rcc>
  <rcc rId="2059" sId="1" numFmtId="11">
    <oc r="G14">
      <v>0.79800000000000004</v>
    </oc>
    <nc r="G14"/>
  </rcc>
  <rcc rId="2060" sId="1" numFmtId="11">
    <oc r="G3">
      <v>0.91349999999999998</v>
    </oc>
    <nc r="G3"/>
  </rcc>
  <rcc rId="2061" sId="1" numFmtId="11">
    <oc r="G10">
      <v>5.88</v>
    </oc>
    <nc r="G10"/>
  </rcc>
  <rcc rId="2062" sId="1" numFmtId="11">
    <oc r="G11">
      <v>1.4489999999999998</v>
    </oc>
    <nc r="G11"/>
  </rcc>
  <rcc rId="2063" sId="1" numFmtId="11">
    <oc r="G2">
      <v>2.4255</v>
    </oc>
    <nc r="G2"/>
  </rcc>
  <rcc rId="2064" sId="1" numFmtId="11">
    <oc r="G4">
      <v>3.57</v>
    </oc>
    <nc r="G4"/>
  </rcc>
  <rcc rId="2065" sId="1" numFmtId="11">
    <oc r="G17">
      <v>11.025</v>
    </oc>
    <nc r="G17"/>
  </rcc>
  <rcc rId="2066" sId="1" numFmtId="11">
    <oc r="G45">
      <v>0.26250000000000001</v>
    </oc>
    <nc r="G45"/>
  </rcc>
  <rcc rId="2067" sId="1" numFmtId="11">
    <oc r="G46">
      <v>0.60899999999999999</v>
    </oc>
    <nc r="G46"/>
  </rcc>
  <rcc rId="2068" sId="1" numFmtId="11">
    <oc r="G104">
      <v>6.4889999999999999</v>
    </oc>
    <nc r="G104"/>
  </rcc>
  <rcc rId="2069" sId="1" numFmtId="11">
    <oc r="G99">
      <v>1.0920000000000001</v>
    </oc>
    <nc r="G99"/>
  </rcc>
  <rcc rId="2070" sId="1" numFmtId="11">
    <oc r="G100">
      <v>1.5855000000000001</v>
    </oc>
    <nc r="G100"/>
  </rcc>
  <rcc rId="2071" sId="1" numFmtId="11">
    <oc r="G101">
      <v>1.7429999999999999</v>
    </oc>
    <nc r="G101"/>
  </rcc>
  <rcc rId="2072" sId="1" numFmtId="11">
    <oc r="G102">
      <v>2.7825000000000002</v>
    </oc>
    <nc r="G102"/>
  </rcc>
  <rcc rId="2073" sId="1" numFmtId="11">
    <oc r="G103">
      <v>4.7250000000000005</v>
    </oc>
    <nc r="G103"/>
  </rcc>
  <rcc rId="2074" sId="1" numFmtId="11">
    <oc r="G21">
      <v>0.30449999999999999</v>
    </oc>
    <nc r="G21"/>
  </rcc>
  <rcc rId="2075" sId="1" numFmtId="11">
    <oc r="G18">
      <v>0.19950000000000001</v>
    </oc>
    <nc r="G18"/>
  </rcc>
  <rcc rId="2076" sId="1" numFmtId="11">
    <oc r="G19">
      <v>0.61949999999999994</v>
    </oc>
    <nc r="G19"/>
  </rcc>
  <rcc rId="2077" sId="1" numFmtId="11">
    <oc r="G20">
      <v>0.61949999999999994</v>
    </oc>
    <nc r="G20"/>
  </rcc>
  <rcc rId="2078" sId="1" numFmtId="11">
    <oc r="G22">
      <v>0.99749999999999994</v>
    </oc>
    <nc r="G22"/>
  </rcc>
  <rcc rId="2079" sId="1" numFmtId="11">
    <oc r="G23">
      <v>1.7324999999999999</v>
    </oc>
    <nc r="G23"/>
  </rcc>
  <rcc rId="2080" sId="1" numFmtId="11">
    <oc r="G24">
      <v>4.7040000000000006</v>
    </oc>
    <nc r="G24"/>
  </rcc>
  <rcc rId="2081" sId="1" numFmtId="11">
    <oc r="G105">
      <v>10.08</v>
    </oc>
    <nc r="G105"/>
  </rcc>
  <rcc rId="2082" sId="1" numFmtId="11">
    <oc r="G106">
      <v>13.86</v>
    </oc>
    <nc r="G106"/>
  </rcc>
  <rcc rId="2083" sId="1" numFmtId="11">
    <oc r="G30">
      <v>0.52500000000000002</v>
    </oc>
    <nc r="G30"/>
  </rcc>
  <rcc rId="2084" sId="1" numFmtId="11">
    <oc r="G15">
      <v>0.51449999999999996</v>
    </oc>
    <nc r="G15"/>
  </rcc>
  <rcc rId="2085" sId="1" numFmtId="11">
    <oc r="G16">
      <v>0.79800000000000004</v>
    </oc>
    <nc r="G16"/>
  </rcc>
  <rcc rId="2086" sId="1" numFmtId="11">
    <oc r="G56">
      <v>0.35700000000000004</v>
    </oc>
    <nc r="G56"/>
  </rcc>
  <rcc rId="2087" sId="1" numFmtId="11">
    <oc r="G55">
      <v>0.33600000000000002</v>
    </oc>
    <nc r="G55"/>
  </rcc>
  <rcc rId="2088" sId="1" numFmtId="11">
    <oc r="G57">
      <v>0.11550000000000001</v>
    </oc>
    <nc r="G57"/>
  </rcc>
  <rcc rId="2089" sId="1" numFmtId="11">
    <oc r="G38">
      <v>0.55650000000000011</v>
    </oc>
    <nc r="G38"/>
  </rcc>
  <rcc rId="2090" sId="1" numFmtId="11">
    <oc r="G41">
      <v>0.78750000000000009</v>
    </oc>
    <nc r="G41"/>
  </rcc>
  <rcc rId="2091" sId="1" numFmtId="11">
    <oc r="G32">
      <v>0.86099999999999999</v>
    </oc>
    <nc r="G32"/>
  </rcc>
  <rcc rId="2092" sId="1" numFmtId="11">
    <oc r="G31">
      <v>1.4175000000000002</v>
    </oc>
    <nc r="G31"/>
  </rcc>
  <rcc rId="2093" sId="1" numFmtId="11">
    <oc r="G36">
      <v>7.8225000000000007</v>
    </oc>
    <nc r="G36"/>
  </rcc>
  <rcc rId="2094" sId="1" numFmtId="11">
    <oc r="G37">
      <v>12.495000000000001</v>
    </oc>
    <nc r="G37"/>
  </rcc>
  <rcc rId="2095" sId="1" numFmtId="11">
    <oc r="G33">
      <v>1.8480000000000001</v>
    </oc>
    <nc r="G33"/>
  </rcc>
  <rcc rId="2096" sId="1" numFmtId="11">
    <oc r="G34">
      <v>3.0449999999999999</v>
    </oc>
    <nc r="G34"/>
  </rcc>
  <rcc rId="2097" sId="1" numFmtId="11">
    <oc r="G35">
      <v>4.9559999999999995</v>
    </oc>
    <nc r="G35"/>
  </rcc>
  <rcc rId="2098" sId="1" numFmtId="11">
    <oc r="G39">
      <v>1.0289999999999999</v>
    </oc>
    <nc r="G39"/>
  </rcc>
  <rcc rId="2099" sId="1" numFmtId="11">
    <oc r="G40">
      <v>1.2075</v>
    </oc>
    <nc r="G40"/>
  </rcc>
  <rcc rId="2100" sId="1" numFmtId="11">
    <oc r="G42">
      <v>1.3440000000000001</v>
    </oc>
    <nc r="G42"/>
  </rcc>
  <rcc rId="2101" sId="1" numFmtId="11">
    <oc r="G43">
      <v>2.0474999999999999</v>
    </oc>
    <nc r="G43"/>
  </rcc>
  <rcc rId="2102" sId="1" numFmtId="11">
    <oc r="G5">
      <v>8.61</v>
    </oc>
    <nc r="G5"/>
  </rcc>
  <rcc rId="2103" sId="1" numFmtId="11">
    <oc r="G6">
      <v>13.965000000000002</v>
    </oc>
    <nc r="G6"/>
  </rcc>
  <rcc rId="2104" sId="1" numFmtId="11">
    <oc r="G7">
      <v>26.145</v>
    </oc>
    <nc r="G7"/>
  </rcc>
  <rcc rId="2105" sId="1" numFmtId="11">
    <oc r="G8">
      <v>38.22</v>
    </oc>
    <nc r="G8"/>
  </rcc>
  <rcc rId="2106" sId="1" numFmtId="11">
    <oc r="G9">
      <v>52.710000000000008</v>
    </oc>
    <nc r="G9"/>
  </rcc>
  <rcc rId="2107" sId="1" numFmtId="11">
    <oc r="G25">
      <v>0.52500000000000002</v>
    </oc>
    <nc r="G25"/>
  </rcc>
  <rcc rId="2108" sId="1" numFmtId="11">
    <oc r="G29">
      <v>3.8115000000000001</v>
    </oc>
    <nc r="G29"/>
  </rcc>
  <rcc rId="2109" sId="1" numFmtId="11">
    <oc r="G26">
      <v>0.85050000000000014</v>
    </oc>
    <nc r="G26"/>
  </rcc>
  <rcc rId="2110" sId="1" numFmtId="11">
    <oc r="G27">
      <v>1.6170000000000002</v>
    </oc>
    <nc r="G27"/>
  </rcc>
  <rcc rId="2111" sId="1" numFmtId="11">
    <oc r="G28">
      <v>2.2995000000000001</v>
    </oc>
    <nc r="G28"/>
  </rcc>
  <rcc rId="2112" sId="1" numFmtId="11">
    <oc r="G47">
      <v>0.19950000000000001</v>
    </oc>
    <nc r="G47"/>
  </rcc>
  <rcc rId="2113" sId="1" numFmtId="11">
    <oc r="G48">
      <v>0.252</v>
    </oc>
    <nc r="G48"/>
  </rcc>
  <rcc rId="2114" sId="1" numFmtId="11">
    <oc r="G75">
      <v>0.94500000000000006</v>
    </oc>
    <nc r="G75"/>
  </rcc>
  <rcc rId="2115" sId="1" numFmtId="11">
    <oc r="G76">
      <v>0.94500000000000006</v>
    </oc>
    <nc r="G76"/>
  </rcc>
  <rcc rId="2116" sId="1" numFmtId="11">
    <oc r="G60">
      <v>5.1450000000000005</v>
    </oc>
    <nc r="G60"/>
  </rcc>
  <rcc rId="2117" sId="1" numFmtId="11">
    <oc r="G44">
      <v>3.6750000000000003</v>
    </oc>
    <nc r="G44"/>
  </rcc>
  <rcc rId="2118" sId="1" numFmtId="11">
    <oc r="G52">
      <v>0.84000000000000008</v>
    </oc>
    <nc r="G52"/>
  </rcc>
  <rcc rId="2119" sId="1" numFmtId="11">
    <oc r="G77">
      <v>1.3125</v>
    </oc>
    <nc r="G77"/>
  </rcc>
  <rcc rId="2120" sId="1" numFmtId="11">
    <oc r="G84">
      <v>15.3825</v>
    </oc>
    <nc r="G84"/>
  </rcc>
  <rcc rId="2121" sId="1" numFmtId="11">
    <oc r="G85">
      <v>21.356999999999999</v>
    </oc>
    <nc r="G85"/>
  </rcc>
  <rcc rId="2122" sId="1" numFmtId="11">
    <oc r="G78">
      <v>2.0369999999999999</v>
    </oc>
    <nc r="G78"/>
  </rcc>
  <rcc rId="2123" sId="1" numFmtId="11">
    <oc r="G79">
      <v>3.1395000000000004</v>
    </oc>
    <nc r="G79"/>
  </rcc>
  <rcc rId="2124" sId="1" numFmtId="11">
    <oc r="G80">
      <v>4.3575000000000008</v>
    </oc>
    <nc r="G80"/>
  </rcc>
  <rcc rId="2125" sId="1" numFmtId="11">
    <oc r="G81">
      <v>6.3105000000000002</v>
    </oc>
    <nc r="G81"/>
  </rcc>
  <rcc rId="2126" sId="1" numFmtId="11">
    <oc r="G86">
      <v>0.68250000000000011</v>
    </oc>
    <nc r="G86"/>
  </rcc>
  <rcc rId="2127" sId="1" numFmtId="11">
    <oc r="G82">
      <v>9.0825000000000014</v>
    </oc>
    <nc r="G82"/>
  </rcc>
  <rcc rId="2128" sId="1" numFmtId="11">
    <oc r="G83">
      <v>13.146000000000001</v>
    </oc>
    <nc r="G83"/>
  </rcc>
  <rcc rId="2129" sId="1" numFmtId="11">
    <oc r="G49">
      <v>0.73499999999999999</v>
    </oc>
    <nc r="G49"/>
  </rcc>
  <rcc rId="2130" sId="1" numFmtId="11">
    <oc r="G70">
      <v>1.26</v>
    </oc>
    <nc r="G70"/>
  </rcc>
  <rcc rId="2131" sId="1" numFmtId="11">
    <oc r="G69">
      <v>0.14700000000000002</v>
    </oc>
    <nc r="G69"/>
  </rcc>
  <rcc rId="2132" sId="1" numFmtId="11">
    <oc r="G67">
      <v>0.189</v>
    </oc>
    <nc r="G67"/>
  </rcc>
  <rcc rId="2133" sId="1" numFmtId="11">
    <oc r="G68">
      <v>0.32550000000000001</v>
    </oc>
    <nc r="G68"/>
  </rcc>
  <rcc rId="2134" sId="1" numFmtId="11">
    <oc r="G66">
      <v>0.46200000000000002</v>
    </oc>
    <nc r="G66"/>
  </rcc>
  <rcc rId="2135" sId="1" numFmtId="11">
    <oc r="G65">
      <v>1.3125</v>
    </oc>
    <nc r="G65"/>
  </rcc>
  <rcc rId="2136" sId="1" numFmtId="11">
    <oc r="G64">
      <v>0.126</v>
    </oc>
    <nc r="G64"/>
  </rcc>
  <rcc rId="2137" sId="1" numFmtId="11">
    <oc r="G62">
      <v>0.16800000000000001</v>
    </oc>
    <nc r="G62"/>
  </rcc>
  <rcc rId="2138" sId="1" numFmtId="11">
    <oc r="G63">
      <v>0.35700000000000004</v>
    </oc>
    <nc r="G63"/>
  </rcc>
  <rcc rId="2139" sId="1" numFmtId="11">
    <oc r="G61">
      <v>0.39900000000000002</v>
    </oc>
    <nc r="G61"/>
  </rcc>
  <rcc rId="2140" sId="1" numFmtId="11">
    <oc r="G73">
      <v>1.6800000000000002</v>
    </oc>
    <nc r="G73"/>
  </rcc>
  <rcc rId="2141" sId="1" numFmtId="11">
    <oc r="G74">
      <v>2.625</v>
    </oc>
    <nc r="G74"/>
  </rcc>
  <rcc rId="2142" sId="1" numFmtId="11">
    <oc r="G71">
      <v>0.36749999999999999</v>
    </oc>
    <nc r="G71"/>
  </rcc>
  <rcc rId="2143" sId="1" numFmtId="11">
    <oc r="G72">
      <v>0.57750000000000012</v>
    </oc>
    <nc r="G72"/>
  </rcc>
  <rcc rId="2144" sId="1" numFmtId="11">
    <oc r="G50">
      <v>0.126</v>
    </oc>
    <nc r="G50"/>
  </rcc>
  <rcc rId="2145" sId="1" numFmtId="11">
    <oc r="G51">
      <v>0.126</v>
    </oc>
    <nc r="G51"/>
  </rcc>
  <rcc rId="2146" sId="1" numFmtId="11">
    <oc r="G120">
      <v>0.21000000000000002</v>
    </oc>
    <nc r="G120"/>
  </rcc>
  <rcc rId="2147" sId="1" numFmtId="11">
    <oc r="G121">
      <v>0.252</v>
    </oc>
    <nc r="G121"/>
  </rcc>
  <rcc rId="2148" sId="1" numFmtId="11">
    <oc r="G118">
      <v>0.42000000000000004</v>
    </oc>
    <nc r="G118"/>
  </rcc>
  <rcc rId="2149" sId="1" numFmtId="11">
    <oc r="G119">
      <v>0.52500000000000002</v>
    </oc>
    <nc r="G119"/>
  </rcc>
  <rcc rId="2150" sId="1" numFmtId="11">
    <oc r="G58">
      <v>0.63</v>
    </oc>
    <nc r="G58"/>
  </rcc>
  <rcc rId="2151" sId="1" numFmtId="11">
    <oc r="G59">
      <v>0.63</v>
    </oc>
    <nc r="G59"/>
  </rcc>
  <rcc rId="2152" sId="1">
    <oc r="E56">
      <v>610</v>
    </oc>
    <nc r="E56">
      <v>305</v>
    </nc>
  </rcc>
  <rcc rId="2153" sId="1">
    <oc r="E46">
      <v>300</v>
    </oc>
    <nc r="E46">
      <v>200</v>
    </nc>
  </rcc>
  <rcc rId="2154" sId="1">
    <oc r="E5">
      <v>100</v>
    </oc>
    <nc r="E5">
      <v>50</v>
    </nc>
  </rcc>
  <rcc rId="2155" sId="1">
    <oc r="E88">
      <v>100</v>
    </oc>
    <nc r="E88">
      <v>50</v>
    </nc>
  </rcc>
  <rcc rId="2156" sId="1">
    <oc r="E89">
      <v>100</v>
    </oc>
    <nc r="E89">
      <v>50</v>
    </nc>
  </rcc>
  <rcc rId="2157" sId="1">
    <oc r="E33">
      <v>200</v>
    </oc>
    <nc r="E33">
      <v>100</v>
    </nc>
  </rcc>
  <rcc rId="2158" sId="1">
    <oc r="E70">
      <v>500</v>
    </oc>
    <nc r="E70">
      <v>200</v>
    </nc>
  </rcc>
  <rcc rId="2159" sId="1">
    <oc r="E65">
      <v>500</v>
    </oc>
    <nc r="E65">
      <v>200</v>
    </nc>
  </rcc>
  <rcc rId="2160" sId="1">
    <oc r="E74">
      <v>200</v>
    </oc>
    <nc r="E74">
      <v>100</v>
    </nc>
  </rcc>
  <rcc rId="2161" sId="1">
    <oc r="E75">
      <v>500</v>
    </oc>
    <nc r="E75">
      <v>300</v>
    </nc>
  </rcc>
  <rcc rId="2162" sId="1">
    <oc r="E76">
      <v>500</v>
    </oc>
    <nc r="E76">
      <v>300</v>
    </nc>
  </rcc>
  <rcv guid="{66754802-1409-43AD-A522-E3D69A997754}" action="delete"/>
  <rdn rId="0" localSheetId="1" customView="1" name="Z_66754802_1409_43AD_A522_E3D69A997754_.wvu.FilterData" hidden="1" oldHidden="1">
    <formula>'Pasiūlymo forma'!$B$1:$H$140</formula>
    <oldFormula>'Pasiūlymo forma'!$B$1:$H$140</oldFormula>
  </rdn>
  <rcv guid="{66754802-1409-43AD-A522-E3D69A997754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4" sId="1">
    <oc r="E122">
      <v>500</v>
    </oc>
    <nc r="E122">
      <v>300</v>
    </nc>
  </rcc>
  <rcc rId="2165" sId="1">
    <oc r="E123">
      <v>500</v>
    </oc>
    <nc r="E123">
      <v>300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6" sId="1">
    <oc r="I138">
      <f>H138-J138</f>
    </oc>
    <nc r="I138"/>
  </rcc>
  <rcc rId="2167" sId="1">
    <oc r="J138">
      <f>SUM(H118:H137)</f>
    </oc>
    <nc r="J138"/>
  </rcc>
  <rcc rId="2168" sId="1" numFmtId="11">
    <oc r="L138">
      <v>36326</v>
    </oc>
    <nc r="L138"/>
  </rcc>
  <rrc rId="2169" sId="1" ref="L1:L1048576" action="deleteCol" edge="1">
    <undo index="0" exp="ref" v="1" dr="L137" r="M137" sId="1"/>
    <undo index="0" exp="ref" v="1" dr="L136" r="M136" sId="1"/>
    <undo index="0" exp="ref" v="1" dr="L135" r="M135" sId="1"/>
    <undo index="0" exp="ref" v="1" dr="L134" r="M134" sId="1"/>
    <undo index="0" exp="ref" v="1" dr="L133" r="M133" sId="1"/>
    <undo index="0" exp="ref" v="1" dr="L132" r="M132" sId="1"/>
    <undo index="0" exp="ref" v="1" dr="L131" r="M131" sId="1"/>
    <undo index="0" exp="ref" v="1" dr="L130" r="M130" sId="1"/>
    <undo index="0" exp="ref" v="1" dr="L129" r="M129" sId="1"/>
    <undo index="0" exp="ref" v="1" dr="L128" r="M128" sId="1"/>
    <undo index="0" exp="ref" v="1" dr="L127" r="M127" sId="1"/>
    <undo index="0" exp="ref" v="1" dr="L126" r="M126" sId="1"/>
    <undo index="0" exp="ref" v="1" dr="L125" r="M125" sId="1"/>
    <undo index="0" exp="ref" v="1" dr="L124" r="M124" sId="1"/>
    <undo index="0" exp="ref" v="1" dr="L123" r="M123" sId="1"/>
    <undo index="0" exp="ref" v="1" dr="L122" r="M122" sId="1"/>
    <undo index="0" exp="ref" v="1" dr="L121" r="M121" sId="1"/>
    <undo index="0" exp="ref" v="1" dr="L120" r="M120" sId="1"/>
    <undo index="0" exp="ref" v="1" dr="L119" r="M119" sId="1"/>
    <undo index="0" exp="ref" v="1" dr="L118" r="M118" sId="1"/>
    <undo index="0" exp="ref" v="1" dr="L117" r="M117" sId="1"/>
    <undo index="0" exp="ref" v="1" dr="L116" r="M116" sId="1"/>
    <undo index="0" exp="ref" v="1" dr="L115" r="M115" sId="1"/>
    <undo index="0" exp="ref" v="1" dr="L114" r="M114" sId="1"/>
    <undo index="0" exp="ref" v="1" dr="L113" r="M113" sId="1"/>
    <undo index="0" exp="ref" v="1" dr="L112" r="M112" sId="1"/>
    <undo index="0" exp="ref" v="1" dr="L111" r="M111" sId="1"/>
    <undo index="0" exp="ref" v="1" dr="L110" r="M110" sId="1"/>
    <undo index="0" exp="ref" v="1" dr="L109" r="M109" sId="1"/>
    <undo index="0" exp="ref" v="1" dr="L108" r="M108" sId="1"/>
    <undo index="0" exp="ref" v="1" dr="L107" r="M107" sId="1"/>
    <undo index="0" exp="ref" v="1" dr="L106" r="M106" sId="1"/>
    <undo index="0" exp="ref" v="1" dr="L105" r="M105" sId="1"/>
    <undo index="0" exp="ref" v="1" dr="L104" r="M104" sId="1"/>
    <undo index="0" exp="ref" v="1" dr="L103" r="M103" sId="1"/>
    <undo index="0" exp="ref" v="1" dr="L102" r="M102" sId="1"/>
    <undo index="0" exp="ref" v="1" dr="L101" r="M101" sId="1"/>
    <undo index="0" exp="ref" v="1" dr="L100" r="M100" sId="1"/>
    <undo index="0" exp="ref" v="1" dr="L99" r="M99" sId="1"/>
    <undo index="0" exp="ref" v="1" dr="L98" r="M98" sId="1"/>
    <undo index="0" exp="ref" v="1" dr="L97" r="M97" sId="1"/>
    <undo index="0" exp="ref" v="1" dr="L96" r="M96" sId="1"/>
    <undo index="0" exp="ref" v="1" dr="L95" r="M95" sId="1"/>
    <undo index="0" exp="ref" v="1" dr="L94" r="M94" sId="1"/>
    <undo index="0" exp="ref" v="1" dr="L93" r="M93" sId="1"/>
    <undo index="0" exp="ref" v="1" dr="L92" r="M92" sId="1"/>
    <undo index="0" exp="ref" v="1" dr="L91" r="M91" sId="1"/>
    <undo index="0" exp="ref" v="1" dr="L90" r="M90" sId="1"/>
    <undo index="0" exp="ref" v="1" dr="L89" r="M89" sId="1"/>
    <undo index="0" exp="ref" v="1" dr="L88" r="M88" sId="1"/>
    <undo index="0" exp="ref" v="1" dr="L87" r="M87" sId="1"/>
    <undo index="0" exp="ref" v="1" dr="L86" r="M86" sId="1"/>
    <undo index="0" exp="ref" v="1" dr="L85" r="M85" sId="1"/>
    <undo index="0" exp="ref" v="1" dr="L84" r="M84" sId="1"/>
    <undo index="0" exp="ref" v="1" dr="L83" r="M83" sId="1"/>
    <undo index="0" exp="ref" v="1" dr="L82" r="M82" sId="1"/>
    <undo index="0" exp="ref" v="1" dr="L81" r="M81" sId="1"/>
    <undo index="0" exp="ref" v="1" dr="L80" r="M80" sId="1"/>
    <undo index="0" exp="ref" v="1" dr="L79" r="M79" sId="1"/>
    <undo index="0" exp="ref" v="1" dr="L78" r="M78" sId="1"/>
    <undo index="0" exp="ref" v="1" dr="L77" r="M77" sId="1"/>
    <undo index="0" exp="ref" v="1" dr="L76" r="M76" sId="1"/>
    <undo index="0" exp="ref" v="1" dr="L75" r="M75" sId="1"/>
    <undo index="0" exp="ref" v="1" dr="L74" r="M74" sId="1"/>
    <undo index="0" exp="ref" v="1" dr="L73" r="M73" sId="1"/>
    <undo index="0" exp="ref" v="1" dr="L72" r="M72" sId="1"/>
    <undo index="0" exp="ref" v="1" dr="L71" r="M71" sId="1"/>
    <undo index="0" exp="ref" v="1" dr="L70" r="M70" sId="1"/>
    <undo index="0" exp="ref" v="1" dr="L69" r="M69" sId="1"/>
    <undo index="0" exp="ref" v="1" dr="L68" r="M68" sId="1"/>
    <undo index="0" exp="ref" v="1" dr="L67" r="M67" sId="1"/>
    <undo index="0" exp="ref" v="1" dr="L66" r="M66" sId="1"/>
    <undo index="0" exp="ref" v="1" dr="L65" r="M65" sId="1"/>
    <undo index="0" exp="ref" v="1" dr="L64" r="M64" sId="1"/>
    <undo index="0" exp="ref" v="1" dr="L63" r="M63" sId="1"/>
    <undo index="0" exp="ref" v="1" dr="L62" r="M62" sId="1"/>
    <undo index="0" exp="ref" v="1" dr="L61" r="M61" sId="1"/>
    <undo index="0" exp="ref" v="1" dr="L60" r="M60" sId="1"/>
    <undo index="0" exp="ref" v="1" dr="L59" r="M59" sId="1"/>
    <undo index="0" exp="ref" v="1" dr="L58" r="M58" sId="1"/>
    <undo index="0" exp="ref" v="1" dr="L57" r="M57" sId="1"/>
    <undo index="0" exp="ref" v="1" dr="L56" r="M56" sId="1"/>
    <undo index="0" exp="ref" v="1" dr="L55" r="M55" sId="1"/>
    <undo index="0" exp="ref" v="1" dr="L54" r="M54" sId="1"/>
    <undo index="0" exp="ref" v="1" dr="L53" r="M53" sId="1"/>
    <undo index="0" exp="ref" v="1" dr="L52" r="M52" sId="1"/>
    <undo index="0" exp="ref" v="1" dr="L51" r="M51" sId="1"/>
    <undo index="0" exp="ref" v="1" dr="L50" r="M50" sId="1"/>
    <undo index="0" exp="ref" v="1" dr="L49" r="M49" sId="1"/>
    <undo index="0" exp="ref" v="1" dr="L48" r="M48" sId="1"/>
    <undo index="0" exp="ref" v="1" dr="L47" r="M47" sId="1"/>
    <undo index="0" exp="ref" v="1" dr="L46" r="M46" sId="1"/>
    <undo index="0" exp="ref" v="1" dr="L45" r="M45" sId="1"/>
    <undo index="0" exp="ref" v="1" dr="L44" r="M44" sId="1"/>
    <undo index="0" exp="ref" v="1" dr="L43" r="M43" sId="1"/>
    <undo index="0" exp="ref" v="1" dr="L42" r="M42" sId="1"/>
    <undo index="0" exp="ref" v="1" dr="L41" r="M41" sId="1"/>
    <undo index="0" exp="ref" v="1" dr="L40" r="M40" sId="1"/>
    <undo index="0" exp="ref" v="1" dr="L39" r="M39" sId="1"/>
    <undo index="0" exp="ref" v="1" dr="L38" r="M38" sId="1"/>
    <undo index="0" exp="ref" v="1" dr="L37" r="M37" sId="1"/>
    <undo index="0" exp="ref" v="1" dr="L36" r="M36" sId="1"/>
    <undo index="0" exp="ref" v="1" dr="L35" r="M35" sId="1"/>
    <undo index="0" exp="ref" v="1" dr="L34" r="M34" sId="1"/>
    <undo index="0" exp="ref" v="1" dr="L33" r="M33" sId="1"/>
    <undo index="0" exp="ref" v="1" dr="L32" r="M32" sId="1"/>
    <undo index="0" exp="ref" v="1" dr="L31" r="M31" sId="1"/>
    <undo index="0" exp="ref" v="1" dr="L30" r="M30" sId="1"/>
    <undo index="0" exp="ref" v="1" dr="L29" r="M29" sId="1"/>
    <undo index="0" exp="ref" v="1" dr="L28" r="M28" sId="1"/>
    <undo index="0" exp="ref" v="1" dr="L27" r="M27" sId="1"/>
    <undo index="0" exp="ref" v="1" dr="L26" r="M26" sId="1"/>
    <undo index="0" exp="ref" v="1" dr="L25" r="M25" sId="1"/>
    <undo index="0" exp="ref" v="1" dr="L24" r="M24" sId="1"/>
    <undo index="0" exp="ref" v="1" dr="L23" r="M23" sId="1"/>
    <undo index="0" exp="ref" v="1" dr="L22" r="M22" sId="1"/>
    <undo index="0" exp="ref" v="1" dr="L21" r="M21" sId="1"/>
    <undo index="0" exp="ref" v="1" dr="L20" r="M20" sId="1"/>
    <undo index="0" exp="ref" v="1" dr="L19" r="M19" sId="1"/>
    <undo index="0" exp="ref" v="1" dr="L18" r="M18" sId="1"/>
    <undo index="0" exp="ref" v="1" dr="L17" r="M17" sId="1"/>
    <undo index="0" exp="ref" v="1" dr="L16" r="M16" sId="1"/>
    <undo index="0" exp="ref" v="1" dr="L15" r="M15" sId="1"/>
    <undo index="0" exp="ref" v="1" dr="L14" r="M14" sId="1"/>
    <undo index="0" exp="ref" v="1" dr="L13" r="M13" sId="1"/>
    <undo index="0" exp="ref" v="1" dr="L12" r="M12" sId="1"/>
    <undo index="0" exp="ref" v="1" dr="L11" r="M11" sId="1"/>
    <undo index="0" exp="ref" v="1" dr="L10" r="M10" sId="1"/>
    <undo index="0" exp="ref" v="1" dr="L9" r="M9" sId="1"/>
    <undo index="0" exp="ref" v="1" dr="L8" r="M8" sId="1"/>
    <undo index="0" exp="ref" v="1" dr="L7" r="M7" sId="1"/>
    <undo index="0" exp="ref" v="1" dr="L6" r="M6" sId="1"/>
    <undo index="0" exp="ref" v="1" dr="L5" r="M5" sId="1"/>
    <undo index="0" exp="ref" v="1" dr="L4" r="M4" sId="1"/>
    <undo index="0" exp="ref" v="1" dr="L3" r="M3" sId="1"/>
    <undo index="0" exp="ref" v="1" dr="L2" r="M2" sId="1"/>
    <rfmt sheetId="1" xfDxf="1" sqref="L1:L1048576" start="0" length="0">
      <dxf>
        <font>
          <name val="Times New Roman"/>
          <family val="1"/>
          <charset val="186"/>
          <scheme val="none"/>
        </font>
      </dxf>
    </rfmt>
    <rcc rId="0" sId="1" dxf="1">
      <nc r="L135">
        <f>F135/1.05</f>
      </nc>
      <ndxf>
        <numFmt numFmtId="164" formatCode="#,##0.00\ &quot;€&quot;"/>
      </ndxf>
    </rcc>
    <rcc rId="0" sId="1" dxf="1">
      <nc r="L136">
        <f>F136/1.05</f>
      </nc>
      <ndxf>
        <numFmt numFmtId="164" formatCode="#,##0.00\ &quot;€&quot;"/>
      </ndxf>
    </rcc>
    <rcc rId="0" sId="1" dxf="1">
      <nc r="L137">
        <f>F137/1.05</f>
      </nc>
      <ndxf>
        <numFmt numFmtId="164" formatCode="#,##0.00\ &quot;€&quot;"/>
      </ndxf>
    </rcc>
    <rcc rId="0" sId="1" dxf="1">
      <nc r="L122">
        <f>F122/1.05</f>
      </nc>
      <ndxf>
        <numFmt numFmtId="164" formatCode="#,##0.00\ &quot;€&quot;"/>
      </ndxf>
    </rcc>
    <rcc rId="0" sId="1" dxf="1">
      <nc r="L123">
        <f>F123/1.05</f>
      </nc>
      <ndxf>
        <numFmt numFmtId="164" formatCode="#,##0.00\ &quot;€&quot;"/>
      </ndxf>
    </rcc>
    <rcc rId="0" sId="1" dxf="1">
      <nc r="L124">
        <f>F124/1.05</f>
      </nc>
      <ndxf>
        <numFmt numFmtId="164" formatCode="#,##0.00\ &quot;€&quot;"/>
      </ndxf>
    </rcc>
    <rcc rId="0" sId="1" dxf="1">
      <nc r="L125">
        <f>F125/1.05</f>
      </nc>
      <ndxf>
        <numFmt numFmtId="164" formatCode="#,##0.00\ &quot;€&quot;"/>
      </ndxf>
    </rcc>
    <rcc rId="0" sId="1" dxf="1">
      <nc r="L126">
        <f>F126/1.05</f>
      </nc>
      <ndxf>
        <numFmt numFmtId="164" formatCode="#,##0.00\ &quot;€&quot;"/>
      </ndxf>
    </rcc>
    <rcc rId="0" sId="1" dxf="1">
      <nc r="L127">
        <f>F127/1.05</f>
      </nc>
      <ndxf>
        <numFmt numFmtId="164" formatCode="#,##0.00\ &quot;€&quot;"/>
      </ndxf>
    </rcc>
    <rcc rId="0" sId="1" dxf="1">
      <nc r="L128">
        <f>F128/1.05</f>
      </nc>
      <ndxf>
        <numFmt numFmtId="164" formatCode="#,##0.00\ &quot;€&quot;"/>
      </ndxf>
    </rcc>
    <rcc rId="0" sId="1" dxf="1">
      <nc r="L129">
        <f>F129/1.05</f>
      </nc>
      <ndxf>
        <numFmt numFmtId="164" formatCode="#,##0.00\ &quot;€&quot;"/>
      </ndxf>
    </rcc>
    <rcc rId="0" sId="1" dxf="1">
      <nc r="L130">
        <f>F130/1.05</f>
      </nc>
      <ndxf>
        <numFmt numFmtId="164" formatCode="#,##0.00\ &quot;€&quot;"/>
      </ndxf>
    </rcc>
    <rcc rId="0" sId="1" dxf="1">
      <nc r="L131">
        <f>F131/1.05</f>
      </nc>
      <ndxf>
        <numFmt numFmtId="164" formatCode="#,##0.00\ &quot;€&quot;"/>
      </ndxf>
    </rcc>
    <rcc rId="0" sId="1" dxf="1">
      <nc r="L132">
        <f>F132/1.05</f>
      </nc>
      <ndxf>
        <numFmt numFmtId="164" formatCode="#,##0.00\ &quot;€&quot;"/>
      </ndxf>
    </rcc>
    <rcc rId="0" sId="1" dxf="1">
      <nc r="L133">
        <f>F133/1.05</f>
      </nc>
      <ndxf>
        <numFmt numFmtId="164" formatCode="#,##0.00\ &quot;€&quot;"/>
      </ndxf>
    </rcc>
    <rcc rId="0" sId="1" dxf="1">
      <nc r="L134">
        <f>F134/1.05</f>
      </nc>
      <ndxf>
        <numFmt numFmtId="164" formatCode="#,##0.00\ &quot;€&quot;"/>
      </ndxf>
    </rcc>
    <rcc rId="0" sId="1" dxf="1">
      <nc r="L54">
        <f>F54/1.05</f>
      </nc>
      <ndxf>
        <numFmt numFmtId="164" formatCode="#,##0.00\ &quot;€&quot;"/>
      </ndxf>
    </rcc>
    <rcc rId="0" sId="1" dxf="1">
      <nc r="L53">
        <f>F53/1.05</f>
      </nc>
      <ndxf>
        <numFmt numFmtId="164" formatCode="#,##0.00\ &quot;€&quot;"/>
      </ndxf>
    </rcc>
    <rcc rId="0" sId="1" dxf="1">
      <nc r="L107">
        <f>F107/1.05</f>
      </nc>
      <ndxf>
        <numFmt numFmtId="164" formatCode="#,##0.00\ &quot;€&quot;"/>
      </ndxf>
    </rcc>
    <rcc rId="0" sId="1" dxf="1">
      <nc r="L111">
        <f>F111/1.05</f>
      </nc>
      <ndxf>
        <numFmt numFmtId="164" formatCode="#,##0.00\ &quot;€&quot;"/>
      </ndxf>
    </rcc>
    <rcc rId="0" sId="1" dxf="1">
      <nc r="L112">
        <f>F112/1.05</f>
      </nc>
      <ndxf>
        <numFmt numFmtId="164" formatCode="#,##0.00\ &quot;€&quot;"/>
      </ndxf>
    </rcc>
    <rcc rId="0" sId="1" dxf="1">
      <nc r="L108">
        <f>F108/1.05</f>
      </nc>
      <ndxf>
        <numFmt numFmtId="164" formatCode="#,##0.00\ &quot;€&quot;"/>
      </ndxf>
    </rcc>
    <rcc rId="0" sId="1" dxf="1">
      <nc r="L113">
        <f>F113/1.05</f>
      </nc>
      <ndxf>
        <numFmt numFmtId="164" formatCode="#,##0.00\ &quot;€&quot;"/>
      </ndxf>
    </rcc>
    <rcc rId="0" sId="1" dxf="1">
      <nc r="L114">
        <f>F114/1.05</f>
      </nc>
      <ndxf>
        <numFmt numFmtId="164" formatCode="#,##0.00\ &quot;€&quot;"/>
      </ndxf>
    </rcc>
    <rcc rId="0" sId="1" dxf="1">
      <nc r="L109">
        <f>F109/1.05</f>
      </nc>
      <ndxf>
        <numFmt numFmtId="164" formatCode="#,##0.00\ &quot;€&quot;"/>
      </ndxf>
    </rcc>
    <rcc rId="0" sId="1" dxf="1">
      <nc r="L115">
        <f>F115/1.05</f>
      </nc>
      <ndxf>
        <numFmt numFmtId="164" formatCode="#,##0.00\ &quot;€&quot;"/>
      </ndxf>
    </rcc>
    <rcc rId="0" sId="1" dxf="1">
      <nc r="L110">
        <f>F110/1.05</f>
      </nc>
      <ndxf>
        <numFmt numFmtId="164" formatCode="#,##0.00\ &quot;€&quot;"/>
      </ndxf>
    </rcc>
    <rcc rId="0" sId="1" dxf="1">
      <nc r="L116">
        <f>F116/1.05</f>
      </nc>
      <ndxf>
        <numFmt numFmtId="164" formatCode="#,##0.00\ &quot;€&quot;"/>
      </ndxf>
    </rcc>
    <rcc rId="0" sId="1" dxf="1">
      <nc r="L117">
        <f>F117/1.05</f>
      </nc>
      <ndxf>
        <numFmt numFmtId="164" formatCode="#,##0.00\ &quot;€&quot;"/>
      </ndxf>
    </rcc>
    <rcc rId="0" sId="1" dxf="1">
      <nc r="L87">
        <f>F87/1.05</f>
      </nc>
      <ndxf>
        <numFmt numFmtId="164" formatCode="#,##0.00\ &quot;€&quot;"/>
      </ndxf>
    </rcc>
    <rcc rId="0" sId="1" dxf="1">
      <nc r="L94">
        <f>F94/1.05</f>
      </nc>
      <ndxf>
        <numFmt numFmtId="164" formatCode="#,##0.00\ &quot;€&quot;"/>
      </ndxf>
    </rcc>
    <rcc rId="0" sId="1" dxf="1">
      <nc r="L88">
        <f>F88/1.05</f>
      </nc>
      <ndxf>
        <numFmt numFmtId="164" formatCode="#,##0.00\ &quot;€&quot;"/>
      </ndxf>
    </rcc>
    <rcc rId="0" sId="1" dxf="1">
      <nc r="L89">
        <f>F89/1.05</f>
      </nc>
      <ndxf>
        <numFmt numFmtId="164" formatCode="#,##0.00\ &quot;€&quot;"/>
      </ndxf>
    </rcc>
    <rcc rId="0" sId="1" dxf="1">
      <nc r="L90">
        <f>F90/1.05</f>
      </nc>
      <ndxf>
        <numFmt numFmtId="164" formatCode="#,##0.00\ &quot;€&quot;"/>
      </ndxf>
    </rcc>
    <rcc rId="0" sId="1" dxf="1">
      <nc r="L91">
        <f>F91/1.05</f>
      </nc>
      <ndxf>
        <numFmt numFmtId="164" formatCode="#,##0.00\ &quot;€&quot;"/>
      </ndxf>
    </rcc>
    <rcc rId="0" sId="1" dxf="1">
      <nc r="L92">
        <f>F92/1.05</f>
      </nc>
      <ndxf>
        <numFmt numFmtId="164" formatCode="#,##0.00\ &quot;€&quot;"/>
      </ndxf>
    </rcc>
    <rcc rId="0" sId="1" dxf="1">
      <nc r="L93">
        <f>F93/1.05</f>
      </nc>
      <ndxf>
        <numFmt numFmtId="164" formatCode="#,##0.00\ &quot;€&quot;"/>
      </ndxf>
    </rcc>
    <rcc rId="0" sId="1" dxf="1">
      <nc r="L95">
        <f>F95/1.05</f>
      </nc>
      <ndxf>
        <numFmt numFmtId="164" formatCode="#,##0.00\ &quot;€&quot;"/>
      </ndxf>
    </rcc>
    <rcc rId="0" sId="1" dxf="1">
      <nc r="L96">
        <f>F96/1.05</f>
      </nc>
      <ndxf>
        <numFmt numFmtId="164" formatCode="#,##0.00\ &quot;€&quot;"/>
      </ndxf>
    </rcc>
    <rcc rId="0" sId="1" dxf="1">
      <nc r="L97">
        <f>F97/1.05</f>
      </nc>
      <ndxf>
        <numFmt numFmtId="164" formatCode="#,##0.00\ &quot;€&quot;"/>
      </ndxf>
    </rcc>
    <rcc rId="0" sId="1" dxf="1">
      <nc r="L98">
        <f>F98/1.05</f>
      </nc>
      <ndxf>
        <numFmt numFmtId="164" formatCode="#,##0.00\ &quot;€&quot;"/>
      </ndxf>
    </rcc>
    <rcc rId="0" sId="1" dxf="1">
      <nc r="L12">
        <f>F12/1.05</f>
      </nc>
      <ndxf>
        <numFmt numFmtId="164" formatCode="#,##0.00\ &quot;€&quot;"/>
      </ndxf>
    </rcc>
    <rcc rId="0" sId="1" dxf="1">
      <nc r="L13">
        <f>F13/1.05</f>
      </nc>
      <ndxf>
        <numFmt numFmtId="164" formatCode="#,##0.00\ &quot;€&quot;"/>
      </ndxf>
    </rcc>
    <rcc rId="0" sId="1" dxf="1">
      <nc r="L14">
        <f>F14/1.05</f>
      </nc>
      <ndxf>
        <numFmt numFmtId="164" formatCode="#,##0.00\ &quot;€&quot;"/>
      </ndxf>
    </rcc>
    <rcc rId="0" sId="1" dxf="1">
      <nc r="L3">
        <f>F3/1.05</f>
      </nc>
      <ndxf>
        <numFmt numFmtId="164" formatCode="#,##0.00\ &quot;€&quot;"/>
      </ndxf>
    </rcc>
    <rcc rId="0" sId="1" dxf="1">
      <nc r="L10">
        <f>F10/1.05</f>
      </nc>
      <ndxf>
        <numFmt numFmtId="164" formatCode="#,##0.00\ &quot;€&quot;"/>
      </ndxf>
    </rcc>
    <rcc rId="0" sId="1" dxf="1">
      <nc r="L11">
        <f>F11/1.05</f>
      </nc>
      <ndxf>
        <numFmt numFmtId="164" formatCode="#,##0.00\ &quot;€&quot;"/>
      </ndxf>
    </rcc>
    <rcc rId="0" sId="1" dxf="1">
      <nc r="L2">
        <f>F2/1.05</f>
      </nc>
      <ndxf>
        <numFmt numFmtId="164" formatCode="#,##0.00\ &quot;€&quot;"/>
      </ndxf>
    </rcc>
    <rcc rId="0" sId="1" dxf="1">
      <nc r="L4">
        <f>F4/1.05</f>
      </nc>
      <ndxf>
        <numFmt numFmtId="164" formatCode="#,##0.00\ &quot;€&quot;"/>
      </ndxf>
    </rcc>
    <rcc rId="0" sId="1" dxf="1">
      <nc r="L17">
        <f>F17/1.05</f>
      </nc>
      <ndxf>
        <numFmt numFmtId="164" formatCode="#,##0.00\ &quot;€&quot;"/>
      </ndxf>
    </rcc>
    <rcc rId="0" sId="1" dxf="1">
      <nc r="L45">
        <f>F45/1.05</f>
      </nc>
      <ndxf>
        <numFmt numFmtId="164" formatCode="#,##0.00\ &quot;€&quot;"/>
      </ndxf>
    </rcc>
    <rcc rId="0" sId="1" dxf="1">
      <nc r="L46">
        <f>F46/1.05</f>
      </nc>
      <ndxf>
        <numFmt numFmtId="164" formatCode="#,##0.00\ &quot;€&quot;"/>
      </ndxf>
    </rcc>
    <rcc rId="0" sId="1" dxf="1">
      <nc r="L104">
        <f>F104/1.05</f>
      </nc>
      <ndxf>
        <numFmt numFmtId="164" formatCode="#,##0.00\ &quot;€&quot;"/>
      </ndxf>
    </rcc>
    <rcc rId="0" sId="1" dxf="1">
      <nc r="L99">
        <f>F99/1.05</f>
      </nc>
      <ndxf>
        <numFmt numFmtId="164" formatCode="#,##0.00\ &quot;€&quot;"/>
      </ndxf>
    </rcc>
    <rcc rId="0" sId="1" dxf="1">
      <nc r="L100">
        <f>F100/1.05</f>
      </nc>
      <ndxf>
        <numFmt numFmtId="164" formatCode="#,##0.00\ &quot;€&quot;"/>
      </ndxf>
    </rcc>
    <rcc rId="0" sId="1" dxf="1">
      <nc r="L101">
        <f>F101/1.05</f>
      </nc>
      <ndxf>
        <numFmt numFmtId="164" formatCode="#,##0.00\ &quot;€&quot;"/>
      </ndxf>
    </rcc>
    <rcc rId="0" sId="1" dxf="1">
      <nc r="L102">
        <f>F102/1.05</f>
      </nc>
      <ndxf>
        <numFmt numFmtId="164" formatCode="#,##0.00\ &quot;€&quot;"/>
      </ndxf>
    </rcc>
    <rcc rId="0" sId="1" dxf="1">
      <nc r="L103">
        <f>F103/1.05</f>
      </nc>
      <ndxf>
        <numFmt numFmtId="164" formatCode="#,##0.00\ &quot;€&quot;"/>
      </ndxf>
    </rcc>
    <rcc rId="0" sId="1" dxf="1">
      <nc r="L21">
        <f>F21/1.05</f>
      </nc>
      <ndxf>
        <numFmt numFmtId="164" formatCode="#,##0.00\ &quot;€&quot;"/>
      </ndxf>
    </rcc>
    <rcc rId="0" sId="1" dxf="1">
      <nc r="L18">
        <f>F18/1.05</f>
      </nc>
      <ndxf>
        <numFmt numFmtId="164" formatCode="#,##0.00\ &quot;€&quot;"/>
      </ndxf>
    </rcc>
    <rcc rId="0" sId="1" dxf="1">
      <nc r="L19">
        <f>F19/1.05</f>
      </nc>
      <ndxf>
        <numFmt numFmtId="164" formatCode="#,##0.00\ &quot;€&quot;"/>
      </ndxf>
    </rcc>
    <rcc rId="0" sId="1" dxf="1">
      <nc r="L20">
        <f>F20/1.05</f>
      </nc>
      <ndxf>
        <numFmt numFmtId="164" formatCode="#,##0.00\ &quot;€&quot;"/>
      </ndxf>
    </rcc>
    <rcc rId="0" sId="1" dxf="1">
      <nc r="L22">
        <f>F22/1.05</f>
      </nc>
      <ndxf>
        <numFmt numFmtId="164" formatCode="#,##0.00\ &quot;€&quot;"/>
      </ndxf>
    </rcc>
    <rcc rId="0" sId="1" dxf="1">
      <nc r="L23">
        <f>F23/1.05</f>
      </nc>
      <ndxf>
        <numFmt numFmtId="164" formatCode="#,##0.00\ &quot;€&quot;"/>
      </ndxf>
    </rcc>
    <rcc rId="0" sId="1" dxf="1">
      <nc r="L24">
        <f>F24/1.05</f>
      </nc>
      <ndxf>
        <numFmt numFmtId="164" formatCode="#,##0.00\ &quot;€&quot;"/>
      </ndxf>
    </rcc>
    <rcc rId="0" sId="1" dxf="1">
      <nc r="L105">
        <f>F105/1.05</f>
      </nc>
      <ndxf>
        <numFmt numFmtId="164" formatCode="#,##0.00\ &quot;€&quot;"/>
      </ndxf>
    </rcc>
    <rcc rId="0" sId="1" dxf="1">
      <nc r="L106">
        <f>F106/1.05</f>
      </nc>
      <ndxf>
        <numFmt numFmtId="164" formatCode="#,##0.00\ &quot;€&quot;"/>
      </ndxf>
    </rcc>
    <rcc rId="0" sId="1" dxf="1">
      <nc r="L30">
        <f>F30/1.05</f>
      </nc>
      <ndxf>
        <numFmt numFmtId="164" formatCode="#,##0.00\ &quot;€&quot;"/>
      </ndxf>
    </rcc>
    <rcc rId="0" sId="1" dxf="1">
      <nc r="L15">
        <f>F15/1.05</f>
      </nc>
      <ndxf>
        <numFmt numFmtId="164" formatCode="#,##0.00\ &quot;€&quot;"/>
      </ndxf>
    </rcc>
    <rcc rId="0" sId="1" dxf="1">
      <nc r="L16">
        <f>F16/1.05</f>
      </nc>
      <ndxf>
        <numFmt numFmtId="164" formatCode="#,##0.00\ &quot;€&quot;"/>
      </ndxf>
    </rcc>
    <rcc rId="0" sId="1" dxf="1">
      <nc r="L56">
        <f>F56/1.05</f>
      </nc>
      <ndxf>
        <numFmt numFmtId="164" formatCode="#,##0.00\ &quot;€&quot;"/>
      </ndxf>
    </rcc>
    <rcc rId="0" sId="1" dxf="1">
      <nc r="L55">
        <f>F55/1.05</f>
      </nc>
      <ndxf>
        <numFmt numFmtId="164" formatCode="#,##0.00\ &quot;€&quot;"/>
      </ndxf>
    </rcc>
    <rcc rId="0" sId="1" dxf="1">
      <nc r="L57">
        <f>F57/1.05</f>
      </nc>
      <ndxf>
        <numFmt numFmtId="164" formatCode="#,##0.00\ &quot;€&quot;"/>
      </ndxf>
    </rcc>
    <rcc rId="0" sId="1" dxf="1">
      <nc r="L38">
        <f>F38/1.05</f>
      </nc>
      <ndxf>
        <numFmt numFmtId="164" formatCode="#,##0.00\ &quot;€&quot;"/>
      </ndxf>
    </rcc>
    <rcc rId="0" sId="1" dxf="1">
      <nc r="L41">
        <f>F41/1.05</f>
      </nc>
      <ndxf>
        <numFmt numFmtId="164" formatCode="#,##0.00\ &quot;€&quot;"/>
      </ndxf>
    </rcc>
    <rcc rId="0" sId="1" dxf="1">
      <nc r="L32">
        <f>F32/1.05</f>
      </nc>
      <ndxf>
        <numFmt numFmtId="164" formatCode="#,##0.00\ &quot;€&quot;"/>
      </ndxf>
    </rcc>
    <rcc rId="0" sId="1" dxf="1">
      <nc r="L31">
        <f>F31/1.05</f>
      </nc>
      <ndxf>
        <numFmt numFmtId="164" formatCode="#,##0.00\ &quot;€&quot;"/>
      </ndxf>
    </rcc>
    <rcc rId="0" sId="1" dxf="1">
      <nc r="L36">
        <f>F36/1.05</f>
      </nc>
      <ndxf>
        <numFmt numFmtId="164" formatCode="#,##0.00\ &quot;€&quot;"/>
      </ndxf>
    </rcc>
    <rcc rId="0" sId="1" dxf="1">
      <nc r="L37">
        <f>F37/1.05</f>
      </nc>
      <ndxf>
        <numFmt numFmtId="164" formatCode="#,##0.00\ &quot;€&quot;"/>
      </ndxf>
    </rcc>
    <rcc rId="0" sId="1" dxf="1">
      <nc r="L33">
        <f>F33/1.05</f>
      </nc>
      <ndxf>
        <numFmt numFmtId="164" formatCode="#,##0.00\ &quot;€&quot;"/>
      </ndxf>
    </rcc>
    <rcc rId="0" sId="1" dxf="1">
      <nc r="L34">
        <f>F34/1.05</f>
      </nc>
      <ndxf>
        <numFmt numFmtId="164" formatCode="#,##0.00\ &quot;€&quot;"/>
      </ndxf>
    </rcc>
    <rcc rId="0" sId="1" dxf="1">
      <nc r="L35">
        <f>F35/1.05</f>
      </nc>
      <ndxf>
        <numFmt numFmtId="164" formatCode="#,##0.00\ &quot;€&quot;"/>
      </ndxf>
    </rcc>
    <rcc rId="0" sId="1" dxf="1">
      <nc r="L39">
        <f>F39/1.05</f>
      </nc>
      <ndxf>
        <numFmt numFmtId="164" formatCode="#,##0.00\ &quot;€&quot;"/>
      </ndxf>
    </rcc>
    <rcc rId="0" sId="1" dxf="1">
      <nc r="L40">
        <f>F40/1.05</f>
      </nc>
      <ndxf>
        <numFmt numFmtId="164" formatCode="#,##0.00\ &quot;€&quot;"/>
      </ndxf>
    </rcc>
    <rcc rId="0" sId="1" dxf="1">
      <nc r="L42">
        <f>F42/1.05</f>
      </nc>
      <ndxf>
        <numFmt numFmtId="164" formatCode="#,##0.00\ &quot;€&quot;"/>
      </ndxf>
    </rcc>
    <rcc rId="0" sId="1" dxf="1">
      <nc r="L43">
        <f>F43/1.05</f>
      </nc>
      <ndxf>
        <numFmt numFmtId="164" formatCode="#,##0.00\ &quot;€&quot;"/>
      </ndxf>
    </rcc>
    <rcc rId="0" sId="1" dxf="1">
      <nc r="L5">
        <f>F5/1.05</f>
      </nc>
      <ndxf>
        <numFmt numFmtId="164" formatCode="#,##0.00\ &quot;€&quot;"/>
      </ndxf>
    </rcc>
    <rcc rId="0" sId="1" dxf="1">
      <nc r="L6">
        <f>F6/1.05</f>
      </nc>
      <ndxf>
        <numFmt numFmtId="164" formatCode="#,##0.00\ &quot;€&quot;"/>
      </ndxf>
    </rcc>
    <rcc rId="0" sId="1" dxf="1">
      <nc r="L7">
        <f>F7/1.05</f>
      </nc>
      <ndxf>
        <numFmt numFmtId="164" formatCode="#,##0.00\ &quot;€&quot;"/>
      </ndxf>
    </rcc>
    <rcc rId="0" sId="1" dxf="1">
      <nc r="L8">
        <f>F8/1.05</f>
      </nc>
      <ndxf>
        <numFmt numFmtId="164" formatCode="#,##0.00\ &quot;€&quot;"/>
      </ndxf>
    </rcc>
    <rcc rId="0" sId="1" dxf="1">
      <nc r="L9">
        <f>F9/1.05</f>
      </nc>
      <ndxf>
        <numFmt numFmtId="164" formatCode="#,##0.00\ &quot;€&quot;"/>
      </ndxf>
    </rcc>
    <rcc rId="0" sId="1" dxf="1">
      <nc r="L25">
        <f>F25/1.05</f>
      </nc>
      <ndxf>
        <numFmt numFmtId="164" formatCode="#,##0.00\ &quot;€&quot;"/>
      </ndxf>
    </rcc>
    <rcc rId="0" sId="1" dxf="1">
      <nc r="L29">
        <f>F29/1.05</f>
      </nc>
      <ndxf>
        <numFmt numFmtId="164" formatCode="#,##0.00\ &quot;€&quot;"/>
      </ndxf>
    </rcc>
    <rcc rId="0" sId="1" dxf="1">
      <nc r="L26">
        <f>F26/1.05</f>
      </nc>
      <ndxf>
        <numFmt numFmtId="164" formatCode="#,##0.00\ &quot;€&quot;"/>
      </ndxf>
    </rcc>
    <rcc rId="0" sId="1" dxf="1">
      <nc r="L27">
        <f>F27/1.05</f>
      </nc>
      <ndxf>
        <numFmt numFmtId="164" formatCode="#,##0.00\ &quot;€&quot;"/>
      </ndxf>
    </rcc>
    <rcc rId="0" sId="1" dxf="1">
      <nc r="L28">
        <f>F28/1.05</f>
      </nc>
      <ndxf>
        <numFmt numFmtId="164" formatCode="#,##0.00\ &quot;€&quot;"/>
      </ndxf>
    </rcc>
    <rcc rId="0" sId="1" dxf="1">
      <nc r="L47">
        <f>F47/1.05</f>
      </nc>
      <ndxf>
        <numFmt numFmtId="164" formatCode="#,##0.00\ &quot;€&quot;"/>
      </ndxf>
    </rcc>
    <rcc rId="0" sId="1" dxf="1">
      <nc r="L48">
        <f>F48/1.05</f>
      </nc>
      <ndxf>
        <numFmt numFmtId="164" formatCode="#,##0.00\ &quot;€&quot;"/>
      </ndxf>
    </rcc>
    <rcc rId="0" sId="1" dxf="1">
      <nc r="L75">
        <f>F75/1.05</f>
      </nc>
      <ndxf>
        <numFmt numFmtId="164" formatCode="#,##0.00\ &quot;€&quot;"/>
      </ndxf>
    </rcc>
    <rcc rId="0" sId="1" dxf="1">
      <nc r="L76">
        <f>F76/1.05</f>
      </nc>
      <ndxf>
        <numFmt numFmtId="164" formatCode="#,##0.00\ &quot;€&quot;"/>
      </ndxf>
    </rcc>
    <rcc rId="0" sId="1" dxf="1">
      <nc r="L60">
        <f>F60/1.05</f>
      </nc>
      <ndxf>
        <numFmt numFmtId="164" formatCode="#,##0.00\ &quot;€&quot;"/>
      </ndxf>
    </rcc>
    <rcc rId="0" sId="1" dxf="1">
      <nc r="L44">
        <f>F44/1.05</f>
      </nc>
      <ndxf>
        <numFmt numFmtId="164" formatCode="#,##0.00\ &quot;€&quot;"/>
      </ndxf>
    </rcc>
    <rcc rId="0" sId="1" dxf="1">
      <nc r="L52">
        <f>F52/1.05</f>
      </nc>
      <ndxf>
        <numFmt numFmtId="164" formatCode="#,##0.00\ &quot;€&quot;"/>
      </ndxf>
    </rcc>
    <rcc rId="0" sId="1" dxf="1">
      <nc r="L77">
        <f>F77/1.05</f>
      </nc>
      <ndxf>
        <numFmt numFmtId="164" formatCode="#,##0.00\ &quot;€&quot;"/>
      </ndxf>
    </rcc>
    <rcc rId="0" sId="1" dxf="1">
      <nc r="L84">
        <f>F84/1.05</f>
      </nc>
      <ndxf>
        <numFmt numFmtId="164" formatCode="#,##0.00\ &quot;€&quot;"/>
      </ndxf>
    </rcc>
    <rcc rId="0" sId="1" dxf="1">
      <nc r="L85">
        <f>F85/1.05</f>
      </nc>
      <ndxf>
        <numFmt numFmtId="164" formatCode="#,##0.00\ &quot;€&quot;"/>
      </ndxf>
    </rcc>
    <rcc rId="0" sId="1" dxf="1">
      <nc r="L78">
        <f>F78/1.05</f>
      </nc>
      <ndxf>
        <numFmt numFmtId="164" formatCode="#,##0.00\ &quot;€&quot;"/>
      </ndxf>
    </rcc>
    <rcc rId="0" sId="1" dxf="1">
      <nc r="L79">
        <f>F79/1.05</f>
      </nc>
      <ndxf>
        <numFmt numFmtId="164" formatCode="#,##0.00\ &quot;€&quot;"/>
      </ndxf>
    </rcc>
    <rcc rId="0" sId="1" dxf="1">
      <nc r="L80">
        <f>F80/1.05</f>
      </nc>
      <ndxf>
        <numFmt numFmtId="164" formatCode="#,##0.00\ &quot;€&quot;"/>
      </ndxf>
    </rcc>
    <rcc rId="0" sId="1" dxf="1">
      <nc r="L81">
        <f>F81/1.05</f>
      </nc>
      <ndxf>
        <numFmt numFmtId="164" formatCode="#,##0.00\ &quot;€&quot;"/>
      </ndxf>
    </rcc>
    <rcc rId="0" sId="1" dxf="1">
      <nc r="L86">
        <f>F86/1.05</f>
      </nc>
      <ndxf>
        <numFmt numFmtId="164" formatCode="#,##0.00\ &quot;€&quot;"/>
      </ndxf>
    </rcc>
    <rcc rId="0" sId="1" dxf="1">
      <nc r="L82">
        <f>F82/1.05</f>
      </nc>
      <ndxf>
        <numFmt numFmtId="164" formatCode="#,##0.00\ &quot;€&quot;"/>
      </ndxf>
    </rcc>
    <rcc rId="0" sId="1" dxf="1">
      <nc r="L83">
        <f>F83/1.05</f>
      </nc>
      <ndxf>
        <numFmt numFmtId="164" formatCode="#,##0.00\ &quot;€&quot;"/>
      </ndxf>
    </rcc>
    <rcc rId="0" sId="1" dxf="1">
      <nc r="L49">
        <f>F49/1.05</f>
      </nc>
      <ndxf>
        <numFmt numFmtId="164" formatCode="#,##0.00\ &quot;€&quot;"/>
      </ndxf>
    </rcc>
    <rcc rId="0" sId="1" dxf="1">
      <nc r="L70">
        <f>F70/1.05</f>
      </nc>
      <ndxf>
        <numFmt numFmtId="164" formatCode="#,##0.00\ &quot;€&quot;"/>
      </ndxf>
    </rcc>
    <rcc rId="0" sId="1" dxf="1">
      <nc r="L69">
        <f>F69/1.05</f>
      </nc>
      <ndxf>
        <numFmt numFmtId="164" formatCode="#,##0.00\ &quot;€&quot;"/>
      </ndxf>
    </rcc>
    <rcc rId="0" sId="1" dxf="1">
      <nc r="L67">
        <f>F67/1.05</f>
      </nc>
      <ndxf>
        <numFmt numFmtId="164" formatCode="#,##0.00\ &quot;€&quot;"/>
      </ndxf>
    </rcc>
    <rcc rId="0" sId="1" dxf="1">
      <nc r="L68">
        <f>F68/1.05</f>
      </nc>
      <ndxf>
        <numFmt numFmtId="164" formatCode="#,##0.00\ &quot;€&quot;"/>
      </ndxf>
    </rcc>
    <rcc rId="0" sId="1" dxf="1">
      <nc r="L66">
        <f>F66/1.05</f>
      </nc>
      <ndxf>
        <numFmt numFmtId="164" formatCode="#,##0.00\ &quot;€&quot;"/>
      </ndxf>
    </rcc>
    <rcc rId="0" sId="1" dxf="1">
      <nc r="L65">
        <f>F65/1.05</f>
      </nc>
      <ndxf>
        <numFmt numFmtId="164" formatCode="#,##0.00\ &quot;€&quot;"/>
      </ndxf>
    </rcc>
    <rcc rId="0" sId="1" dxf="1">
      <nc r="L64">
        <f>F64/1.05</f>
      </nc>
      <ndxf>
        <numFmt numFmtId="164" formatCode="#,##0.00\ &quot;€&quot;"/>
      </ndxf>
    </rcc>
    <rcc rId="0" sId="1" dxf="1">
      <nc r="L62">
        <f>F62/1.05</f>
      </nc>
      <ndxf>
        <numFmt numFmtId="164" formatCode="#,##0.00\ &quot;€&quot;"/>
      </ndxf>
    </rcc>
    <rcc rId="0" sId="1" dxf="1">
      <nc r="L63">
        <f>F63/1.05</f>
      </nc>
      <ndxf>
        <numFmt numFmtId="164" formatCode="#,##0.00\ &quot;€&quot;"/>
      </ndxf>
    </rcc>
    <rcc rId="0" sId="1" dxf="1">
      <nc r="L61">
        <f>F61/1.05</f>
      </nc>
      <ndxf>
        <numFmt numFmtId="164" formatCode="#,##0.00\ &quot;€&quot;"/>
      </ndxf>
    </rcc>
    <rcc rId="0" sId="1" dxf="1">
      <nc r="L73">
        <f>F73/1.05</f>
      </nc>
      <ndxf>
        <numFmt numFmtId="164" formatCode="#,##0.00\ &quot;€&quot;"/>
      </ndxf>
    </rcc>
    <rcc rId="0" sId="1" dxf="1">
      <nc r="L74">
        <f>F74/1.05</f>
      </nc>
      <ndxf>
        <numFmt numFmtId="164" formatCode="#,##0.00\ &quot;€&quot;"/>
      </ndxf>
    </rcc>
    <rcc rId="0" sId="1" dxf="1">
      <nc r="L71">
        <f>F71/1.05</f>
      </nc>
      <ndxf>
        <numFmt numFmtId="164" formatCode="#,##0.00\ &quot;€&quot;"/>
      </ndxf>
    </rcc>
    <rcc rId="0" sId="1" dxf="1">
      <nc r="L72">
        <f>F72/1.05</f>
      </nc>
      <ndxf>
        <numFmt numFmtId="164" formatCode="#,##0.00\ &quot;€&quot;"/>
      </ndxf>
    </rcc>
    <rcc rId="0" sId="1" dxf="1">
      <nc r="L50">
        <f>F50/1.05</f>
      </nc>
      <ndxf>
        <numFmt numFmtId="164" formatCode="#,##0.00\ &quot;€&quot;"/>
      </ndxf>
    </rcc>
    <rcc rId="0" sId="1" dxf="1">
      <nc r="L51">
        <f>F51/1.05</f>
      </nc>
      <ndxf>
        <numFmt numFmtId="164" formatCode="#,##0.00\ &quot;€&quot;"/>
      </ndxf>
    </rcc>
    <rcc rId="0" sId="1" dxf="1">
      <nc r="L120">
        <f>F120/1.05</f>
      </nc>
      <ndxf>
        <numFmt numFmtId="164" formatCode="#,##0.00\ &quot;€&quot;"/>
      </ndxf>
    </rcc>
    <rcc rId="0" sId="1" dxf="1">
      <nc r="L121">
        <f>F121/1.05</f>
      </nc>
      <ndxf>
        <numFmt numFmtId="164" formatCode="#,##0.00\ &quot;€&quot;"/>
      </ndxf>
    </rcc>
    <rcc rId="0" sId="1" dxf="1">
      <nc r="L118">
        <f>F118/1.05</f>
      </nc>
      <ndxf>
        <numFmt numFmtId="164" formatCode="#,##0.00\ &quot;€&quot;"/>
      </ndxf>
    </rcc>
    <rcc rId="0" sId="1" dxf="1">
      <nc r="L119">
        <f>F119/1.05</f>
      </nc>
      <ndxf>
        <numFmt numFmtId="164" formatCode="#,##0.00\ &quot;€&quot;"/>
      </ndxf>
    </rcc>
    <rcc rId="0" sId="1" dxf="1">
      <nc r="L58">
        <f>F58/1.05</f>
      </nc>
      <ndxf>
        <numFmt numFmtId="164" formatCode="#,##0.00\ &quot;€&quot;"/>
      </ndxf>
    </rcc>
    <rcc rId="0" sId="1" dxf="1">
      <nc r="L59">
        <f>F59/1.05</f>
      </nc>
      <ndxf>
        <numFmt numFmtId="164" formatCode="#,##0.00\ &quot;€&quot;"/>
      </ndxf>
    </rcc>
    <rfmt sheetId="1" sqref="L138" start="0" length="0">
      <dxf>
        <numFmt numFmtId="164" formatCode="#,##0.00\ &quot;€&quot;"/>
      </dxf>
    </rfmt>
    <rfmt sheetId="1" sqref="L139" start="0" length="0">
      <dxf>
        <numFmt numFmtId="164" formatCode="#,##0.00\ &quot;€&quot;"/>
      </dxf>
    </rfmt>
  </rrc>
  <rrc rId="2170" sId="1" ref="L1:L1048576" action="deleteCol" edge="1">
    <rfmt sheetId="1" xfDxf="1" sqref="L1:L1048576" start="0" length="0">
      <dxf>
        <font>
          <name val="Times New Roman"/>
          <family val="1"/>
          <charset val="186"/>
          <scheme val="none"/>
        </font>
      </dxf>
    </rfmt>
    <rcc rId="0" sId="1" dxf="1">
      <nc r="L135">
        <f>#REF!*1.07</f>
      </nc>
      <ndxf>
        <numFmt numFmtId="164" formatCode="#,##0.00\ &quot;€&quot;"/>
      </ndxf>
    </rcc>
    <rcc rId="0" sId="1" dxf="1">
      <nc r="L136">
        <f>#REF!*1.07</f>
      </nc>
      <ndxf>
        <numFmt numFmtId="164" formatCode="#,##0.00\ &quot;€&quot;"/>
      </ndxf>
    </rcc>
    <rcc rId="0" sId="1" dxf="1">
      <nc r="L137">
        <f>#REF!*1.07</f>
      </nc>
      <ndxf>
        <numFmt numFmtId="164" formatCode="#,##0.00\ &quot;€&quot;"/>
      </ndxf>
    </rcc>
    <rcc rId="0" sId="1" dxf="1">
      <nc r="L122">
        <f>#REF!*1.07</f>
      </nc>
      <ndxf>
        <numFmt numFmtId="164" formatCode="#,##0.00\ &quot;€&quot;"/>
      </ndxf>
    </rcc>
    <rcc rId="0" sId="1" dxf="1">
      <nc r="L123">
        <f>#REF!*1.07</f>
      </nc>
      <ndxf>
        <numFmt numFmtId="164" formatCode="#,##0.00\ &quot;€&quot;"/>
      </ndxf>
    </rcc>
    <rcc rId="0" sId="1" dxf="1">
      <nc r="L124">
        <f>#REF!*1.07</f>
      </nc>
      <ndxf>
        <numFmt numFmtId="164" formatCode="#,##0.00\ &quot;€&quot;"/>
      </ndxf>
    </rcc>
    <rcc rId="0" sId="1" dxf="1">
      <nc r="L125">
        <f>#REF!*1.07</f>
      </nc>
      <ndxf>
        <numFmt numFmtId="164" formatCode="#,##0.00\ &quot;€&quot;"/>
      </ndxf>
    </rcc>
    <rcc rId="0" sId="1" dxf="1">
      <nc r="L126">
        <f>#REF!*1.07</f>
      </nc>
      <ndxf>
        <numFmt numFmtId="164" formatCode="#,##0.00\ &quot;€&quot;"/>
      </ndxf>
    </rcc>
    <rcc rId="0" sId="1" dxf="1">
      <nc r="L127">
        <f>#REF!*1.07</f>
      </nc>
      <ndxf>
        <numFmt numFmtId="164" formatCode="#,##0.00\ &quot;€&quot;"/>
      </ndxf>
    </rcc>
    <rcc rId="0" sId="1" dxf="1">
      <nc r="L128">
        <f>#REF!*1.07</f>
      </nc>
      <ndxf>
        <numFmt numFmtId="164" formatCode="#,##0.00\ &quot;€&quot;"/>
      </ndxf>
    </rcc>
    <rcc rId="0" sId="1" dxf="1">
      <nc r="L129">
        <f>#REF!*1.07</f>
      </nc>
      <ndxf>
        <numFmt numFmtId="164" formatCode="#,##0.00\ &quot;€&quot;"/>
      </ndxf>
    </rcc>
    <rcc rId="0" sId="1" dxf="1">
      <nc r="L130">
        <f>#REF!*1.07</f>
      </nc>
      <ndxf>
        <numFmt numFmtId="164" formatCode="#,##0.00\ &quot;€&quot;"/>
      </ndxf>
    </rcc>
    <rcc rId="0" sId="1" dxf="1">
      <nc r="L131">
        <f>#REF!*1.07</f>
      </nc>
      <ndxf>
        <numFmt numFmtId="164" formatCode="#,##0.00\ &quot;€&quot;"/>
      </ndxf>
    </rcc>
    <rcc rId="0" sId="1" dxf="1">
      <nc r="L132">
        <f>#REF!*1.07</f>
      </nc>
      <ndxf>
        <numFmt numFmtId="164" formatCode="#,##0.00\ &quot;€&quot;"/>
      </ndxf>
    </rcc>
    <rcc rId="0" sId="1" dxf="1">
      <nc r="L133">
        <f>#REF!*1.07</f>
      </nc>
      <ndxf>
        <numFmt numFmtId="164" formatCode="#,##0.00\ &quot;€&quot;"/>
      </ndxf>
    </rcc>
    <rcc rId="0" sId="1" dxf="1">
      <nc r="L134">
        <f>#REF!*1.07</f>
      </nc>
      <ndxf>
        <numFmt numFmtId="164" formatCode="#,##0.00\ &quot;€&quot;"/>
      </ndxf>
    </rcc>
    <rcc rId="0" sId="1" dxf="1">
      <nc r="L54">
        <f>#REF!*1.07</f>
      </nc>
      <ndxf>
        <numFmt numFmtId="164" formatCode="#,##0.00\ &quot;€&quot;"/>
      </ndxf>
    </rcc>
    <rcc rId="0" sId="1" dxf="1">
      <nc r="L53">
        <f>#REF!*1.07</f>
      </nc>
      <ndxf>
        <numFmt numFmtId="164" formatCode="#,##0.00\ &quot;€&quot;"/>
      </ndxf>
    </rcc>
    <rcc rId="0" sId="1" dxf="1">
      <nc r="L107">
        <f>#REF!*1.07</f>
      </nc>
      <ndxf>
        <numFmt numFmtId="164" formatCode="#,##0.00\ &quot;€&quot;"/>
      </ndxf>
    </rcc>
    <rcc rId="0" sId="1" dxf="1">
      <nc r="L111">
        <f>#REF!*1.07</f>
      </nc>
      <ndxf>
        <numFmt numFmtId="164" formatCode="#,##0.00\ &quot;€&quot;"/>
      </ndxf>
    </rcc>
    <rcc rId="0" sId="1" dxf="1">
      <nc r="L112">
        <f>#REF!*1.07</f>
      </nc>
      <ndxf>
        <numFmt numFmtId="164" formatCode="#,##0.00\ &quot;€&quot;"/>
      </ndxf>
    </rcc>
    <rcc rId="0" sId="1" dxf="1">
      <nc r="L108">
        <f>#REF!*1.07</f>
      </nc>
      <ndxf>
        <numFmt numFmtId="164" formatCode="#,##0.00\ &quot;€&quot;"/>
      </ndxf>
    </rcc>
    <rcc rId="0" sId="1" dxf="1">
      <nc r="L113">
        <f>#REF!*1.07</f>
      </nc>
      <ndxf>
        <numFmt numFmtId="164" formatCode="#,##0.00\ &quot;€&quot;"/>
      </ndxf>
    </rcc>
    <rcc rId="0" sId="1" dxf="1">
      <nc r="L114">
        <f>#REF!*1.07</f>
      </nc>
      <ndxf>
        <numFmt numFmtId="164" formatCode="#,##0.00\ &quot;€&quot;"/>
      </ndxf>
    </rcc>
    <rcc rId="0" sId="1" dxf="1">
      <nc r="L109">
        <f>#REF!*1.07</f>
      </nc>
      <ndxf>
        <numFmt numFmtId="164" formatCode="#,##0.00\ &quot;€&quot;"/>
      </ndxf>
    </rcc>
    <rcc rId="0" sId="1" dxf="1">
      <nc r="L115">
        <f>#REF!*1.07</f>
      </nc>
      <ndxf>
        <numFmt numFmtId="164" formatCode="#,##0.00\ &quot;€&quot;"/>
      </ndxf>
    </rcc>
    <rcc rId="0" sId="1" dxf="1">
      <nc r="L110">
        <f>#REF!*1.07</f>
      </nc>
      <ndxf>
        <numFmt numFmtId="164" formatCode="#,##0.00\ &quot;€&quot;"/>
      </ndxf>
    </rcc>
    <rcc rId="0" sId="1" dxf="1">
      <nc r="L116">
        <f>#REF!*1.07</f>
      </nc>
      <ndxf>
        <numFmt numFmtId="164" formatCode="#,##0.00\ &quot;€&quot;"/>
      </ndxf>
    </rcc>
    <rcc rId="0" sId="1" dxf="1">
      <nc r="L117">
        <f>#REF!*1.07</f>
      </nc>
      <ndxf>
        <numFmt numFmtId="164" formatCode="#,##0.00\ &quot;€&quot;"/>
      </ndxf>
    </rcc>
    <rcc rId="0" sId="1" dxf="1">
      <nc r="L87">
        <f>#REF!*1.07</f>
      </nc>
      <ndxf>
        <numFmt numFmtId="164" formatCode="#,##0.00\ &quot;€&quot;"/>
      </ndxf>
    </rcc>
    <rcc rId="0" sId="1" dxf="1">
      <nc r="L94">
        <f>#REF!*1.07</f>
      </nc>
      <ndxf>
        <numFmt numFmtId="164" formatCode="#,##0.00\ &quot;€&quot;"/>
      </ndxf>
    </rcc>
    <rcc rId="0" sId="1" dxf="1">
      <nc r="L88">
        <f>#REF!*1.07</f>
      </nc>
      <ndxf>
        <numFmt numFmtId="164" formatCode="#,##0.00\ &quot;€&quot;"/>
      </ndxf>
    </rcc>
    <rcc rId="0" sId="1" dxf="1">
      <nc r="L89">
        <f>#REF!*1.07</f>
      </nc>
      <ndxf>
        <numFmt numFmtId="164" formatCode="#,##0.00\ &quot;€&quot;"/>
      </ndxf>
    </rcc>
    <rcc rId="0" sId="1" dxf="1">
      <nc r="L90">
        <f>#REF!*1.07</f>
      </nc>
      <ndxf>
        <numFmt numFmtId="164" formatCode="#,##0.00\ &quot;€&quot;"/>
      </ndxf>
    </rcc>
    <rcc rId="0" sId="1" dxf="1">
      <nc r="L91">
        <f>#REF!*1.07</f>
      </nc>
      <ndxf>
        <numFmt numFmtId="164" formatCode="#,##0.00\ &quot;€&quot;"/>
      </ndxf>
    </rcc>
    <rcc rId="0" sId="1" dxf="1">
      <nc r="L92">
        <f>#REF!*1.07</f>
      </nc>
      <ndxf>
        <numFmt numFmtId="164" formatCode="#,##0.00\ &quot;€&quot;"/>
      </ndxf>
    </rcc>
    <rcc rId="0" sId="1" dxf="1">
      <nc r="L93">
        <f>#REF!*1.07</f>
      </nc>
      <ndxf>
        <numFmt numFmtId="164" formatCode="#,##0.00\ &quot;€&quot;"/>
      </ndxf>
    </rcc>
    <rcc rId="0" sId="1" dxf="1">
      <nc r="L95">
        <f>#REF!*1.07</f>
      </nc>
      <ndxf>
        <numFmt numFmtId="164" formatCode="#,##0.00\ &quot;€&quot;"/>
      </ndxf>
    </rcc>
    <rcc rId="0" sId="1" dxf="1">
      <nc r="L96">
        <f>#REF!*1.07</f>
      </nc>
      <ndxf>
        <numFmt numFmtId="164" formatCode="#,##0.00\ &quot;€&quot;"/>
      </ndxf>
    </rcc>
    <rcc rId="0" sId="1" dxf="1">
      <nc r="L97">
        <f>#REF!*1.07</f>
      </nc>
      <ndxf>
        <numFmt numFmtId="164" formatCode="#,##0.00\ &quot;€&quot;"/>
      </ndxf>
    </rcc>
    <rcc rId="0" sId="1" dxf="1">
      <nc r="L98">
        <f>#REF!*1.07</f>
      </nc>
      <ndxf>
        <numFmt numFmtId="164" formatCode="#,##0.00\ &quot;€&quot;"/>
      </ndxf>
    </rcc>
    <rcc rId="0" sId="1" dxf="1">
      <nc r="L12">
        <f>#REF!*1.07</f>
      </nc>
      <ndxf>
        <numFmt numFmtId="164" formatCode="#,##0.00\ &quot;€&quot;"/>
      </ndxf>
    </rcc>
    <rcc rId="0" sId="1" dxf="1">
      <nc r="L13">
        <f>#REF!*1.07</f>
      </nc>
      <ndxf>
        <numFmt numFmtId="164" formatCode="#,##0.00\ &quot;€&quot;"/>
      </ndxf>
    </rcc>
    <rcc rId="0" sId="1" dxf="1">
      <nc r="L14">
        <f>#REF!*1.07</f>
      </nc>
      <ndxf>
        <numFmt numFmtId="164" formatCode="#,##0.00\ &quot;€&quot;"/>
      </ndxf>
    </rcc>
    <rcc rId="0" sId="1" dxf="1">
      <nc r="L3">
        <f>#REF!*1.07</f>
      </nc>
      <ndxf>
        <numFmt numFmtId="164" formatCode="#,##0.00\ &quot;€&quot;"/>
      </ndxf>
    </rcc>
    <rcc rId="0" sId="1" dxf="1">
      <nc r="L10">
        <f>#REF!*1.07</f>
      </nc>
      <ndxf>
        <numFmt numFmtId="164" formatCode="#,##0.00\ &quot;€&quot;"/>
      </ndxf>
    </rcc>
    <rcc rId="0" sId="1" dxf="1">
      <nc r="L11">
        <f>#REF!*1.07</f>
      </nc>
      <ndxf>
        <numFmt numFmtId="164" formatCode="#,##0.00\ &quot;€&quot;"/>
      </ndxf>
    </rcc>
    <rcc rId="0" sId="1" dxf="1">
      <nc r="L2">
        <f>#REF!*1.07</f>
      </nc>
      <ndxf>
        <numFmt numFmtId="164" formatCode="#,##0.00\ &quot;€&quot;"/>
      </ndxf>
    </rcc>
    <rcc rId="0" sId="1" dxf="1">
      <nc r="L4">
        <f>#REF!*1.07</f>
      </nc>
      <ndxf>
        <numFmt numFmtId="164" formatCode="#,##0.00\ &quot;€&quot;"/>
      </ndxf>
    </rcc>
    <rcc rId="0" sId="1" dxf="1">
      <nc r="L17">
        <f>#REF!*1.07</f>
      </nc>
      <ndxf>
        <numFmt numFmtId="164" formatCode="#,##0.00\ &quot;€&quot;"/>
      </ndxf>
    </rcc>
    <rcc rId="0" sId="1" dxf="1">
      <nc r="L45">
        <f>#REF!*1.07</f>
      </nc>
      <ndxf>
        <numFmt numFmtId="164" formatCode="#,##0.00\ &quot;€&quot;"/>
      </ndxf>
    </rcc>
    <rcc rId="0" sId="1" dxf="1">
      <nc r="L46">
        <f>#REF!*1.07</f>
      </nc>
      <ndxf>
        <numFmt numFmtId="164" formatCode="#,##0.00\ &quot;€&quot;"/>
      </ndxf>
    </rcc>
    <rcc rId="0" sId="1" dxf="1">
      <nc r="L104">
        <f>#REF!*1.07</f>
      </nc>
      <ndxf>
        <numFmt numFmtId="164" formatCode="#,##0.00\ &quot;€&quot;"/>
      </ndxf>
    </rcc>
    <rcc rId="0" sId="1" dxf="1">
      <nc r="L99">
        <f>#REF!*1.07</f>
      </nc>
      <ndxf>
        <numFmt numFmtId="164" formatCode="#,##0.00\ &quot;€&quot;"/>
      </ndxf>
    </rcc>
    <rcc rId="0" sId="1" dxf="1">
      <nc r="L100">
        <f>#REF!*1.07</f>
      </nc>
      <ndxf>
        <numFmt numFmtId="164" formatCode="#,##0.00\ &quot;€&quot;"/>
      </ndxf>
    </rcc>
    <rcc rId="0" sId="1" dxf="1">
      <nc r="L101">
        <f>#REF!*1.07</f>
      </nc>
      <ndxf>
        <numFmt numFmtId="164" formatCode="#,##0.00\ &quot;€&quot;"/>
      </ndxf>
    </rcc>
    <rcc rId="0" sId="1" dxf="1">
      <nc r="L102">
        <f>#REF!*1.07</f>
      </nc>
      <ndxf>
        <numFmt numFmtId="164" formatCode="#,##0.00\ &quot;€&quot;"/>
      </ndxf>
    </rcc>
    <rcc rId="0" sId="1" dxf="1">
      <nc r="L103">
        <f>#REF!*1.07</f>
      </nc>
      <ndxf>
        <numFmt numFmtId="164" formatCode="#,##0.00\ &quot;€&quot;"/>
      </ndxf>
    </rcc>
    <rcc rId="0" sId="1" dxf="1">
      <nc r="L21">
        <f>#REF!*1.07</f>
      </nc>
      <ndxf>
        <numFmt numFmtId="164" formatCode="#,##0.00\ &quot;€&quot;"/>
      </ndxf>
    </rcc>
    <rcc rId="0" sId="1" dxf="1">
      <nc r="L18">
        <f>#REF!*1.07</f>
      </nc>
      <ndxf>
        <numFmt numFmtId="164" formatCode="#,##0.00\ &quot;€&quot;"/>
      </ndxf>
    </rcc>
    <rcc rId="0" sId="1" dxf="1">
      <nc r="L19">
        <f>#REF!*1.07</f>
      </nc>
      <ndxf>
        <numFmt numFmtId="164" formatCode="#,##0.00\ &quot;€&quot;"/>
      </ndxf>
    </rcc>
    <rcc rId="0" sId="1" dxf="1">
      <nc r="L20">
        <f>#REF!*1.07</f>
      </nc>
      <ndxf>
        <numFmt numFmtId="164" formatCode="#,##0.00\ &quot;€&quot;"/>
      </ndxf>
    </rcc>
    <rcc rId="0" sId="1" dxf="1">
      <nc r="L22">
        <f>#REF!*1.07</f>
      </nc>
      <ndxf>
        <numFmt numFmtId="164" formatCode="#,##0.00\ &quot;€&quot;"/>
      </ndxf>
    </rcc>
    <rcc rId="0" sId="1" dxf="1">
      <nc r="L23">
        <f>#REF!*1.07</f>
      </nc>
      <ndxf>
        <numFmt numFmtId="164" formatCode="#,##0.00\ &quot;€&quot;"/>
      </ndxf>
    </rcc>
    <rcc rId="0" sId="1" dxf="1">
      <nc r="L24">
        <f>#REF!*1.07</f>
      </nc>
      <ndxf>
        <numFmt numFmtId="164" formatCode="#,##0.00\ &quot;€&quot;"/>
      </ndxf>
    </rcc>
    <rcc rId="0" sId="1" dxf="1">
      <nc r="L105">
        <f>#REF!*1.07</f>
      </nc>
      <ndxf>
        <numFmt numFmtId="164" formatCode="#,##0.00\ &quot;€&quot;"/>
      </ndxf>
    </rcc>
    <rcc rId="0" sId="1" dxf="1">
      <nc r="L106">
        <f>#REF!*1.07</f>
      </nc>
      <ndxf>
        <numFmt numFmtId="164" formatCode="#,##0.00\ &quot;€&quot;"/>
      </ndxf>
    </rcc>
    <rcc rId="0" sId="1" dxf="1">
      <nc r="L30">
        <f>#REF!*1.07</f>
      </nc>
      <ndxf>
        <numFmt numFmtId="164" formatCode="#,##0.00\ &quot;€&quot;"/>
      </ndxf>
    </rcc>
    <rcc rId="0" sId="1" dxf="1">
      <nc r="L15">
        <f>#REF!*1.07</f>
      </nc>
      <ndxf>
        <numFmt numFmtId="164" formatCode="#,##0.00\ &quot;€&quot;"/>
      </ndxf>
    </rcc>
    <rcc rId="0" sId="1" dxf="1">
      <nc r="L16">
        <f>#REF!*1.07</f>
      </nc>
      <ndxf>
        <numFmt numFmtId="164" formatCode="#,##0.00\ &quot;€&quot;"/>
      </ndxf>
    </rcc>
    <rcc rId="0" sId="1" dxf="1">
      <nc r="L56">
        <f>#REF!*1.07</f>
      </nc>
      <ndxf>
        <numFmt numFmtId="164" formatCode="#,##0.00\ &quot;€&quot;"/>
      </ndxf>
    </rcc>
    <rcc rId="0" sId="1" dxf="1">
      <nc r="L55">
        <f>#REF!*1.07</f>
      </nc>
      <ndxf>
        <numFmt numFmtId="164" formatCode="#,##0.00\ &quot;€&quot;"/>
      </ndxf>
    </rcc>
    <rcc rId="0" sId="1" dxf="1">
      <nc r="L57">
        <f>#REF!*1.07</f>
      </nc>
      <ndxf>
        <numFmt numFmtId="164" formatCode="#,##0.00\ &quot;€&quot;"/>
      </ndxf>
    </rcc>
    <rcc rId="0" sId="1" dxf="1">
      <nc r="L38">
        <f>#REF!*1.07</f>
      </nc>
      <ndxf>
        <numFmt numFmtId="164" formatCode="#,##0.00\ &quot;€&quot;"/>
      </ndxf>
    </rcc>
    <rcc rId="0" sId="1" dxf="1">
      <nc r="L41">
        <f>#REF!*1.07</f>
      </nc>
      <ndxf>
        <numFmt numFmtId="164" formatCode="#,##0.00\ &quot;€&quot;"/>
      </ndxf>
    </rcc>
    <rcc rId="0" sId="1" dxf="1">
      <nc r="L32">
        <f>#REF!*1.07</f>
      </nc>
      <ndxf>
        <numFmt numFmtId="164" formatCode="#,##0.00\ &quot;€&quot;"/>
      </ndxf>
    </rcc>
    <rcc rId="0" sId="1" dxf="1">
      <nc r="L31">
        <f>#REF!*1.07</f>
      </nc>
      <ndxf>
        <numFmt numFmtId="164" formatCode="#,##0.00\ &quot;€&quot;"/>
      </ndxf>
    </rcc>
    <rcc rId="0" sId="1" dxf="1">
      <nc r="L36">
        <f>#REF!*1.07</f>
      </nc>
      <ndxf>
        <numFmt numFmtId="164" formatCode="#,##0.00\ &quot;€&quot;"/>
      </ndxf>
    </rcc>
    <rcc rId="0" sId="1" dxf="1">
      <nc r="L37">
        <f>#REF!*1.07</f>
      </nc>
      <ndxf>
        <numFmt numFmtId="164" formatCode="#,##0.00\ &quot;€&quot;"/>
      </ndxf>
    </rcc>
    <rcc rId="0" sId="1" dxf="1">
      <nc r="L33">
        <f>#REF!*1.07</f>
      </nc>
      <ndxf>
        <numFmt numFmtId="164" formatCode="#,##0.00\ &quot;€&quot;"/>
      </ndxf>
    </rcc>
    <rcc rId="0" sId="1" dxf="1">
      <nc r="L34">
        <f>#REF!*1.07</f>
      </nc>
      <ndxf>
        <numFmt numFmtId="164" formatCode="#,##0.00\ &quot;€&quot;"/>
      </ndxf>
    </rcc>
    <rcc rId="0" sId="1" dxf="1">
      <nc r="L35">
        <f>#REF!*1.07</f>
      </nc>
      <ndxf>
        <numFmt numFmtId="164" formatCode="#,##0.00\ &quot;€&quot;"/>
      </ndxf>
    </rcc>
    <rcc rId="0" sId="1" dxf="1">
      <nc r="L39">
        <f>#REF!*1.07</f>
      </nc>
      <ndxf>
        <numFmt numFmtId="164" formatCode="#,##0.00\ &quot;€&quot;"/>
      </ndxf>
    </rcc>
    <rcc rId="0" sId="1" dxf="1">
      <nc r="L40">
        <f>#REF!*1.07</f>
      </nc>
      <ndxf>
        <numFmt numFmtId="164" formatCode="#,##0.00\ &quot;€&quot;"/>
      </ndxf>
    </rcc>
    <rcc rId="0" sId="1" dxf="1">
      <nc r="L42">
        <f>#REF!*1.07</f>
      </nc>
      <ndxf>
        <numFmt numFmtId="164" formatCode="#,##0.00\ &quot;€&quot;"/>
      </ndxf>
    </rcc>
    <rcc rId="0" sId="1" dxf="1">
      <nc r="L43">
        <f>#REF!*1.07</f>
      </nc>
      <ndxf>
        <numFmt numFmtId="164" formatCode="#,##0.00\ &quot;€&quot;"/>
      </ndxf>
    </rcc>
    <rcc rId="0" sId="1" dxf="1">
      <nc r="L5">
        <f>#REF!*1.07</f>
      </nc>
      <ndxf>
        <numFmt numFmtId="164" formatCode="#,##0.00\ &quot;€&quot;"/>
      </ndxf>
    </rcc>
    <rcc rId="0" sId="1" dxf="1">
      <nc r="L6">
        <f>#REF!*1.07</f>
      </nc>
      <ndxf>
        <numFmt numFmtId="164" formatCode="#,##0.00\ &quot;€&quot;"/>
      </ndxf>
    </rcc>
    <rcc rId="0" sId="1" dxf="1">
      <nc r="L7">
        <f>#REF!*1.07</f>
      </nc>
      <ndxf>
        <numFmt numFmtId="164" formatCode="#,##0.00\ &quot;€&quot;"/>
      </ndxf>
    </rcc>
    <rcc rId="0" sId="1" dxf="1">
      <nc r="L8">
        <f>#REF!*1.07</f>
      </nc>
      <ndxf>
        <numFmt numFmtId="164" formatCode="#,##0.00\ &quot;€&quot;"/>
      </ndxf>
    </rcc>
    <rcc rId="0" sId="1" dxf="1">
      <nc r="L9">
        <f>#REF!*1.07</f>
      </nc>
      <ndxf>
        <numFmt numFmtId="164" formatCode="#,##0.00\ &quot;€&quot;"/>
      </ndxf>
    </rcc>
    <rcc rId="0" sId="1" dxf="1">
      <nc r="L25">
        <f>#REF!*1.07</f>
      </nc>
      <ndxf>
        <numFmt numFmtId="164" formatCode="#,##0.00\ &quot;€&quot;"/>
      </ndxf>
    </rcc>
    <rcc rId="0" sId="1" dxf="1">
      <nc r="L29">
        <f>#REF!*1.07</f>
      </nc>
      <ndxf>
        <numFmt numFmtId="164" formatCode="#,##0.00\ &quot;€&quot;"/>
      </ndxf>
    </rcc>
    <rcc rId="0" sId="1" dxf="1">
      <nc r="L26">
        <f>#REF!*1.07</f>
      </nc>
      <ndxf>
        <numFmt numFmtId="164" formatCode="#,##0.00\ &quot;€&quot;"/>
      </ndxf>
    </rcc>
    <rcc rId="0" sId="1" dxf="1">
      <nc r="L27">
        <f>#REF!*1.07</f>
      </nc>
      <ndxf>
        <numFmt numFmtId="164" formatCode="#,##0.00\ &quot;€&quot;"/>
      </ndxf>
    </rcc>
    <rcc rId="0" sId="1" dxf="1">
      <nc r="L28">
        <f>#REF!*1.07</f>
      </nc>
      <ndxf>
        <numFmt numFmtId="164" formatCode="#,##0.00\ &quot;€&quot;"/>
      </ndxf>
    </rcc>
    <rcc rId="0" sId="1" dxf="1">
      <nc r="L47">
        <f>#REF!*1.07</f>
      </nc>
      <ndxf>
        <numFmt numFmtId="164" formatCode="#,##0.00\ &quot;€&quot;"/>
      </ndxf>
    </rcc>
    <rcc rId="0" sId="1" dxf="1">
      <nc r="L48">
        <f>#REF!*1.07</f>
      </nc>
      <ndxf>
        <numFmt numFmtId="164" formatCode="#,##0.00\ &quot;€&quot;"/>
      </ndxf>
    </rcc>
    <rcc rId="0" sId="1" dxf="1">
      <nc r="L75">
        <f>#REF!*1.07</f>
      </nc>
      <ndxf>
        <numFmt numFmtId="164" formatCode="#,##0.00\ &quot;€&quot;"/>
      </ndxf>
    </rcc>
    <rcc rId="0" sId="1" dxf="1">
      <nc r="L76">
        <f>#REF!*1.07</f>
      </nc>
      <ndxf>
        <numFmt numFmtId="164" formatCode="#,##0.00\ &quot;€&quot;"/>
      </ndxf>
    </rcc>
    <rcc rId="0" sId="1" dxf="1">
      <nc r="L60">
        <f>#REF!*1.07</f>
      </nc>
      <ndxf>
        <numFmt numFmtId="164" formatCode="#,##0.00\ &quot;€&quot;"/>
      </ndxf>
    </rcc>
    <rcc rId="0" sId="1" dxf="1">
      <nc r="L44">
        <f>#REF!*1.07</f>
      </nc>
      <ndxf>
        <numFmt numFmtId="164" formatCode="#,##0.00\ &quot;€&quot;"/>
      </ndxf>
    </rcc>
    <rcc rId="0" sId="1" dxf="1">
      <nc r="L52">
        <f>#REF!*1.07</f>
      </nc>
      <ndxf>
        <numFmt numFmtId="164" formatCode="#,##0.00\ &quot;€&quot;"/>
      </ndxf>
    </rcc>
    <rcc rId="0" sId="1" dxf="1">
      <nc r="L77">
        <f>#REF!*1.07</f>
      </nc>
      <ndxf>
        <numFmt numFmtId="164" formatCode="#,##0.00\ &quot;€&quot;"/>
      </ndxf>
    </rcc>
    <rcc rId="0" sId="1" dxf="1">
      <nc r="L84">
        <f>#REF!*1.07</f>
      </nc>
      <ndxf>
        <numFmt numFmtId="164" formatCode="#,##0.00\ &quot;€&quot;"/>
      </ndxf>
    </rcc>
    <rcc rId="0" sId="1" dxf="1">
      <nc r="L85">
        <f>#REF!*1.07</f>
      </nc>
      <ndxf>
        <numFmt numFmtId="164" formatCode="#,##0.00\ &quot;€&quot;"/>
      </ndxf>
    </rcc>
    <rcc rId="0" sId="1" dxf="1">
      <nc r="L78">
        <f>#REF!*1.07</f>
      </nc>
      <ndxf>
        <numFmt numFmtId="164" formatCode="#,##0.00\ &quot;€&quot;"/>
      </ndxf>
    </rcc>
    <rcc rId="0" sId="1" dxf="1">
      <nc r="L79">
        <f>#REF!*1.07</f>
      </nc>
      <ndxf>
        <numFmt numFmtId="164" formatCode="#,##0.00\ &quot;€&quot;"/>
      </ndxf>
    </rcc>
    <rcc rId="0" sId="1" dxf="1">
      <nc r="L80">
        <f>#REF!*1.07</f>
      </nc>
      <ndxf>
        <numFmt numFmtId="164" formatCode="#,##0.00\ &quot;€&quot;"/>
      </ndxf>
    </rcc>
    <rcc rId="0" sId="1" dxf="1">
      <nc r="L81">
        <f>#REF!*1.07</f>
      </nc>
      <ndxf>
        <numFmt numFmtId="164" formatCode="#,##0.00\ &quot;€&quot;"/>
      </ndxf>
    </rcc>
    <rcc rId="0" sId="1" dxf="1">
      <nc r="L86">
        <f>#REF!*1.07</f>
      </nc>
      <ndxf>
        <numFmt numFmtId="164" formatCode="#,##0.00\ &quot;€&quot;"/>
      </ndxf>
    </rcc>
    <rcc rId="0" sId="1" dxf="1">
      <nc r="L82">
        <f>#REF!*1.07</f>
      </nc>
      <ndxf>
        <numFmt numFmtId="164" formatCode="#,##0.00\ &quot;€&quot;"/>
      </ndxf>
    </rcc>
    <rcc rId="0" sId="1" dxf="1">
      <nc r="L83">
        <f>#REF!*1.07</f>
      </nc>
      <ndxf>
        <numFmt numFmtId="164" formatCode="#,##0.00\ &quot;€&quot;"/>
      </ndxf>
    </rcc>
    <rcc rId="0" sId="1" dxf="1">
      <nc r="L49">
        <f>#REF!*1.07</f>
      </nc>
      <ndxf>
        <numFmt numFmtId="164" formatCode="#,##0.00\ &quot;€&quot;"/>
      </ndxf>
    </rcc>
    <rcc rId="0" sId="1" dxf="1">
      <nc r="L70">
        <f>#REF!*1.07</f>
      </nc>
      <ndxf>
        <numFmt numFmtId="164" formatCode="#,##0.00\ &quot;€&quot;"/>
      </ndxf>
    </rcc>
    <rcc rId="0" sId="1" dxf="1">
      <nc r="L69">
        <f>#REF!*1.07</f>
      </nc>
      <ndxf>
        <numFmt numFmtId="164" formatCode="#,##0.00\ &quot;€&quot;"/>
      </ndxf>
    </rcc>
    <rcc rId="0" sId="1" dxf="1">
      <nc r="L67">
        <f>#REF!*1.07</f>
      </nc>
      <ndxf>
        <numFmt numFmtId="164" formatCode="#,##0.00\ &quot;€&quot;"/>
      </ndxf>
    </rcc>
    <rcc rId="0" sId="1" dxf="1">
      <nc r="L68">
        <f>#REF!*1.07</f>
      </nc>
      <ndxf>
        <numFmt numFmtId="164" formatCode="#,##0.00\ &quot;€&quot;"/>
      </ndxf>
    </rcc>
    <rcc rId="0" sId="1" dxf="1">
      <nc r="L66">
        <f>#REF!*1.07</f>
      </nc>
      <ndxf>
        <numFmt numFmtId="164" formatCode="#,##0.00\ &quot;€&quot;"/>
      </ndxf>
    </rcc>
    <rcc rId="0" sId="1" dxf="1">
      <nc r="L65">
        <f>#REF!*1.07</f>
      </nc>
      <ndxf>
        <numFmt numFmtId="164" formatCode="#,##0.00\ &quot;€&quot;"/>
      </ndxf>
    </rcc>
    <rcc rId="0" sId="1" dxf="1">
      <nc r="L64">
        <f>#REF!*1.07</f>
      </nc>
      <ndxf>
        <numFmt numFmtId="164" formatCode="#,##0.00\ &quot;€&quot;"/>
      </ndxf>
    </rcc>
    <rcc rId="0" sId="1" dxf="1">
      <nc r="L62">
        <f>#REF!*1.07</f>
      </nc>
      <ndxf>
        <numFmt numFmtId="164" formatCode="#,##0.00\ &quot;€&quot;"/>
      </ndxf>
    </rcc>
    <rcc rId="0" sId="1" dxf="1">
      <nc r="L63">
        <f>#REF!*1.07</f>
      </nc>
      <ndxf>
        <numFmt numFmtId="164" formatCode="#,##0.00\ &quot;€&quot;"/>
      </ndxf>
    </rcc>
    <rcc rId="0" sId="1" dxf="1">
      <nc r="L61">
        <f>#REF!*1.07</f>
      </nc>
      <ndxf>
        <numFmt numFmtId="164" formatCode="#,##0.00\ &quot;€&quot;"/>
      </ndxf>
    </rcc>
    <rcc rId="0" sId="1" dxf="1">
      <nc r="L73">
        <f>#REF!*1.07</f>
      </nc>
      <ndxf>
        <numFmt numFmtId="164" formatCode="#,##0.00\ &quot;€&quot;"/>
      </ndxf>
    </rcc>
    <rcc rId="0" sId="1" dxf="1">
      <nc r="L74">
        <f>#REF!*1.07</f>
      </nc>
      <ndxf>
        <numFmt numFmtId="164" formatCode="#,##0.00\ &quot;€&quot;"/>
      </ndxf>
    </rcc>
    <rcc rId="0" sId="1" dxf="1">
      <nc r="L71">
        <f>#REF!*1.07</f>
      </nc>
      <ndxf>
        <numFmt numFmtId="164" formatCode="#,##0.00\ &quot;€&quot;"/>
      </ndxf>
    </rcc>
    <rcc rId="0" sId="1" dxf="1">
      <nc r="L72">
        <f>#REF!*1.07</f>
      </nc>
      <ndxf>
        <numFmt numFmtId="164" formatCode="#,##0.00\ &quot;€&quot;"/>
      </ndxf>
    </rcc>
    <rcc rId="0" sId="1" dxf="1">
      <nc r="L50">
        <f>#REF!*1.07</f>
      </nc>
      <ndxf>
        <numFmt numFmtId="164" formatCode="#,##0.00\ &quot;€&quot;"/>
      </ndxf>
    </rcc>
    <rcc rId="0" sId="1" dxf="1">
      <nc r="L51">
        <f>#REF!*1.07</f>
      </nc>
      <ndxf>
        <numFmt numFmtId="164" formatCode="#,##0.00\ &quot;€&quot;"/>
      </ndxf>
    </rcc>
    <rcc rId="0" sId="1" dxf="1">
      <nc r="L120">
        <f>#REF!*1.07</f>
      </nc>
      <ndxf>
        <numFmt numFmtId="164" formatCode="#,##0.00\ &quot;€&quot;"/>
      </ndxf>
    </rcc>
    <rcc rId="0" sId="1" dxf="1">
      <nc r="L121">
        <f>#REF!*1.07</f>
      </nc>
      <ndxf>
        <numFmt numFmtId="164" formatCode="#,##0.00\ &quot;€&quot;"/>
      </ndxf>
    </rcc>
    <rcc rId="0" sId="1" dxf="1">
      <nc r="L118">
        <f>#REF!*1.07</f>
      </nc>
      <ndxf>
        <numFmt numFmtId="164" formatCode="#,##0.00\ &quot;€&quot;"/>
      </ndxf>
    </rcc>
    <rcc rId="0" sId="1" dxf="1">
      <nc r="L119">
        <f>#REF!*1.07</f>
      </nc>
      <ndxf>
        <numFmt numFmtId="164" formatCode="#,##0.00\ &quot;€&quot;"/>
      </ndxf>
    </rcc>
    <rcc rId="0" sId="1" dxf="1">
      <nc r="L58">
        <f>#REF!*1.07</f>
      </nc>
      <ndxf>
        <numFmt numFmtId="164" formatCode="#,##0.00\ &quot;€&quot;"/>
      </ndxf>
    </rcc>
    <rcc rId="0" sId="1" dxf="1">
      <nc r="L59">
        <f>#REF!*1.07</f>
      </nc>
      <ndxf>
        <numFmt numFmtId="164" formatCode="#,##0.00\ &quot;€&quot;"/>
      </ndxf>
    </rcc>
    <rfmt sheetId="1" sqref="L138" start="0" length="0">
      <dxf>
        <numFmt numFmtId="164" formatCode="#,##0.00\ &quot;€&quot;"/>
      </dxf>
    </rfmt>
  </rrc>
  <rcv guid="{66754802-1409-43AD-A522-E3D69A997754}" action="delete"/>
  <rdn rId="0" localSheetId="1" customView="1" name="Z_66754802_1409_43AD_A522_E3D69A997754_.wvu.FilterData" hidden="1" oldHidden="1">
    <formula>'Pasiūlymo forma'!$B$1:$H$140</formula>
    <oldFormula>'Pasiūlymo forma'!$B$1:$H$140</oldFormula>
  </rdn>
  <rcv guid="{66754802-1409-43AD-A522-E3D69A997754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2" sId="2">
    <oc r="B2" t="inlineStr">
      <is>
        <t>Kalbelių ir laidų parametrai ir charakteristikos (techninės specifikacijos 1-128 pozicija):</t>
      </is>
    </oc>
    <nc r="B2" t="inlineStr">
      <is>
        <t>Kabelių ir laidų parametrai ir charakteristikos (techninės specifikacijos 1-136 pozicija):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6754802-1409-43AD-A522-E3D69A997754}" action="delete"/>
  <rdn rId="0" localSheetId="1" customView="1" name="Z_66754802_1409_43AD_A522_E3D69A997754_.wvu.FilterData" hidden="1" oldHidden="1">
    <formula>'Pasiūlymo forma'!$B$1:$H$140</formula>
    <oldFormula>'Pasiūlymo forma'!$B$1:$H$140</oldFormula>
  </rdn>
  <rcv guid="{66754802-1409-43AD-A522-E3D69A99775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8:XFD9" action="insertRow"/>
  <rcc rId="2" sId="1">
    <oc r="C2" t="inlineStr">
      <is>
        <t>Kabelis AxMK 1000V 4x70  mm2</t>
      </is>
    </oc>
    <nc r="C2" t="inlineStr">
      <is>
        <t>Kabelis AxMK 1000V 4x70 mm2</t>
      </is>
    </nc>
  </rcc>
  <rcc rId="3" sId="1">
    <oc r="C3" t="inlineStr">
      <is>
        <t>Kabelis CYKY 750V 5x4  mm2</t>
      </is>
    </oc>
    <nc r="C3" t="inlineStr">
      <is>
        <t>Kabelis CYKY 750V 5x4 mm2</t>
      </is>
    </nc>
  </rcc>
  <rcc rId="4" sId="1">
    <oc r="C4" t="inlineStr">
      <is>
        <t>Kabelis CYKY 750V 5x1,5  mm2</t>
      </is>
    </oc>
    <nc r="C4" t="inlineStr">
      <is>
        <t>Kabelis CYKY 750V 5x1,5 mm2</t>
      </is>
    </nc>
  </rcc>
  <rcc rId="5" sId="1">
    <oc r="C5" t="inlineStr">
      <is>
        <t>Kabelis CYKY 750V 5x6  mm2</t>
      </is>
    </oc>
    <nc r="C5" t="inlineStr">
      <is>
        <t>Kabelis CYKY 750V 5x6 mm2</t>
      </is>
    </nc>
  </rcc>
  <rcc rId="6" sId="1">
    <oc r="C6" t="inlineStr">
      <is>
        <t>Kabelis CYKY 750V 5x16  mm2</t>
      </is>
    </oc>
    <nc r="C6" t="inlineStr">
      <is>
        <t>Kabelis CYKY 750V 5x16 mm2</t>
      </is>
    </nc>
  </rcc>
  <rcc rId="7" sId="1">
    <oc r="C7" t="inlineStr">
      <is>
        <t>Kabelis CYKY 750V 5x25  mm2</t>
      </is>
    </oc>
    <nc r="C7" t="inlineStr">
      <is>
        <t>Kabelis CYKY 750V 5x25 mm2</t>
      </is>
    </nc>
  </rcc>
  <rcc rId="8" sId="1">
    <oc r="C10" t="inlineStr">
      <is>
        <t>Kabelis CYKY 750V 5x10  mm2</t>
      </is>
    </oc>
    <nc r="C10" t="inlineStr">
      <is>
        <t>Kabelis CYKY 750V 5x10 mm2</t>
      </is>
    </nc>
  </rcc>
  <rcc rId="9" sId="1">
    <oc r="C11" t="inlineStr">
      <is>
        <t>Kabelis CYKY 750V 5x2,5  mm2</t>
      </is>
    </oc>
    <nc r="C11" t="inlineStr">
      <is>
        <t>Kabelis CYKY 750V 5x2,5 mm2</t>
      </is>
    </nc>
  </rcc>
  <rcc rId="10" sId="1">
    <oc r="C12" t="inlineStr">
      <is>
        <t>Kabelis CYKY 500V 2x1.5  mm2</t>
      </is>
    </oc>
    <nc r="C12" t="inlineStr">
      <is>
        <t>Kabelis CYKY 500V 2x1.5 mm2</t>
      </is>
    </nc>
  </rcc>
  <rcc rId="11" sId="1">
    <oc r="C13" t="inlineStr">
      <is>
        <t>Kabelis CYKY 700V 3x1,5  mm2</t>
      </is>
    </oc>
    <nc r="C13" t="inlineStr">
      <is>
        <t>Kabelis CYKY 700V 3x1,5 mm2</t>
      </is>
    </nc>
  </rcc>
  <rcc rId="12" sId="1">
    <oc r="C14" t="inlineStr">
      <is>
        <t>Kabelis CYKY 700V 3x2,5  mm2</t>
      </is>
    </oc>
    <nc r="C14" t="inlineStr">
      <is>
        <t>Kabelis CYKY 700V 3x2,5 mm2</t>
      </is>
    </nc>
  </rcc>
  <rcv guid="{66754802-1409-43AD-A522-E3D69A997754}" action="delete"/>
  <rdn rId="0" localSheetId="1" customView="1" name="Z_66754802_1409_43AD_A522_E3D69A997754_.wvu.FilterData" hidden="1" oldHidden="1">
    <formula>'Pasiūlymo forma'!$B$1:$H$134</formula>
    <oldFormula>'Pasiūlymo forma'!$B$1:$H$134</oldFormula>
  </rdn>
  <rcv guid="{66754802-1409-43AD-A522-E3D69A997754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4" sId="1">
    <oc r="H135">
      <f>E135*F135</f>
    </oc>
    <nc r="H135">
      <f>E135*G135</f>
    </nc>
  </rcc>
  <rcc rId="2175" sId="1">
    <oc r="H136">
      <f>E136*F136</f>
    </oc>
    <nc r="H136">
      <f>E136*G136</f>
    </nc>
  </rcc>
  <rcc rId="2176" sId="1">
    <oc r="H137">
      <f>E137*F137</f>
    </oc>
    <nc r="H137">
      <f>E137*G137</f>
    </nc>
  </rcc>
  <rcc rId="2177" sId="1">
    <oc r="H122">
      <f>E122*F122</f>
    </oc>
    <nc r="H122">
      <f>E122*G122</f>
    </nc>
  </rcc>
  <rcc rId="2178" sId="1">
    <oc r="H123">
      <f>E123*F123</f>
    </oc>
    <nc r="H123">
      <f>E123*G123</f>
    </nc>
  </rcc>
  <rcc rId="2179" sId="1">
    <oc r="H124">
      <f>E124*F124</f>
    </oc>
    <nc r="H124">
      <f>E124*G124</f>
    </nc>
  </rcc>
  <rcc rId="2180" sId="1">
    <oc r="H125">
      <f>E125*F125</f>
    </oc>
    <nc r="H125">
      <f>E125*G125</f>
    </nc>
  </rcc>
  <rcc rId="2181" sId="1">
    <oc r="H126">
      <f>E126*F126</f>
    </oc>
    <nc r="H126">
      <f>E126*G126</f>
    </nc>
  </rcc>
  <rcc rId="2182" sId="1">
    <oc r="H127">
      <f>E127*F127</f>
    </oc>
    <nc r="H127">
      <f>E127*G127</f>
    </nc>
  </rcc>
  <rcc rId="2183" sId="1">
    <oc r="H128">
      <f>E128*F128</f>
    </oc>
    <nc r="H128">
      <f>E128*G128</f>
    </nc>
  </rcc>
  <rcc rId="2184" sId="1">
    <oc r="H129">
      <f>E129*F129</f>
    </oc>
    <nc r="H129">
      <f>E129*G129</f>
    </nc>
  </rcc>
  <rcc rId="2185" sId="1">
    <oc r="H130">
      <f>E130*F130</f>
    </oc>
    <nc r="H130">
      <f>E130*G130</f>
    </nc>
  </rcc>
  <rcc rId="2186" sId="1">
    <oc r="H131">
      <f>E131*F131</f>
    </oc>
    <nc r="H131">
      <f>E131*G131</f>
    </nc>
  </rcc>
  <rcc rId="2187" sId="1">
    <oc r="H132">
      <f>E132*F132</f>
    </oc>
    <nc r="H132">
      <f>E132*G132</f>
    </nc>
  </rcc>
  <rcc rId="2188" sId="1">
    <oc r="H133">
      <f>E133*F133</f>
    </oc>
    <nc r="H133">
      <f>E133*G133</f>
    </nc>
  </rcc>
  <rcc rId="2189" sId="1">
    <oc r="H134">
      <f>E134*F134</f>
    </oc>
    <nc r="H134">
      <f>E134*G134</f>
    </nc>
  </rcc>
  <rcc rId="2190" sId="1">
    <oc r="H54">
      <f>E54*F54</f>
    </oc>
    <nc r="H54">
      <f>E54*G54</f>
    </nc>
  </rcc>
  <rcc rId="2191" sId="1">
    <oc r="H53">
      <f>E53*F53</f>
    </oc>
    <nc r="H53">
      <f>E53*G53</f>
    </nc>
  </rcc>
  <rcc rId="2192" sId="1">
    <oc r="H107">
      <f>E107*F107</f>
    </oc>
    <nc r="H107">
      <f>E107*G107</f>
    </nc>
  </rcc>
  <rcc rId="2193" sId="1">
    <oc r="H111">
      <f>E111*F111</f>
    </oc>
    <nc r="H111">
      <f>E111*G111</f>
    </nc>
  </rcc>
  <rcc rId="2194" sId="1">
    <oc r="H112">
      <f>E112*F112</f>
    </oc>
    <nc r="H112">
      <f>E112*G112</f>
    </nc>
  </rcc>
  <rcc rId="2195" sId="1">
    <oc r="H108">
      <f>E108*F108</f>
    </oc>
    <nc r="H108">
      <f>E108*G108</f>
    </nc>
  </rcc>
  <rcc rId="2196" sId="1">
    <oc r="H113">
      <f>E113*F113</f>
    </oc>
    <nc r="H113">
      <f>E113*G113</f>
    </nc>
  </rcc>
  <rcc rId="2197" sId="1">
    <oc r="H114">
      <f>E114*F114</f>
    </oc>
    <nc r="H114">
      <f>E114*G114</f>
    </nc>
  </rcc>
  <rcc rId="2198" sId="1">
    <oc r="H109">
      <f>E109*F109</f>
    </oc>
    <nc r="H109">
      <f>E109*G109</f>
    </nc>
  </rcc>
  <rcc rId="2199" sId="1">
    <oc r="H115">
      <f>E115*F115</f>
    </oc>
    <nc r="H115">
      <f>E115*G115</f>
    </nc>
  </rcc>
  <rcc rId="2200" sId="1">
    <oc r="H110">
      <f>E110*F110</f>
    </oc>
    <nc r="H110">
      <f>E110*G110</f>
    </nc>
  </rcc>
  <rcc rId="2201" sId="1">
    <oc r="H116">
      <f>E116*F116</f>
    </oc>
    <nc r="H116">
      <f>E116*G116</f>
    </nc>
  </rcc>
  <rcc rId="2202" sId="1">
    <oc r="H117">
      <f>E117*F117</f>
    </oc>
    <nc r="H117">
      <f>E117*G117</f>
    </nc>
  </rcc>
  <rcc rId="2203" sId="1">
    <oc r="H87">
      <f>E87*F87</f>
    </oc>
    <nc r="H87">
      <f>E87*G87</f>
    </nc>
  </rcc>
  <rcc rId="2204" sId="1">
    <oc r="H94">
      <f>E94*F94</f>
    </oc>
    <nc r="H94">
      <f>E94*G94</f>
    </nc>
  </rcc>
  <rcc rId="2205" sId="1">
    <oc r="H88">
      <f>E88*F88</f>
    </oc>
    <nc r="H88">
      <f>E88*G88</f>
    </nc>
  </rcc>
  <rcc rId="2206" sId="1">
    <oc r="H89">
      <f>E89*F89</f>
    </oc>
    <nc r="H89">
      <f>E89*G89</f>
    </nc>
  </rcc>
  <rcc rId="2207" sId="1">
    <oc r="H90">
      <f>E90*F90</f>
    </oc>
    <nc r="H90">
      <f>E90*G90</f>
    </nc>
  </rcc>
  <rcc rId="2208" sId="1">
    <oc r="H91">
      <f>E91*F91</f>
    </oc>
    <nc r="H91">
      <f>E91*G91</f>
    </nc>
  </rcc>
  <rcc rId="2209" sId="1">
    <oc r="H92">
      <f>E92*F92</f>
    </oc>
    <nc r="H92">
      <f>E92*G92</f>
    </nc>
  </rcc>
  <rcc rId="2210" sId="1">
    <oc r="H93">
      <f>E93*F93</f>
    </oc>
    <nc r="H93">
      <f>E93*G93</f>
    </nc>
  </rcc>
  <rcc rId="2211" sId="1">
    <oc r="H95">
      <f>E95*F95</f>
    </oc>
    <nc r="H95">
      <f>E95*G95</f>
    </nc>
  </rcc>
  <rcc rId="2212" sId="1">
    <oc r="H96">
      <f>E96*F96</f>
    </oc>
    <nc r="H96">
      <f>E96*G96</f>
    </nc>
  </rcc>
  <rcc rId="2213" sId="1">
    <oc r="H97">
      <f>E97*F97</f>
    </oc>
    <nc r="H97">
      <f>E97*G97</f>
    </nc>
  </rcc>
  <rcc rId="2214" sId="1">
    <oc r="H98">
      <f>E98*F98</f>
    </oc>
    <nc r="H98">
      <f>E98*G98</f>
    </nc>
  </rcc>
  <rcc rId="2215" sId="1">
    <oc r="H12">
      <f>E12*F12</f>
    </oc>
    <nc r="H12">
      <f>E12*G12</f>
    </nc>
  </rcc>
  <rcc rId="2216" sId="1">
    <oc r="H13">
      <f>E13*F13</f>
    </oc>
    <nc r="H13">
      <f>E13*G13</f>
    </nc>
  </rcc>
  <rcc rId="2217" sId="1">
    <oc r="H14">
      <f>E14*F14</f>
    </oc>
    <nc r="H14">
      <f>E14*G14</f>
    </nc>
  </rcc>
  <rcc rId="2218" sId="1">
    <oc r="H3">
      <f>E3*F3</f>
    </oc>
    <nc r="H3">
      <f>E3*G3</f>
    </nc>
  </rcc>
  <rcc rId="2219" sId="1">
    <oc r="H10">
      <f>E10*F10</f>
    </oc>
    <nc r="H10">
      <f>E10*G10</f>
    </nc>
  </rcc>
  <rcc rId="2220" sId="1">
    <oc r="H11">
      <f>E11*F11</f>
    </oc>
    <nc r="H11">
      <f>E11*G11</f>
    </nc>
  </rcc>
  <rcc rId="2221" sId="1">
    <oc r="H2">
      <f>E2*F2</f>
    </oc>
    <nc r="H2">
      <f>E2*G2</f>
    </nc>
  </rcc>
  <rcc rId="2222" sId="1">
    <oc r="H4">
      <f>E4*F4</f>
    </oc>
    <nc r="H4">
      <f>E4*G4</f>
    </nc>
  </rcc>
  <rcc rId="2223" sId="1">
    <oc r="H17">
      <f>E17*F17</f>
    </oc>
    <nc r="H17">
      <f>E17*G17</f>
    </nc>
  </rcc>
  <rcc rId="2224" sId="1">
    <oc r="H45">
      <f>E45*F45</f>
    </oc>
    <nc r="H45">
      <f>E45*G45</f>
    </nc>
  </rcc>
  <rcc rId="2225" sId="1">
    <oc r="H46">
      <f>E46*F46</f>
    </oc>
    <nc r="H46">
      <f>E46*G46</f>
    </nc>
  </rcc>
  <rcc rId="2226" sId="1">
    <oc r="H104">
      <f>E104*F104</f>
    </oc>
    <nc r="H104">
      <f>E104*G104</f>
    </nc>
  </rcc>
  <rcc rId="2227" sId="1">
    <oc r="H99">
      <f>E99*F99</f>
    </oc>
    <nc r="H99">
      <f>E99*G99</f>
    </nc>
  </rcc>
  <rcc rId="2228" sId="1">
    <oc r="H100">
      <f>E100*F100</f>
    </oc>
    <nc r="H100">
      <f>E100*G100</f>
    </nc>
  </rcc>
  <rcc rId="2229" sId="1">
    <oc r="H101">
      <f>E101*F101</f>
    </oc>
    <nc r="H101">
      <f>E101*G101</f>
    </nc>
  </rcc>
  <rcc rId="2230" sId="1">
    <oc r="H102">
      <f>E102*F102</f>
    </oc>
    <nc r="H102">
      <f>E102*G102</f>
    </nc>
  </rcc>
  <rcc rId="2231" sId="1">
    <oc r="H103">
      <f>E103*F103</f>
    </oc>
    <nc r="H103">
      <f>E103*G103</f>
    </nc>
  </rcc>
  <rcc rId="2232" sId="1">
    <oc r="H21">
      <f>E21*F21</f>
    </oc>
    <nc r="H21">
      <f>E21*G21</f>
    </nc>
  </rcc>
  <rcc rId="2233" sId="1">
    <oc r="H18">
      <f>E18*F18</f>
    </oc>
    <nc r="H18">
      <f>E18*G18</f>
    </nc>
  </rcc>
  <rcc rId="2234" sId="1">
    <oc r="H19">
      <f>E19*F19</f>
    </oc>
    <nc r="H19">
      <f>E19*G19</f>
    </nc>
  </rcc>
  <rcc rId="2235" sId="1">
    <oc r="H20">
      <f>E20*F20</f>
    </oc>
    <nc r="H20">
      <f>E20*G20</f>
    </nc>
  </rcc>
  <rcc rId="2236" sId="1">
    <oc r="H22">
      <f>E22*F22</f>
    </oc>
    <nc r="H22">
      <f>E22*G22</f>
    </nc>
  </rcc>
  <rcc rId="2237" sId="1">
    <oc r="H23">
      <f>E23*F23</f>
    </oc>
    <nc r="H23">
      <f>E23*G23</f>
    </nc>
  </rcc>
  <rcc rId="2238" sId="1">
    <oc r="H24">
      <f>E24*F24</f>
    </oc>
    <nc r="H24">
      <f>E24*G24</f>
    </nc>
  </rcc>
  <rcc rId="2239" sId="1">
    <oc r="H105">
      <f>E105*F105</f>
    </oc>
    <nc r="H105">
      <f>E105*G105</f>
    </nc>
  </rcc>
  <rcc rId="2240" sId="1">
    <oc r="H106">
      <f>E106*F106</f>
    </oc>
    <nc r="H106">
      <f>E106*G106</f>
    </nc>
  </rcc>
  <rcc rId="2241" sId="1">
    <oc r="H30">
      <f>E30*F30</f>
    </oc>
    <nc r="H30">
      <f>E30*G30</f>
    </nc>
  </rcc>
  <rcc rId="2242" sId="1">
    <oc r="H15">
      <f>E15*F15</f>
    </oc>
    <nc r="H15">
      <f>E15*G15</f>
    </nc>
  </rcc>
  <rcc rId="2243" sId="1">
    <oc r="H16">
      <f>E16*F16</f>
    </oc>
    <nc r="H16">
      <f>E16*G16</f>
    </nc>
  </rcc>
  <rcc rId="2244" sId="1">
    <oc r="H56">
      <f>E56*F56</f>
    </oc>
    <nc r="H56">
      <f>E56*G56</f>
    </nc>
  </rcc>
  <rcc rId="2245" sId="1">
    <oc r="H55">
      <f>E55*F55</f>
    </oc>
    <nc r="H55">
      <f>E55*G55</f>
    </nc>
  </rcc>
  <rcc rId="2246" sId="1">
    <oc r="H57">
      <f>E57*F57</f>
    </oc>
    <nc r="H57">
      <f>E57*G57</f>
    </nc>
  </rcc>
  <rcc rId="2247" sId="1">
    <oc r="H38">
      <f>E38*F38</f>
    </oc>
    <nc r="H38">
      <f>E38*G38</f>
    </nc>
  </rcc>
  <rcc rId="2248" sId="1">
    <oc r="H41">
      <f>E41*F41</f>
    </oc>
    <nc r="H41">
      <f>E41*G41</f>
    </nc>
  </rcc>
  <rcc rId="2249" sId="1">
    <oc r="H32">
      <f>E32*F32</f>
    </oc>
    <nc r="H32">
      <f>E32*G32</f>
    </nc>
  </rcc>
  <rcc rId="2250" sId="1">
    <oc r="H31">
      <f>E31*F31</f>
    </oc>
    <nc r="H31">
      <f>E31*G31</f>
    </nc>
  </rcc>
  <rcc rId="2251" sId="1">
    <oc r="H36">
      <f>E36*F36</f>
    </oc>
    <nc r="H36">
      <f>E36*G36</f>
    </nc>
  </rcc>
  <rcc rId="2252" sId="1">
    <oc r="H37">
      <f>E37*F37</f>
    </oc>
    <nc r="H37">
      <f>E37*G37</f>
    </nc>
  </rcc>
  <rcc rId="2253" sId="1">
    <oc r="H33">
      <f>E33*F33</f>
    </oc>
    <nc r="H33">
      <f>E33*G33</f>
    </nc>
  </rcc>
  <rcc rId="2254" sId="1">
    <oc r="H34">
      <f>E34*F34</f>
    </oc>
    <nc r="H34">
      <f>E34*G34</f>
    </nc>
  </rcc>
  <rcc rId="2255" sId="1">
    <oc r="H35">
      <f>E35*F35</f>
    </oc>
    <nc r="H35">
      <f>E35*G35</f>
    </nc>
  </rcc>
  <rcc rId="2256" sId="1">
    <oc r="H39">
      <f>E39*F39</f>
    </oc>
    <nc r="H39">
      <f>E39*G39</f>
    </nc>
  </rcc>
  <rcc rId="2257" sId="1">
    <oc r="H40">
      <f>E40*F40</f>
    </oc>
    <nc r="H40">
      <f>E40*G40</f>
    </nc>
  </rcc>
  <rcc rId="2258" sId="1">
    <oc r="H42">
      <f>E42*F42</f>
    </oc>
    <nc r="H42">
      <f>E42*G42</f>
    </nc>
  </rcc>
  <rcc rId="2259" sId="1">
    <oc r="H43">
      <f>E43*F43</f>
    </oc>
    <nc r="H43">
      <f>E43*G43</f>
    </nc>
  </rcc>
  <rcc rId="2260" sId="1">
    <oc r="H5">
      <f>E5*F5</f>
    </oc>
    <nc r="H5">
      <f>E5*G5</f>
    </nc>
  </rcc>
  <rcc rId="2261" sId="1">
    <oc r="H6">
      <f>E6*F6</f>
    </oc>
    <nc r="H6">
      <f>E6*G6</f>
    </nc>
  </rcc>
  <rcc rId="2262" sId="1">
    <oc r="H7">
      <f>E7*F7</f>
    </oc>
    <nc r="H7">
      <f>E7*G7</f>
    </nc>
  </rcc>
  <rcc rId="2263" sId="1">
    <oc r="H8">
      <f>E8*F8</f>
    </oc>
    <nc r="H8">
      <f>E8*G8</f>
    </nc>
  </rcc>
  <rcc rId="2264" sId="1">
    <oc r="H9">
      <f>E9*F9</f>
    </oc>
    <nc r="H9">
      <f>E9*G9</f>
    </nc>
  </rcc>
  <rcc rId="2265" sId="1">
    <oc r="H25">
      <f>E25*F25</f>
    </oc>
    <nc r="H25">
      <f>E25*G25</f>
    </nc>
  </rcc>
  <rcc rId="2266" sId="1">
    <oc r="H29">
      <f>E29*F29</f>
    </oc>
    <nc r="H29">
      <f>E29*G29</f>
    </nc>
  </rcc>
  <rcc rId="2267" sId="1">
    <oc r="H26">
      <f>E26*F26</f>
    </oc>
    <nc r="H26">
      <f>E26*G26</f>
    </nc>
  </rcc>
  <rcc rId="2268" sId="1">
    <oc r="H27">
      <f>E27*F27</f>
    </oc>
    <nc r="H27">
      <f>E27*G27</f>
    </nc>
  </rcc>
  <rcc rId="2269" sId="1">
    <oc r="H28">
      <f>E28*F28</f>
    </oc>
    <nc r="H28">
      <f>E28*G28</f>
    </nc>
  </rcc>
  <rcc rId="2270" sId="1">
    <oc r="H47">
      <f>E47*F47</f>
    </oc>
    <nc r="H47">
      <f>E47*G47</f>
    </nc>
  </rcc>
  <rcc rId="2271" sId="1">
    <oc r="H48">
      <f>E48*F48</f>
    </oc>
    <nc r="H48">
      <f>E48*G48</f>
    </nc>
  </rcc>
  <rcc rId="2272" sId="1">
    <oc r="H75">
      <f>E75*F75</f>
    </oc>
    <nc r="H75">
      <f>E75*G75</f>
    </nc>
  </rcc>
  <rcc rId="2273" sId="1">
    <oc r="H76">
      <f>E76*F76</f>
    </oc>
    <nc r="H76">
      <f>E76*G76</f>
    </nc>
  </rcc>
  <rcc rId="2274" sId="1">
    <oc r="H60">
      <f>E60*F60</f>
    </oc>
    <nc r="H60">
      <f>E60*G60</f>
    </nc>
  </rcc>
  <rcc rId="2275" sId="1">
    <oc r="H44">
      <f>E44*F44</f>
    </oc>
    <nc r="H44">
      <f>E44*G44</f>
    </nc>
  </rcc>
  <rcc rId="2276" sId="1">
    <oc r="H52">
      <f>E52*F52</f>
    </oc>
    <nc r="H52">
      <f>E52*G52</f>
    </nc>
  </rcc>
  <rcc rId="2277" sId="1">
    <oc r="H77">
      <f>E77*F77</f>
    </oc>
    <nc r="H77">
      <f>E77*G77</f>
    </nc>
  </rcc>
  <rcc rId="2278" sId="1">
    <oc r="H84">
      <f>E84*F84</f>
    </oc>
    <nc r="H84">
      <f>E84*G84</f>
    </nc>
  </rcc>
  <rcc rId="2279" sId="1">
    <oc r="H85">
      <f>E85*F85</f>
    </oc>
    <nc r="H85">
      <f>E85*G85</f>
    </nc>
  </rcc>
  <rcc rId="2280" sId="1">
    <oc r="H78">
      <f>E78*F78</f>
    </oc>
    <nc r="H78">
      <f>E78*G78</f>
    </nc>
  </rcc>
  <rcc rId="2281" sId="1">
    <oc r="H79">
      <f>E79*F79</f>
    </oc>
    <nc r="H79">
      <f>E79*G79</f>
    </nc>
  </rcc>
  <rcc rId="2282" sId="1">
    <oc r="H80">
      <f>E80*F80</f>
    </oc>
    <nc r="H80">
      <f>E80*G80</f>
    </nc>
  </rcc>
  <rcc rId="2283" sId="1">
    <oc r="H81">
      <f>E81*F81</f>
    </oc>
    <nc r="H81">
      <f>E81*G81</f>
    </nc>
  </rcc>
  <rcc rId="2284" sId="1">
    <oc r="H86">
      <f>E86*F86</f>
    </oc>
    <nc r="H86">
      <f>E86*G86</f>
    </nc>
  </rcc>
  <rcc rId="2285" sId="1">
    <oc r="H82">
      <f>E82*F82</f>
    </oc>
    <nc r="H82">
      <f>E82*G82</f>
    </nc>
  </rcc>
  <rcc rId="2286" sId="1">
    <oc r="H83">
      <f>E83*F83</f>
    </oc>
    <nc r="H83">
      <f>E83*G83</f>
    </nc>
  </rcc>
  <rcc rId="2287" sId="1">
    <oc r="H49">
      <f>E49*F49</f>
    </oc>
    <nc r="H49">
      <f>E49*G49</f>
    </nc>
  </rcc>
  <rcc rId="2288" sId="1">
    <oc r="H70">
      <f>E70*F70</f>
    </oc>
    <nc r="H70">
      <f>E70*G70</f>
    </nc>
  </rcc>
  <rcc rId="2289" sId="1">
    <oc r="H69">
      <f>E69*F69</f>
    </oc>
    <nc r="H69">
      <f>E69*G69</f>
    </nc>
  </rcc>
  <rcc rId="2290" sId="1">
    <oc r="H67">
      <f>E67*F67</f>
    </oc>
    <nc r="H67">
      <f>E67*G67</f>
    </nc>
  </rcc>
  <rcc rId="2291" sId="1">
    <oc r="H68">
      <f>E68*F68</f>
    </oc>
    <nc r="H68">
      <f>E68*G68</f>
    </nc>
  </rcc>
  <rcc rId="2292" sId="1">
    <oc r="H66">
      <f>E66*F66</f>
    </oc>
    <nc r="H66">
      <f>E66*G66</f>
    </nc>
  </rcc>
  <rcc rId="2293" sId="1">
    <oc r="H65">
      <f>E65*F65</f>
    </oc>
    <nc r="H65">
      <f>E65*G65</f>
    </nc>
  </rcc>
  <rcc rId="2294" sId="1">
    <oc r="H64">
      <f>E64*F64</f>
    </oc>
    <nc r="H64">
      <f>E64*G64</f>
    </nc>
  </rcc>
  <rcc rId="2295" sId="1">
    <oc r="H62">
      <f>E62*F62</f>
    </oc>
    <nc r="H62">
      <f>E62*G62</f>
    </nc>
  </rcc>
  <rcc rId="2296" sId="1">
    <oc r="H63">
      <f>E63*F63</f>
    </oc>
    <nc r="H63">
      <f>E63*G63</f>
    </nc>
  </rcc>
  <rcc rId="2297" sId="1">
    <oc r="H61">
      <f>E61*F61</f>
    </oc>
    <nc r="H61">
      <f>E61*G61</f>
    </nc>
  </rcc>
  <rcc rId="2298" sId="1">
    <oc r="H73">
      <f>E73*F73</f>
    </oc>
    <nc r="H73">
      <f>E73*G73</f>
    </nc>
  </rcc>
  <rcc rId="2299" sId="1">
    <oc r="H74">
      <f>E74*F74</f>
    </oc>
    <nc r="H74">
      <f>E74*G74</f>
    </nc>
  </rcc>
  <rcc rId="2300" sId="1">
    <oc r="H71">
      <f>E71*F71</f>
    </oc>
    <nc r="H71">
      <f>E71*G71</f>
    </nc>
  </rcc>
  <rcc rId="2301" sId="1">
    <oc r="H72">
      <f>E72*F72</f>
    </oc>
    <nc r="H72">
      <f>E72*G72</f>
    </nc>
  </rcc>
  <rcc rId="2302" sId="1">
    <oc r="H50">
      <f>E50*F50</f>
    </oc>
    <nc r="H50">
      <f>E50*G50</f>
    </nc>
  </rcc>
  <rcc rId="2303" sId="1">
    <oc r="H51">
      <f>E51*F51</f>
    </oc>
    <nc r="H51">
      <f>E51*G51</f>
    </nc>
  </rcc>
  <rcc rId="2304" sId="1">
    <oc r="H120">
      <f>E120*F120</f>
    </oc>
    <nc r="H120">
      <f>E120*G120</f>
    </nc>
  </rcc>
  <rcc rId="2305" sId="1">
    <oc r="H121">
      <f>E121*F121</f>
    </oc>
    <nc r="H121">
      <f>E121*G121</f>
    </nc>
  </rcc>
  <rcc rId="2306" sId="1">
    <oc r="H118">
      <f>E118*F118</f>
    </oc>
    <nc r="H118">
      <f>E118*G118</f>
    </nc>
  </rcc>
  <rcc rId="2307" sId="1">
    <oc r="H119">
      <f>E119*F119</f>
    </oc>
    <nc r="H119">
      <f>E119*G119</f>
    </nc>
  </rcc>
  <rcc rId="2308" sId="1">
    <oc r="H58">
      <f>E58*F58</f>
    </oc>
    <nc r="H58">
      <f>E58*G58</f>
    </nc>
  </rcc>
  <rcc rId="2309" sId="1">
    <oc r="H59">
      <f>E59*F59</f>
    </oc>
    <nc r="H59">
      <f>E59*G59</f>
    </nc>
  </rcc>
  <rdn rId="0" localSheetId="1" customView="1" name="Z_8A5342E9_098A_49CF_957E_C109EF11A865_.wvu.FilterData" hidden="1" oldHidden="1">
    <formula>'Pasiūlymo forma'!$B$1:$H$140</formula>
  </rdn>
  <rcv guid="{8A5342E9-098A-49CF-957E-C109EF11A865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11" sId="1" ref="A1:XFD1" action="insertRow" edge="1"/>
  <rrc rId="2312" sId="1" ref="A1:XFD1" action="insertRow"/>
  <rrc rId="2313" sId="1" ref="A1:XFD1" action="insertRow"/>
  <rrc rId="2314" sId="1" ref="A3:XFD3" action="insertRow"/>
  <rrc rId="2315" sId="1" ref="A2:XFD2" action="insertRow"/>
  <rrc rId="2316" sId="1" ref="A2:XFD2" action="insertRow"/>
  <rrc rId="2317" sId="1" ref="A2:XFD2" action="insertRow"/>
  <rrc rId="2318" sId="1" ref="A2:XFD2" action="insertRow"/>
  <rrc rId="2319" sId="1" ref="A3:XFD3" action="insertRow"/>
  <rrc rId="2320" sId="1" ref="A4:XFD4" action="insertRow"/>
  <rrc rId="2321" sId="1" ref="A6:XFD6" action="insertRow"/>
  <rrc rId="2322" sId="1" ref="A8:XFD8" action="insertRow"/>
  <rrc rId="2323" sId="1" ref="A2:XFD2" action="insertRow"/>
  <rrc rId="2324" sId="1" ref="A3:XFD3" action="insertRow"/>
  <rrc rId="2325" sId="1" ref="A7:XFD7" action="insertRow"/>
  <rrc rId="2326" sId="1" ref="A6:XFD6" action="insertRow"/>
  <rrc rId="2327" sId="1" ref="A7:XFD7" action="insertRow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28" sId="1" ref="A5:XFD5" action="insertRow"/>
  <rrc rId="2329" sId="1" ref="A7:XFD7" action="insertRow"/>
  <rrc rId="2330" sId="1" ref="A9:XFD9" action="insertRow"/>
  <rrc rId="2331" sId="1" ref="A7:XFD7" action="insertRow"/>
  <rrc rId="2332" sId="1" ref="A14:XFD14" action="insertRow"/>
  <rrc rId="2333" sId="1" ref="A7:XFD7" action="insertRow"/>
  <rrc rId="2334" sId="1" ref="A12:XFD12" action="insertRow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5" sId="1">
    <nc r="E2" t="inlineStr">
      <is>
        <t>Skelbiamos apklausos sąlygų 2 priedas</t>
      </is>
    </nc>
  </rcc>
  <rfmt sheetId="1" sqref="C4">
    <dxf>
      <alignment horizontal="center"/>
    </dxf>
  </rfmt>
  <rfmt sheetId="1" sqref="C4" start="0" length="2147483647">
    <dxf>
      <font>
        <b/>
      </font>
    </dxf>
  </rfmt>
  <rfmt sheetId="1" sqref="E2" start="0" length="2147483647">
    <dxf>
      <font>
        <name val="Arial"/>
        <family val="2"/>
      </font>
    </dxf>
  </rfmt>
  <rfmt sheetId="1" sqref="E2" start="0" length="2147483647">
    <dxf>
      <font>
        <sz val="10"/>
      </font>
    </dxf>
  </rfmt>
  <rcc rId="2336" sId="1" odxf="1" dxf="1">
    <nc r="C4" t="inlineStr">
      <is>
        <t>Pasiūlymo forma</t>
      </is>
    </nc>
    <ndxf>
      <font>
        <b val="0"/>
        <sz val="10"/>
        <name val="Arial"/>
        <family val="1"/>
        <scheme val="none"/>
      </font>
      <alignment horizontal="general" vertical="bottom"/>
    </ndxf>
  </rcc>
  <rfmt sheetId="1" sqref="C4" start="0" length="2147483647">
    <dxf>
      <font>
        <b/>
      </font>
    </dxf>
  </rfmt>
  <rfmt sheetId="1" sqref="C4">
    <dxf>
      <alignment horizontal="center"/>
    </dxf>
  </rfmt>
  <rrc rId="2337" sId="1" ref="A1:XFD1" action="deleteRow">
    <rfmt sheetId="1" xfDxf="1" sqref="A1:XFD1" start="0" length="0"/>
  </rrc>
  <rrc rId="2338" sId="1" ref="A1:XFD1" action="deleteRow">
    <rfmt sheetId="1" xfDxf="1" sqref="A1:XFD1" start="0" length="0">
      <dxf>
        <font>
          <name val="Times New Roman"/>
          <family val="1"/>
          <charset val="186"/>
          <scheme val="none"/>
        </font>
      </dxf>
    </rfmt>
    <rcc rId="0" sId="1" dxf="1">
      <nc r="E1" t="inlineStr">
        <is>
          <t>Skelbiamos apklausos sąlygų 2 priedas</t>
        </is>
      </nc>
      <ndxf>
        <font>
          <sz val="10"/>
          <name val="Arial"/>
          <family val="1"/>
          <charset val="186"/>
          <scheme val="none"/>
        </font>
      </ndxf>
    </rcc>
  </rrc>
  <rrc rId="2339" sId="1" ref="A1:XFD1" action="deleteRow">
    <rfmt sheetId="1" xfDxf="1" sqref="A1:XFD1" start="0" length="0"/>
  </rrc>
  <rrc rId="2340" sId="1" ref="A1:XFD1" action="deleteRow">
    <rfmt sheetId="1" xfDxf="1" sqref="A1:XFD1" start="0" length="0">
      <dxf>
        <font>
          <name val="Times New Roman"/>
          <family val="1"/>
          <charset val="186"/>
          <scheme val="none"/>
        </font>
      </dxf>
    </rfmt>
    <rcc rId="0" sId="1" dxf="1">
      <nc r="C1" t="inlineStr">
        <is>
          <t>Pasiūlymo forma</t>
        </is>
      </nc>
      <ndxf>
        <font>
          <b/>
          <sz val="10"/>
          <name val="Arial"/>
          <family val="1"/>
          <charset val="186"/>
          <scheme val="none"/>
        </font>
        <alignment horizontal="center" vertical="top"/>
      </ndxf>
    </rcc>
  </rrc>
  <rrc rId="2341" sId="1" ref="A1:XFD1" action="deleteRow">
    <rfmt sheetId="1" xfDxf="1" sqref="A1:XFD1" start="0" length="0"/>
  </rrc>
  <rrc rId="2342" sId="1" ref="A1:XFD1" action="deleteRow">
    <rfmt sheetId="1" xfDxf="1" sqref="A1:XFD1" start="0" length="0"/>
  </rrc>
  <rrc rId="2343" sId="1" ref="A1:XFD1" action="deleteRow">
    <rfmt sheetId="1" xfDxf="1" sqref="A1:XFD1" start="0" length="0"/>
  </rrc>
  <rrc rId="2344" sId="1" ref="A1:XFD1" action="deleteRow">
    <rfmt sheetId="1" xfDxf="1" sqref="A1:XFD1" start="0" length="0"/>
  </rrc>
  <rrc rId="2345" sId="1" ref="A1:XFD1" action="deleteRow">
    <rfmt sheetId="1" xfDxf="1" sqref="A1:XFD1" start="0" length="0"/>
  </rrc>
  <rrc rId="2346" sId="1" ref="A1:XFD1" action="deleteRow">
    <rfmt sheetId="1" xfDxf="1" sqref="A1:XFD1" start="0" length="0"/>
  </rrc>
  <rrc rId="2347" sId="1" ref="A1:XFD1" action="deleteRow">
    <rfmt sheetId="1" xfDxf="1" sqref="A1:XFD1" start="0" length="0"/>
  </rrc>
  <rrc rId="2348" sId="1" ref="A1:XFD1" action="deleteRow">
    <rfmt sheetId="1" xfDxf="1" sqref="A1:XFD1" start="0" length="0"/>
  </rrc>
  <rrc rId="2349" sId="1" ref="A1:XFD1" action="deleteRow">
    <rfmt sheetId="1" xfDxf="1" sqref="A1:XFD1" start="0" length="0"/>
  </rrc>
  <rrc rId="2350" sId="1" ref="A1:XFD1" action="deleteRow">
    <rfmt sheetId="1" xfDxf="1" sqref="A1:XFD1" start="0" length="0"/>
  </rrc>
  <rrc rId="2351" sId="1" ref="A1:XFD1" action="deleteRow">
    <rfmt sheetId="1" xfDxf="1" sqref="A1:XFD1" start="0" length="0"/>
  </rrc>
  <rrc rId="2352" sId="1" ref="A1:XFD1" action="deleteRow">
    <rfmt sheetId="1" xfDxf="1" sqref="A1:XFD1" start="0" length="0"/>
  </rrc>
  <rrc rId="2353" sId="1" ref="A1:XFD1" action="deleteRow">
    <rfmt sheetId="1" xfDxf="1" sqref="A1:XFD1" start="0" length="0">
      <dxf>
        <font>
          <name val="Times New Roman"/>
          <family val="1"/>
          <charset val="186"/>
          <scheme val="none"/>
        </font>
      </dxf>
    </rfmt>
  </rrc>
  <rrc rId="2354" sId="1" ref="A1:XFD1" action="deleteRow">
    <rfmt sheetId="1" xfDxf="1" sqref="A1:XFD1" start="0" length="0">
      <dxf>
        <font>
          <name val="Times New Roman"/>
          <family val="1"/>
          <charset val="186"/>
          <scheme val="none"/>
        </font>
      </dxf>
    </rfmt>
  </rrc>
  <rrc rId="2355" sId="1" ref="A1:XFD1" action="deleteRow">
    <rfmt sheetId="1" xfDxf="1" sqref="A1:XFD1" start="0" length="0">
      <dxf>
        <font>
          <name val="Times New Roman"/>
          <family val="1"/>
          <charset val="186"/>
          <scheme val="none"/>
        </font>
      </dxf>
    </rfmt>
  </rrc>
  <rcc rId="2356" sId="1">
    <nc r="C3" t="inlineStr">
      <is>
        <t>Prekių įkainiai</t>
      </is>
    </nc>
  </rcc>
  <rcc rId="2357" sId="1">
    <nc r="G2" t="inlineStr">
      <is>
        <t>2.1 priedas</t>
      </is>
    </nc>
  </rcc>
  <rfmt sheetId="1" sqref="C3">
    <dxf>
      <alignment horizontal="center"/>
    </dxf>
  </rfmt>
  <rfmt sheetId="1" sqref="C3" start="0" length="2147483647">
    <dxf>
      <font>
        <b/>
      </font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58" sId="1" ref="A5:XFD5" action="insertRow"/>
  <rcc rId="2359" sId="1">
    <nc r="C5" t="inlineStr">
      <is>
        <r>
          <t>Pr</t>
        </r>
        <r>
          <rPr>
            <sz val="11"/>
            <color rgb="FFFF0000"/>
            <rFont val="Times New Roman"/>
            <family val="1"/>
          </rPr>
          <t>ivaloma užpildyti visas pilkai pažymėtas eilutes, taip pat ir techninius parametrus</t>
        </r>
      </is>
    </nc>
  </rcc>
  <rfmt sheetId="1" sqref="C5" start="0" length="2147483647">
    <dxf>
      <font>
        <color rgb="FFFF0000"/>
      </font>
    </dxf>
  </rfmt>
  <rcc rId="2360" sId="1">
    <nc r="C6" t="inlineStr">
      <is>
        <t>Kainas nurodyti dviejų skaičių po kablelio tikslumu</t>
      </is>
    </nc>
  </rcc>
  <rfmt sheetId="1" sqref="F141">
    <dxf>
      <numFmt numFmtId="166" formatCode="#,##0.000\ &quot;€&quot;"/>
    </dxf>
  </rfmt>
  <rfmt sheetId="1" sqref="F141">
    <dxf>
      <numFmt numFmtId="164" formatCode="#,##0.00\ &quot;€&quot;"/>
    </dxf>
  </rfmt>
  <rfmt sheetId="1" sqref="B2:J147" start="0" length="2147483647">
    <dxf>
      <font>
        <name val="Arial"/>
        <family val="2"/>
      </font>
    </dxf>
  </rfmt>
  <rfmt sheetId="1" sqref="B2:J147" start="0" length="2147483647">
    <dxf>
      <font>
        <sz val="10"/>
      </font>
    </dxf>
  </rfmt>
  <rcc rId="2361" sId="1">
    <oc r="B150" t="inlineStr">
      <is>
        <t>Vykdant sutartį bus pasitelkiami šie ūkio subjektai, kurių kvalifikacija remiamasi:</t>
      </is>
    </oc>
    <nc r="B150"/>
  </rcc>
  <rcc rId="2362" sId="1">
    <oc r="B151" t="inlineStr">
      <is>
        <t>Eil. Nr.</t>
      </is>
    </oc>
    <nc r="B151"/>
  </rcc>
  <rcc rId="2363" sId="1">
    <oc r="C151" t="inlineStr">
      <is>
        <t>Įmonės rekvizitai</t>
      </is>
    </oc>
    <nc r="C151"/>
  </rcc>
  <rcc rId="2364" sId="1">
    <oc r="E151" t="inlineStr">
      <is>
        <t>Procentinė sutarties dalis</t>
      </is>
    </oc>
    <nc r="E151"/>
  </rcc>
  <rcc rId="2365" sId="1">
    <oc r="B182" t="inlineStr">
      <is>
        <r>
          <t>Pastaba</t>
        </r>
        <r>
          <rPr>
            <i/>
            <sz val="11"/>
            <color theme="1"/>
            <rFont val="Times New Roman"/>
            <family val="1"/>
            <charset val="186"/>
          </rPr>
          <t xml:space="preserve">: tiekėjui nenurodžius, kokia informacija yra konfidenciali, laikoma, kad konfidencialios informacijos pasiūlyme nėra. </t>
        </r>
      </is>
    </oc>
    <nc r="B182"/>
  </rcc>
  <rcc rId="2366" sId="1">
    <oc r="B185" t="inlineStr">
      <is>
        <t>Pasiūlymas galioja 90 dienų nuo pasiūlymų pateikimo termino pabaigos.</t>
      </is>
    </oc>
    <nc r="B185"/>
  </rcc>
  <rfmt sheetId="1" sqref="B150:B186" start="0" length="0">
    <dxf>
      <border>
        <left/>
      </border>
    </dxf>
  </rfmt>
  <rfmt sheetId="1" sqref="H150:H186" start="0" length="0">
    <dxf>
      <border>
        <right/>
      </border>
    </dxf>
  </rfmt>
  <rfmt sheetId="1" sqref="B150:H186">
    <dxf>
      <border>
        <top/>
        <bottom/>
        <horizontal/>
      </border>
    </dxf>
  </rfmt>
  <rfmt sheetId="1" sqref="B152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C152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52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52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52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52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52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53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C153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53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53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53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53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53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5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C15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5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5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5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5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5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55" start="0" length="0">
    <dxf/>
  </rfmt>
  <rfmt sheetId="1" sqref="C155" start="0" length="0">
    <dxf/>
  </rfmt>
  <rfmt sheetId="1" sqref="D155" start="0" length="0">
    <dxf/>
  </rfmt>
  <rfmt sheetId="1" sqref="E155" start="0" length="0">
    <dxf/>
  </rfmt>
  <rfmt sheetId="1" sqref="F155" start="0" length="0">
    <dxf/>
  </rfmt>
  <rfmt sheetId="1" sqref="G155" start="0" length="0">
    <dxf/>
  </rfmt>
  <rfmt sheetId="1" sqref="H155" start="0" length="0">
    <dxf/>
  </rfmt>
  <rcc rId="2367" sId="1" odxf="1" dxf="1">
    <oc r="B156" t="inlineStr">
      <is>
        <r>
          <t>Kartu su pasiūlymu pateikiami šie dokumentai (</t>
        </r>
        <r>
          <rPr>
            <i/>
            <sz val="11"/>
            <color rgb="FF000000"/>
            <rFont val="Times New Roman"/>
            <family val="1"/>
            <charset val="186"/>
          </rPr>
          <t>jei būtina pateikti</t>
        </r>
        <r>
          <rPr>
            <sz val="11"/>
            <color rgb="FF000000"/>
            <rFont val="Times New Roman"/>
            <family val="1"/>
            <charset val="186"/>
          </rPr>
          <t>):</t>
        </r>
      </is>
    </oc>
    <nc r="B156"/>
    <ndxf>
      <font>
        <color rgb="FF000000"/>
        <name val="Times New Roman"/>
        <family val="1"/>
        <charset val="186"/>
        <scheme val="none"/>
      </font>
      <alignment horizontal="general" vertical="bottom"/>
    </ndxf>
  </rcc>
  <rfmt sheetId="1" sqref="C156" start="0" length="0">
    <dxf>
      <font>
        <color rgb="FF000000"/>
        <name val="Times New Roman"/>
        <family val="1"/>
        <charset val="186"/>
        <scheme val="none"/>
      </font>
      <alignment horizontal="general" vertical="bottom"/>
    </dxf>
  </rfmt>
  <rfmt sheetId="1" sqref="D156" start="0" length="0">
    <dxf>
      <font>
        <color rgb="FF000000"/>
        <name val="Times New Roman"/>
        <family val="1"/>
        <charset val="186"/>
        <scheme val="none"/>
      </font>
      <alignment horizontal="general" vertical="bottom"/>
    </dxf>
  </rfmt>
  <rfmt sheetId="1" sqref="E156" start="0" length="0">
    <dxf>
      <font>
        <color rgb="FF000000"/>
        <name val="Times New Roman"/>
        <family val="1"/>
        <charset val="186"/>
        <scheme val="none"/>
      </font>
      <alignment horizontal="general" vertical="bottom"/>
    </dxf>
  </rfmt>
  <rfmt sheetId="1" sqref="F156" start="0" length="0">
    <dxf>
      <font>
        <color rgb="FF000000"/>
        <name val="Times New Roman"/>
        <family val="1"/>
        <charset val="186"/>
        <scheme val="none"/>
      </font>
      <alignment horizontal="general" vertical="bottom"/>
    </dxf>
  </rfmt>
  <rfmt sheetId="1" sqref="G156" start="0" length="0">
    <dxf>
      <font>
        <color rgb="FF000000"/>
        <name val="Times New Roman"/>
        <family val="1"/>
        <charset val="186"/>
        <scheme val="none"/>
      </font>
      <alignment horizontal="general" vertical="bottom"/>
    </dxf>
  </rfmt>
  <rfmt sheetId="1" sqref="H156" start="0" length="0">
    <dxf>
      <font>
        <color rgb="FF000000"/>
        <name val="Times New Roman"/>
        <family val="1"/>
        <charset val="186"/>
        <scheme val="none"/>
      </font>
      <alignment horizontal="general" vertical="bottom"/>
    </dxf>
  </rfmt>
  <rcc rId="2368" sId="1" odxf="1" dxf="1">
    <oc r="B157" t="inlineStr">
      <is>
        <t>Eil. Nr.</t>
      </is>
    </oc>
    <nc r="B157"/>
    <ndxf>
      <font>
        <color rgb="FF000000"/>
        <name val="Times New Roman"/>
        <family val="1"/>
        <charset val="186"/>
        <scheme val="none"/>
      </font>
      <alignment horizontal="general" vertical="bottom" wrapText="0"/>
    </ndxf>
  </rcc>
  <rcc rId="2369" sId="1" odxf="1" dxf="1">
    <oc r="C157" t="inlineStr">
      <is>
        <t>Pateiktų dokumentų pavadinimas</t>
      </is>
    </oc>
    <nc r="C157"/>
    <ndxf>
      <font>
        <color rgb="FF000000"/>
        <name val="Times New Roman"/>
        <family val="1"/>
        <charset val="186"/>
        <scheme val="none"/>
      </font>
      <alignment horizontal="general" vertical="bottom" wrapText="0"/>
    </ndxf>
  </rcc>
  <rfmt sheetId="1" sqref="D157" start="0" length="0">
    <dxf>
      <font>
        <color rgb="FF000000"/>
        <name val="Times New Roman"/>
        <family val="1"/>
        <charset val="186"/>
        <scheme val="none"/>
      </font>
      <alignment horizontal="general" vertical="bottom" wrapText="0"/>
    </dxf>
  </rfmt>
  <rfmt sheetId="1" sqref="E157" start="0" length="0">
    <dxf>
      <font>
        <color rgb="FF000000"/>
        <name val="Times New Roman"/>
        <family val="1"/>
        <charset val="186"/>
        <scheme val="none"/>
      </font>
      <alignment horizontal="general" vertical="bottom" wrapText="0"/>
    </dxf>
  </rfmt>
  <rfmt sheetId="1" sqref="F157" start="0" length="0">
    <dxf>
      <font>
        <color rgb="FF000000"/>
        <name val="Times New Roman"/>
        <family val="1"/>
        <charset val="186"/>
        <scheme val="none"/>
      </font>
      <alignment horizontal="general" vertical="bottom" wrapText="0"/>
    </dxf>
  </rfmt>
  <rfmt sheetId="1" sqref="G157" start="0" length="0">
    <dxf>
      <font>
        <color rgb="FF000000"/>
        <name val="Times New Roman"/>
        <family val="1"/>
        <charset val="186"/>
        <scheme val="none"/>
      </font>
      <alignment horizontal="general" vertical="bottom" wrapText="0"/>
    </dxf>
  </rfmt>
  <rcc rId="2370" sId="1" odxf="1" dxf="1">
    <oc r="H157" t="inlineStr">
      <is>
        <t>Dokumento puslapių skaičius</t>
      </is>
    </oc>
    <nc r="H157"/>
    <ndxf>
      <font>
        <color rgb="FF000000"/>
        <name val="Times New Roman"/>
        <family val="1"/>
        <charset val="186"/>
        <scheme val="none"/>
      </font>
      <alignment horizontal="general" vertical="bottom" wrapText="0"/>
    </ndxf>
  </rcc>
  <rfmt sheetId="1" sqref="B15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5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5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5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5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5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5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5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5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5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5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5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5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5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1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1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1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1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1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1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1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2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2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2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2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2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2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2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3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3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3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3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3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3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3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4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4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4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4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4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4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4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5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5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5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5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5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5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5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6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6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6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6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6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6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6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7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7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7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7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7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7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7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8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6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6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6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6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6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6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69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7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C17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D17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E17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F17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G17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H170" start="0" length="0">
    <dxf>
      <font>
        <color rgb="FF000000"/>
        <name val="Times New Roman"/>
        <family val="1"/>
        <charset val="186"/>
        <scheme val="none"/>
      </font>
      <fill>
        <patternFill patternType="none">
          <bgColor indexed="65"/>
        </patternFill>
      </fill>
      <alignment horizontal="general" vertical="bottom" wrapText="0"/>
      <protection locked="1"/>
    </dxf>
  </rfmt>
  <rfmt sheetId="1" sqref="B171" start="0" length="0">
    <dxf/>
  </rfmt>
  <rfmt sheetId="1" sqref="C171" start="0" length="0">
    <dxf/>
  </rfmt>
  <rfmt sheetId="1" sqref="D171" start="0" length="0">
    <dxf/>
  </rfmt>
  <rfmt sheetId="1" sqref="E171" start="0" length="0">
    <dxf/>
  </rfmt>
  <rfmt sheetId="1" sqref="F171" start="0" length="0">
    <dxf/>
  </rfmt>
  <rfmt sheetId="1" sqref="G171" start="0" length="0">
    <dxf/>
  </rfmt>
  <rfmt sheetId="1" sqref="H171" start="0" length="0">
    <dxf/>
  </rfmt>
  <rcc rId="2371" sId="1" odxf="1" dxf="1">
    <oc r="B172" t="inlineStr">
      <is>
        <r>
          <t>Ši pasiūlyme nurodyta informacija yra konfidenciali (</t>
        </r>
        <r>
          <rPr>
            <i/>
            <sz val="11"/>
            <color theme="1"/>
            <rFont val="Times New Roman"/>
            <family val="1"/>
            <charset val="186"/>
          </rPr>
          <t>Perkantysis subjektas šios informacijos negali atskleisti tretiesiems asmenims, jei ko kita nenustato Lietuvos Respublikos įstatymai):</t>
        </r>
      </is>
    </oc>
    <nc r="B172"/>
    <ndxf>
      <alignment horizontal="general" vertical="bottom" wrapText="0"/>
    </ndxf>
  </rcc>
  <rfmt sheetId="1" sqref="C172" start="0" length="0">
    <dxf>
      <alignment horizontal="general" vertical="bottom" wrapText="0"/>
    </dxf>
  </rfmt>
  <rfmt sheetId="1" sqref="D172" start="0" length="0">
    <dxf>
      <alignment horizontal="general" vertical="bottom" wrapText="0"/>
    </dxf>
  </rfmt>
  <rfmt sheetId="1" sqref="E172" start="0" length="0">
    <dxf>
      <alignment horizontal="general" vertical="bottom" wrapText="0"/>
    </dxf>
  </rfmt>
  <rfmt sheetId="1" sqref="F172" start="0" length="0">
    <dxf>
      <alignment horizontal="general" vertical="bottom" wrapText="0"/>
    </dxf>
  </rfmt>
  <rfmt sheetId="1" sqref="G172" start="0" length="0">
    <dxf>
      <alignment horizontal="general" vertical="bottom" wrapText="0"/>
    </dxf>
  </rfmt>
  <rfmt sheetId="1" sqref="H172" start="0" length="0">
    <dxf>
      <alignment horizontal="general" vertical="bottom" wrapText="0"/>
    </dxf>
  </rfmt>
  <rcc rId="2372" sId="1" odxf="1" dxf="1">
    <oc r="B173" t="inlineStr">
      <is>
        <t>Eil. Nr.</t>
      </is>
    </oc>
    <nc r="B173"/>
    <ndxf>
      <alignment vertical="bottom" wrapText="0"/>
    </ndxf>
  </rcc>
  <rcc rId="2373" sId="1" odxf="1" dxf="1">
    <oc r="C173" t="inlineStr">
      <is>
        <t>Pateikto dokumento pavadinimas</t>
      </is>
    </oc>
    <nc r="C173"/>
    <ndxf>
      <font>
        <color rgb="FF000000"/>
        <name val="Times New Roman"/>
        <family val="1"/>
        <charset val="186"/>
        <scheme val="none"/>
      </font>
      <alignment horizontal="general" vertical="bottom" wrapText="0"/>
    </ndxf>
  </rcc>
  <rfmt sheetId="1" sqref="D173" start="0" length="0">
    <dxf>
      <font>
        <color rgb="FF000000"/>
        <name val="Times New Roman"/>
        <family val="1"/>
        <charset val="186"/>
        <scheme val="none"/>
      </font>
      <alignment horizontal="general" vertical="bottom" wrapText="0"/>
    </dxf>
  </rfmt>
  <rfmt sheetId="1" sqref="E173" start="0" length="0">
    <dxf>
      <font>
        <color rgb="FF000000"/>
        <name val="Times New Roman"/>
        <family val="1"/>
        <charset val="186"/>
        <scheme val="none"/>
      </font>
      <alignment horizontal="general" vertical="bottom" wrapText="0"/>
    </dxf>
  </rfmt>
  <rfmt sheetId="1" sqref="F173" start="0" length="0">
    <dxf>
      <font>
        <color rgb="FF000000"/>
        <name val="Times New Roman"/>
        <family val="1"/>
        <charset val="186"/>
        <scheme val="none"/>
      </font>
      <alignment horizontal="general" vertical="bottom" wrapText="0"/>
    </dxf>
  </rfmt>
  <rfmt sheetId="1" sqref="G173" start="0" length="0">
    <dxf>
      <font>
        <color rgb="FF000000"/>
        <name val="Times New Roman"/>
        <family val="1"/>
        <charset val="186"/>
        <scheme val="none"/>
      </font>
      <alignment horizontal="general" vertical="bottom" wrapText="0"/>
    </dxf>
  </rfmt>
  <rcc rId="2374" sId="1" odxf="1" dxf="1">
    <oc r="H173" t="inlineStr">
      <is>
        <t>Dokumento puslapių skaičius</t>
      </is>
    </oc>
    <nc r="H173"/>
    <ndxf>
      <font>
        <color rgb="FF000000"/>
        <name val="Times New Roman"/>
        <family val="1"/>
        <charset val="186"/>
        <scheme val="none"/>
      </font>
      <alignment horizontal="general" vertical="bottom" wrapText="0"/>
    </ndxf>
  </rcc>
  <rfmt sheetId="1" sqref="B174" start="0" length="0">
    <dxf>
      <fill>
        <patternFill patternType="none">
          <bgColor indexed="65"/>
        </patternFill>
      </fill>
      <alignment vertical="bottom" wrapText="0"/>
      <protection locked="1"/>
    </dxf>
  </rfmt>
  <rfmt sheetId="1" sqref="C17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7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7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7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7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74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75" start="0" length="0">
    <dxf>
      <fill>
        <patternFill patternType="none">
          <bgColor indexed="65"/>
        </patternFill>
      </fill>
      <alignment vertical="bottom" wrapText="0"/>
      <protection locked="1"/>
    </dxf>
  </rfmt>
  <rfmt sheetId="1" sqref="C175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75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75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75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75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75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76" start="0" length="0">
    <dxf>
      <fill>
        <patternFill patternType="none">
          <bgColor indexed="65"/>
        </patternFill>
      </fill>
      <alignment vertical="bottom" wrapText="0"/>
      <protection locked="1"/>
    </dxf>
  </rfmt>
  <rfmt sheetId="1" sqref="C176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76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76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76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76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76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77" start="0" length="0">
    <dxf>
      <fill>
        <patternFill patternType="none">
          <bgColor indexed="65"/>
        </patternFill>
      </fill>
      <alignment vertical="bottom" wrapText="0"/>
      <protection locked="1"/>
    </dxf>
  </rfmt>
  <rfmt sheetId="1" sqref="C177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77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77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77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77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77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78" start="0" length="0">
    <dxf>
      <fill>
        <patternFill patternType="none">
          <bgColor indexed="65"/>
        </patternFill>
      </fill>
      <alignment vertical="bottom" wrapText="0"/>
      <protection locked="1"/>
    </dxf>
  </rfmt>
  <rfmt sheetId="1" sqref="C178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78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78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78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78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78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79" start="0" length="0">
    <dxf>
      <fill>
        <patternFill patternType="none">
          <bgColor indexed="65"/>
        </patternFill>
      </fill>
      <alignment vertical="bottom" wrapText="0"/>
      <protection locked="1"/>
    </dxf>
  </rfmt>
  <rfmt sheetId="1" sqref="C179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79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79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79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79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79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80" start="0" length="0">
    <dxf>
      <fill>
        <patternFill patternType="none">
          <bgColor indexed="65"/>
        </patternFill>
      </fill>
      <alignment vertical="bottom" wrapText="0"/>
      <protection locked="1"/>
    </dxf>
  </rfmt>
  <rfmt sheetId="1" sqref="C180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80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80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80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80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80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B181" start="0" length="0">
    <dxf>
      <fill>
        <patternFill patternType="none">
          <bgColor indexed="65"/>
        </patternFill>
      </fill>
      <alignment vertical="bottom" wrapText="0"/>
      <protection locked="1"/>
    </dxf>
  </rfmt>
  <rfmt sheetId="1" sqref="C181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D181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E181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F181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G181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  <rfmt sheetId="1" sqref="H181" start="0" length="0">
    <dxf>
      <fill>
        <patternFill patternType="none">
          <bgColor indexed="65"/>
        </patternFill>
      </fill>
      <alignment horizontal="general" vertical="bottom" wrapText="0"/>
      <protection locked="1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nc r="C8" t="inlineStr">
      <is>
        <t>Kabelis CYKY 750V 5x50 mm2</t>
      </is>
    </nc>
  </rcc>
  <rcc rId="15" sId="1">
    <nc r="C9" t="inlineStr">
      <is>
        <t>Kabelis CYKY 750V 5x70 mm2</t>
      </is>
    </nc>
  </rcc>
  <rrc rId="16" sId="1" ref="A10:XFD10" action="insertRow"/>
  <rcc rId="17" sId="1">
    <nc r="C10" t="inlineStr">
      <is>
        <t>Kabelis CYKY 750V 5x95 mm2</t>
      </is>
    </nc>
  </rcc>
  <rcc rId="18" sId="1">
    <nc r="D8" t="inlineStr">
      <is>
        <t>m</t>
      </is>
    </nc>
  </rcc>
  <rcc rId="19" sId="1">
    <nc r="D9" t="inlineStr">
      <is>
        <t>m</t>
      </is>
    </nc>
  </rcc>
  <rcc rId="20" sId="1">
    <nc r="D10" t="inlineStr">
      <is>
        <t>m</t>
      </is>
    </nc>
  </rcc>
  <rcc rId="21" sId="1">
    <nc r="E8">
      <v>50</v>
    </nc>
  </rcc>
  <rcc rId="22" sId="1">
    <nc r="E9">
      <v>50</v>
    </nc>
  </rcc>
  <rcc rId="23" sId="1">
    <nc r="E10">
      <v>50</v>
    </nc>
  </rcc>
  <rcv guid="{66754802-1409-43AD-A522-E3D69A997754}" action="delete"/>
  <rdn rId="0" localSheetId="1" customView="1" name="Z_66754802_1409_43AD_A522_E3D69A997754_.wvu.FilterData" hidden="1" oldHidden="1">
    <formula>'Pasiūlymo forma'!$B$1:$H$135</formula>
    <oldFormula>'Pasiūlymo forma'!$B$1:$H$135</oldFormula>
  </rdn>
  <rcv guid="{66754802-1409-43AD-A522-E3D69A99775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" sId="1" ref="A64:XFD64" action="insertRow"/>
  <rcc rId="26" sId="1">
    <nc r="D64" t="inlineStr">
      <is>
        <t>m</t>
      </is>
    </nc>
  </rcc>
  <rcc rId="27" sId="1">
    <nc r="E64">
      <v>500</v>
    </nc>
  </rcc>
  <rcc rId="28" sId="1">
    <nc r="C64" t="inlineStr">
      <is>
        <t>Laidas montavimui monolitas 1x0,75 mm2, įvairių spalvų</t>
      </is>
    </nc>
  </rcc>
  <rrc rId="29" sId="1" ref="A69:XFD69" action="insertRow"/>
  <rcc rId="30" sId="1">
    <nc r="D69" t="inlineStr">
      <is>
        <t>m</t>
      </is>
    </nc>
  </rcc>
  <rcc rId="31" sId="1">
    <nc r="E69">
      <v>500</v>
    </nc>
  </rcc>
  <rcc rId="32" sId="1">
    <nc r="C69" t="inlineStr">
      <is>
        <t>Laidas montavimui daugiagyslis 1x0,75 mm2, įvairių spalvų</t>
      </is>
    </nc>
  </rcc>
  <rrc rId="33" sId="1" ref="A71:XFD71" action="insertRow"/>
  <rcc rId="34" sId="1">
    <nc r="C71" t="inlineStr">
      <is>
        <t>Laidas PV3, 1x6 mm2 žalia/geltona</t>
      </is>
    </nc>
  </rcc>
  <rdn rId="0" localSheetId="2" customView="1" name="Z_66754802_1409_43AD_A522_E3D69A997754_.wvu.FilterData" hidden="1"/>
  <rcv guid="{66754802-1409-43AD-A522-E3D69A997754}" action="delete"/>
  <rdn rId="0" localSheetId="1" customView="1" name="Z_66754802_1409_43AD_A522_E3D69A997754_.wvu.FilterData" hidden="1" oldHidden="1">
    <formula>'Pasiūlymo forma'!$B$1:$H$138</formula>
    <oldFormula>'Pasiūlymo forma'!$B$1:$H$138</oldFormula>
  </rdn>
  <rcv guid="{66754802-1409-43AD-A522-E3D69A99775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:E10" start="0" length="2147483647">
    <dxf>
      <font>
        <color rgb="FFFF0000"/>
      </font>
    </dxf>
  </rfmt>
  <rfmt sheetId="1" sqref="C64:E64" start="0" length="2147483647">
    <dxf>
      <font>
        <color rgb="FFFF0000"/>
      </font>
    </dxf>
  </rfmt>
  <rfmt sheetId="1" sqref="C69:E69" start="0" length="2147483647">
    <dxf>
      <font>
        <color rgb="FFFF0000"/>
      </font>
    </dxf>
  </rfmt>
  <rrc rId="37" sId="1" ref="A59:XFD59" action="insertRow"/>
  <rrc rId="38" sId="1" ref="A59:XFD59" action="insertRow"/>
  <rfmt sheetId="1" sqref="C59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xfDxf="1" sqref="C59" start="0" length="0">
    <dxf>
      <font>
        <b/>
        <sz val="17"/>
        <color rgb="FF000000"/>
        <name val="Arial"/>
        <charset val="186"/>
        <scheme val="none"/>
      </font>
      <alignment vertical="center" wrapText="1"/>
    </dxf>
  </rfmt>
  <rfmt sheetId="1" sqref="C59" start="0" length="0">
    <dxf>
      <font>
        <b val="0"/>
        <sz val="17"/>
        <color rgb="FF000000"/>
        <name val="Times New Roman"/>
        <family val="1"/>
        <charset val="186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9" sId="1" numFmtId="11">
    <nc r="F59">
      <v>0.6</v>
    </nc>
  </rcc>
  <rcc rId="40" sId="1" numFmtId="11">
    <nc r="G59">
      <v>0.6</v>
    </nc>
  </rcc>
  <rcc rId="41" sId="1">
    <nc r="D59" t="inlineStr">
      <is>
        <t>m</t>
      </is>
    </nc>
  </rcc>
  <rcc rId="42" sId="1">
    <nc r="E59">
      <v>305</v>
    </nc>
  </rcc>
  <rcc rId="43" sId="1">
    <nc r="H59">
      <f>E59*G59</f>
    </nc>
  </rcc>
  <rfmt sheetId="1" sqref="C60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xfDxf="1" sqref="C60" start="0" length="0">
    <dxf>
      <font>
        <b/>
        <sz val="18"/>
        <color rgb="FF2E2E2E"/>
        <name val="Roboto"/>
        <charset val="186"/>
        <scheme val="none"/>
      </font>
      <alignment horizontal="left" vertical="center" wrapText="1"/>
    </dxf>
  </rfmt>
  <rfmt sheetId="1" sqref="C60" start="0" length="0">
    <dxf>
      <font>
        <b val="0"/>
        <sz val="18"/>
        <color rgb="FF2E2E2E"/>
        <name val="Times New Roman"/>
        <family val="1"/>
        <charset val="186"/>
        <scheme val="none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4" sId="1">
    <nc r="D60" t="inlineStr">
      <is>
        <t>m</t>
      </is>
    </nc>
  </rcc>
  <rcc rId="45" sId="1">
    <nc r="E60">
      <v>305</v>
    </nc>
  </rcc>
  <rcc rId="46" sId="1" numFmtId="11">
    <nc r="G60">
      <v>0.6</v>
    </nc>
  </rcc>
  <rcc rId="47" sId="1">
    <nc r="H60">
      <f>E60*G60</f>
    </nc>
  </rcc>
  <rcc rId="48" sId="1" numFmtId="11">
    <nc r="F60">
      <v>0.62</v>
    </nc>
  </rcc>
  <rcc rId="49" sId="1">
    <nc r="C60" t="inlineStr">
      <is>
        <t>SF/UTP; 4x2x26AWG; CAT5e; daugiavielis; Cu; PVC; pilkas; 305m</t>
      </is>
    </nc>
  </rcc>
  <rcc rId="50" sId="1">
    <nc r="C59" t="inlineStr">
      <is>
        <t>SF/UTP CAT5E SFTP V2 lauko, susuktos poros monolitas LAN kabelis, 305m (EL-LAN-SFTP-5E-305)</t>
      </is>
    </nc>
  </rcc>
  <rfmt sheetId="1" sqref="C59:H60" start="0" length="2147483647">
    <dxf>
      <font>
        <color rgb="FFFF0000"/>
      </font>
    </dxf>
  </rfmt>
  <rfmt sheetId="1" sqref="B4" start="0" length="0">
    <dxf/>
  </rfmt>
  <rfmt sheetId="1" sqref="B5" start="0" length="0">
    <dxf/>
  </rfmt>
  <rfmt sheetId="1" sqref="B6" start="0" length="0">
    <dxf/>
  </rfmt>
  <rfmt sheetId="1" sqref="B7" start="0" length="0">
    <dxf/>
  </rfmt>
  <rcc rId="51" sId="1">
    <nc r="B8">
      <v>7</v>
    </nc>
  </rcc>
  <rcc rId="52" sId="1">
    <nc r="B9">
      <v>8</v>
    </nc>
  </rcc>
  <rcc rId="53" sId="1">
    <nc r="B10">
      <v>9</v>
    </nc>
  </rcc>
  <rcc rId="54" sId="1" odxf="1" dxf="1">
    <oc r="B11">
      <v>7</v>
    </oc>
    <nc r="B11">
      <v>10</v>
    </nc>
    <odxf/>
    <ndxf/>
  </rcc>
  <rcc rId="55" sId="1" odxf="1" dxf="1">
    <oc r="B12">
      <v>8</v>
    </oc>
    <nc r="B12">
      <v>11</v>
    </nc>
    <odxf/>
    <ndxf/>
  </rcc>
  <rcc rId="56" sId="1" odxf="1" dxf="1">
    <oc r="B13">
      <v>9</v>
    </oc>
    <nc r="B13">
      <v>12</v>
    </nc>
    <odxf/>
    <ndxf/>
  </rcc>
  <rcc rId="57" sId="1" odxf="1" dxf="1">
    <oc r="B14">
      <v>10</v>
    </oc>
    <nc r="B14">
      <v>13</v>
    </nc>
    <odxf/>
    <ndxf/>
  </rcc>
  <rcc rId="58" sId="1" odxf="1" dxf="1">
    <oc r="B15">
      <v>11</v>
    </oc>
    <nc r="B15">
      <v>14</v>
    </nc>
    <odxf/>
    <ndxf/>
  </rcc>
  <rcc rId="59" sId="1" odxf="1" dxf="1">
    <oc r="B16">
      <v>12</v>
    </oc>
    <nc r="B16">
      <v>15</v>
    </nc>
    <odxf/>
    <ndxf/>
  </rcc>
  <rcc rId="60" sId="1" odxf="1" dxf="1">
    <oc r="B17">
      <v>13</v>
    </oc>
    <nc r="B17">
      <v>16</v>
    </nc>
    <odxf/>
    <ndxf/>
  </rcc>
  <rcc rId="61" sId="1" odxf="1" dxf="1">
    <oc r="B18">
      <v>14</v>
    </oc>
    <nc r="B18">
      <v>17</v>
    </nc>
    <odxf/>
    <ndxf/>
  </rcc>
  <rcc rId="62" sId="1" odxf="1" dxf="1">
    <oc r="B19">
      <v>15</v>
    </oc>
    <nc r="B19">
      <v>18</v>
    </nc>
    <odxf/>
    <ndxf/>
  </rcc>
  <rcc rId="63" sId="1" odxf="1" dxf="1">
    <oc r="B20">
      <v>16</v>
    </oc>
    <nc r="B20">
      <v>19</v>
    </nc>
    <odxf/>
    <ndxf/>
  </rcc>
  <rcc rId="64" sId="1" odxf="1" dxf="1">
    <oc r="B21">
      <v>17</v>
    </oc>
    <nc r="B21">
      <v>20</v>
    </nc>
    <odxf/>
    <ndxf/>
  </rcc>
  <rcc rId="65" sId="1" odxf="1" dxf="1">
    <oc r="B22">
      <v>18</v>
    </oc>
    <nc r="B22">
      <v>21</v>
    </nc>
    <odxf/>
    <ndxf/>
  </rcc>
  <rcc rId="66" sId="1" odxf="1" dxf="1">
    <oc r="B23">
      <v>19</v>
    </oc>
    <nc r="B23">
      <v>22</v>
    </nc>
    <odxf/>
    <ndxf/>
  </rcc>
  <rcc rId="67" sId="1" odxf="1" dxf="1">
    <oc r="B24">
      <v>20</v>
    </oc>
    <nc r="B24">
      <v>23</v>
    </nc>
    <odxf/>
    <ndxf/>
  </rcc>
  <rcc rId="68" sId="1" odxf="1" dxf="1">
    <oc r="B25">
      <v>21</v>
    </oc>
    <nc r="B25">
      <v>24</v>
    </nc>
    <odxf/>
    <ndxf/>
  </rcc>
  <rcc rId="69" sId="1" odxf="1" dxf="1">
    <oc r="B26">
      <v>22</v>
    </oc>
    <nc r="B26">
      <v>25</v>
    </nc>
    <odxf/>
    <ndxf/>
  </rcc>
  <rcc rId="70" sId="1" odxf="1" dxf="1">
    <oc r="B27">
      <v>23</v>
    </oc>
    <nc r="B27">
      <v>26</v>
    </nc>
    <odxf/>
    <ndxf/>
  </rcc>
  <rcc rId="71" sId="1" odxf="1" dxf="1">
    <oc r="B28">
      <v>24</v>
    </oc>
    <nc r="B28">
      <v>27</v>
    </nc>
    <odxf/>
    <ndxf/>
  </rcc>
  <rcc rId="72" sId="1" odxf="1" dxf="1">
    <oc r="B29">
      <v>25</v>
    </oc>
    <nc r="B29">
      <v>28</v>
    </nc>
    <odxf/>
    <ndxf/>
  </rcc>
  <rcc rId="73" sId="1" odxf="1" dxf="1">
    <oc r="B30">
      <v>26</v>
    </oc>
    <nc r="B30">
      <v>29</v>
    </nc>
    <odxf/>
    <ndxf/>
  </rcc>
  <rcc rId="74" sId="1" odxf="1" dxf="1">
    <oc r="B31">
      <v>27</v>
    </oc>
    <nc r="B31">
      <v>30</v>
    </nc>
    <odxf/>
    <ndxf/>
  </rcc>
  <rcc rId="75" sId="1" odxf="1" dxf="1">
    <oc r="B32">
      <v>28</v>
    </oc>
    <nc r="B32">
      <v>31</v>
    </nc>
    <odxf/>
    <ndxf/>
  </rcc>
  <rcc rId="76" sId="1" odxf="1" dxf="1">
    <oc r="B33">
      <v>29</v>
    </oc>
    <nc r="B33">
      <v>32</v>
    </nc>
    <odxf/>
    <ndxf/>
  </rcc>
  <rcc rId="77" sId="1" odxf="1" dxf="1">
    <oc r="B34">
      <v>30</v>
    </oc>
    <nc r="B34">
      <v>33</v>
    </nc>
    <odxf/>
    <ndxf/>
  </rcc>
  <rcc rId="78" sId="1" odxf="1" dxf="1">
    <oc r="B35">
      <v>31</v>
    </oc>
    <nc r="B35">
      <v>34</v>
    </nc>
    <odxf/>
    <ndxf/>
  </rcc>
  <rcc rId="79" sId="1" odxf="1" dxf="1">
    <oc r="B36">
      <v>32</v>
    </oc>
    <nc r="B36">
      <v>35</v>
    </nc>
    <odxf/>
    <ndxf/>
  </rcc>
  <rcc rId="80" sId="1" odxf="1" dxf="1">
    <oc r="B37">
      <v>33</v>
    </oc>
    <nc r="B37">
      <v>36</v>
    </nc>
    <odxf/>
    <ndxf/>
  </rcc>
  <rcc rId="81" sId="1" odxf="1" dxf="1">
    <oc r="B38">
      <v>34</v>
    </oc>
    <nc r="B38">
      <v>37</v>
    </nc>
    <odxf/>
    <ndxf/>
  </rcc>
  <rcc rId="82" sId="1" odxf="1" dxf="1">
    <oc r="B39">
      <v>35</v>
    </oc>
    <nc r="B39">
      <v>38</v>
    </nc>
    <odxf/>
    <ndxf/>
  </rcc>
  <rcc rId="83" sId="1" odxf="1" dxf="1">
    <oc r="B40">
      <v>36</v>
    </oc>
    <nc r="B40">
      <v>39</v>
    </nc>
    <odxf/>
    <ndxf/>
  </rcc>
  <rcc rId="84" sId="1" odxf="1" dxf="1">
    <oc r="B41">
      <v>37</v>
    </oc>
    <nc r="B41">
      <v>40</v>
    </nc>
    <odxf/>
    <ndxf/>
  </rcc>
  <rcc rId="85" sId="1" odxf="1" dxf="1">
    <oc r="B42">
      <v>38</v>
    </oc>
    <nc r="B42">
      <v>41</v>
    </nc>
    <odxf/>
    <ndxf/>
  </rcc>
  <rcc rId="86" sId="1" odxf="1" dxf="1">
    <oc r="B43">
      <v>39</v>
    </oc>
    <nc r="B43">
      <v>42</v>
    </nc>
    <odxf/>
    <ndxf/>
  </rcc>
  <rcc rId="87" sId="1" odxf="1" dxf="1">
    <oc r="B44">
      <v>40</v>
    </oc>
    <nc r="B44">
      <v>43</v>
    </nc>
    <odxf/>
    <ndxf/>
  </rcc>
  <rcc rId="88" sId="1" odxf="1" dxf="1">
    <oc r="B45">
      <v>41</v>
    </oc>
    <nc r="B45">
      <v>44</v>
    </nc>
    <odxf/>
    <ndxf/>
  </rcc>
  <rcc rId="89" sId="1" odxf="1" dxf="1">
    <oc r="B46">
      <v>42</v>
    </oc>
    <nc r="B46">
      <v>45</v>
    </nc>
    <odxf/>
    <ndxf/>
  </rcc>
  <rcc rId="90" sId="1" odxf="1" dxf="1">
    <oc r="B47">
      <v>43</v>
    </oc>
    <nc r="B47">
      <v>46</v>
    </nc>
    <odxf/>
    <ndxf/>
  </rcc>
  <rcc rId="91" sId="1" odxf="1" dxf="1">
    <oc r="B48">
      <v>44</v>
    </oc>
    <nc r="B48">
      <v>47</v>
    </nc>
    <odxf/>
    <ndxf/>
  </rcc>
  <rcc rId="92" sId="1" odxf="1" dxf="1">
    <oc r="B49">
      <v>45</v>
    </oc>
    <nc r="B49">
      <v>48</v>
    </nc>
    <odxf/>
    <ndxf/>
  </rcc>
  <rcc rId="93" sId="1" odxf="1" dxf="1">
    <oc r="B50">
      <v>46</v>
    </oc>
    <nc r="B50">
      <v>49</v>
    </nc>
    <odxf/>
    <ndxf/>
  </rcc>
  <rcc rId="94" sId="1" odxf="1" dxf="1">
    <oc r="B51">
      <v>47</v>
    </oc>
    <nc r="B51">
      <v>50</v>
    </nc>
    <odxf/>
    <ndxf/>
  </rcc>
  <rcc rId="95" sId="1" odxf="1" dxf="1">
    <oc r="B52">
      <v>48</v>
    </oc>
    <nc r="B52">
      <v>51</v>
    </nc>
    <odxf/>
    <ndxf/>
  </rcc>
  <rcc rId="96" sId="1" odxf="1" dxf="1">
    <oc r="B53">
      <v>49</v>
    </oc>
    <nc r="B53">
      <v>52</v>
    </nc>
    <odxf/>
    <ndxf/>
  </rcc>
  <rcc rId="97" sId="1" odxf="1" dxf="1">
    <oc r="B54">
      <v>50</v>
    </oc>
    <nc r="B54">
      <v>53</v>
    </nc>
    <odxf/>
    <ndxf/>
  </rcc>
  <rcc rId="98" sId="1" odxf="1" dxf="1">
    <oc r="B55">
      <v>51</v>
    </oc>
    <nc r="B55">
      <v>54</v>
    </nc>
    <odxf/>
    <ndxf/>
  </rcc>
  <rcc rId="99" sId="1" odxf="1" dxf="1">
    <oc r="B56">
      <v>52</v>
    </oc>
    <nc r="B56">
      <v>55</v>
    </nc>
    <odxf/>
    <ndxf/>
  </rcc>
  <rcc rId="100" sId="1" odxf="1" dxf="1">
    <oc r="B57">
      <v>53</v>
    </oc>
    <nc r="B57">
      <v>56</v>
    </nc>
    <odxf/>
    <ndxf/>
  </rcc>
  <rcc rId="101" sId="1" odxf="1" dxf="1">
    <oc r="B58">
      <v>54</v>
    </oc>
    <nc r="B58">
      <v>57</v>
    </nc>
    <odxf/>
    <ndxf/>
  </rcc>
  <rcc rId="102" sId="1">
    <nc r="B59">
      <v>58</v>
    </nc>
  </rcc>
  <rcc rId="103" sId="1">
    <nc r="B60">
      <v>59</v>
    </nc>
  </rcc>
  <rcc rId="104" sId="1" odxf="1" dxf="1">
    <oc r="B61">
      <v>55</v>
    </oc>
    <nc r="B61">
      <v>60</v>
    </nc>
    <odxf/>
    <ndxf/>
  </rcc>
  <rcc rId="105" sId="1" odxf="1" dxf="1">
    <oc r="B62">
      <v>56</v>
    </oc>
    <nc r="B62">
      <v>61</v>
    </nc>
    <odxf/>
    <ndxf/>
  </rcc>
  <rcc rId="106" sId="1" odxf="1" dxf="1">
    <oc r="B63">
      <v>57</v>
    </oc>
    <nc r="B63">
      <v>62</v>
    </nc>
    <odxf/>
    <ndxf/>
  </rcc>
  <rcc rId="107" sId="1" odxf="1" dxf="1">
    <oc r="B64">
      <v>58</v>
    </oc>
    <nc r="B64">
      <v>63</v>
    </nc>
    <odxf/>
    <ndxf/>
  </rcc>
  <rcc rId="108" sId="1" odxf="1" dxf="1">
    <oc r="B65">
      <v>59</v>
    </oc>
    <nc r="B65">
      <v>64</v>
    </nc>
    <odxf/>
    <ndxf/>
  </rcc>
  <rcc rId="109" sId="1">
    <nc r="B66">
      <v>65</v>
    </nc>
  </rcc>
  <rcc rId="110" sId="1" odxf="1" dxf="1">
    <oc r="B67">
      <v>60</v>
    </oc>
    <nc r="B67">
      <v>66</v>
    </nc>
    <odxf/>
    <ndxf/>
  </rcc>
  <rcc rId="111" sId="1" odxf="1" dxf="1">
    <oc r="B68">
      <v>61</v>
    </oc>
    <nc r="B68">
      <v>67</v>
    </nc>
    <odxf/>
    <ndxf/>
  </rcc>
  <rcc rId="112" sId="1" odxf="1" dxf="1">
    <oc r="B69">
      <v>62</v>
    </oc>
    <nc r="B69">
      <v>68</v>
    </nc>
    <odxf/>
    <ndxf/>
  </rcc>
  <rcc rId="113" sId="1" odxf="1" dxf="1">
    <oc r="B70">
      <v>63</v>
    </oc>
    <nc r="B70">
      <v>69</v>
    </nc>
    <odxf/>
    <ndxf/>
  </rcc>
  <rcc rId="114" sId="1">
    <nc r="B71">
      <v>70</v>
    </nc>
  </rcc>
  <rcc rId="115" sId="1" odxf="1" dxf="1">
    <oc r="B72">
      <v>64</v>
    </oc>
    <nc r="B72">
      <v>71</v>
    </nc>
    <odxf/>
    <ndxf/>
  </rcc>
  <rcc rId="116" sId="1">
    <nc r="B73">
      <v>72</v>
    </nc>
  </rcc>
  <rcc rId="117" sId="1" odxf="1" dxf="1">
    <oc r="B74">
      <v>65</v>
    </oc>
    <nc r="B74">
      <v>73</v>
    </nc>
    <odxf/>
    <ndxf/>
  </rcc>
  <rcc rId="118" sId="1" odxf="1" dxf="1">
    <oc r="B75">
      <v>66</v>
    </oc>
    <nc r="B75">
      <v>74</v>
    </nc>
    <odxf/>
    <ndxf/>
  </rcc>
  <rcc rId="119" sId="1" odxf="1" dxf="1">
    <oc r="B76">
      <v>67</v>
    </oc>
    <nc r="B76">
      <v>75</v>
    </nc>
    <odxf/>
    <ndxf/>
  </rcc>
  <rcc rId="120" sId="1" odxf="1" dxf="1">
    <oc r="B77">
      <v>68</v>
    </oc>
    <nc r="B77">
      <v>76</v>
    </nc>
    <odxf/>
    <ndxf/>
  </rcc>
  <rcc rId="121" sId="1" odxf="1" dxf="1">
    <oc r="B78">
      <v>69</v>
    </oc>
    <nc r="B78">
      <v>77</v>
    </nc>
    <odxf/>
    <ndxf/>
  </rcc>
  <rcc rId="122" sId="1" odxf="1" dxf="1">
    <oc r="B79">
      <v>70</v>
    </oc>
    <nc r="B79">
      <v>78</v>
    </nc>
    <odxf/>
    <ndxf/>
  </rcc>
  <rcc rId="123" sId="1" odxf="1" dxf="1">
    <oc r="B80">
      <v>71</v>
    </oc>
    <nc r="B80">
      <v>79</v>
    </nc>
    <odxf/>
    <ndxf/>
  </rcc>
  <rcc rId="124" sId="1" odxf="1" dxf="1">
    <oc r="B81">
      <v>72</v>
    </oc>
    <nc r="B81">
      <v>80</v>
    </nc>
    <odxf/>
    <ndxf/>
  </rcc>
  <rcc rId="125" sId="1" odxf="1" dxf="1">
    <oc r="B82">
      <v>73</v>
    </oc>
    <nc r="B82">
      <v>81</v>
    </nc>
    <odxf/>
    <ndxf/>
  </rcc>
  <rcc rId="126" sId="1" odxf="1" dxf="1">
    <oc r="B83">
      <v>74</v>
    </oc>
    <nc r="B83">
      <v>82</v>
    </nc>
    <odxf/>
    <ndxf/>
  </rcc>
  <rcc rId="127" sId="1" odxf="1" dxf="1">
    <oc r="B84">
      <v>75</v>
    </oc>
    <nc r="B84">
      <v>83</v>
    </nc>
    <odxf/>
    <ndxf/>
  </rcc>
  <rcc rId="128" sId="1" odxf="1" dxf="1">
    <oc r="B85">
      <v>76</v>
    </oc>
    <nc r="B85">
      <v>84</v>
    </nc>
    <odxf/>
    <ndxf/>
  </rcc>
  <rcc rId="129" sId="1" odxf="1" dxf="1">
    <oc r="B86">
      <v>77</v>
    </oc>
    <nc r="B86">
      <v>85</v>
    </nc>
    <odxf/>
    <ndxf/>
  </rcc>
  <rcc rId="130" sId="1" odxf="1" dxf="1">
    <oc r="B87">
      <v>78</v>
    </oc>
    <nc r="B87">
      <v>86</v>
    </nc>
    <odxf/>
    <ndxf/>
  </rcc>
  <rcc rId="131" sId="1" odxf="1" dxf="1">
    <oc r="B88">
      <v>79</v>
    </oc>
    <nc r="B88">
      <v>87</v>
    </nc>
    <odxf/>
    <ndxf/>
  </rcc>
  <rcc rId="132" sId="1" odxf="1" dxf="1">
    <oc r="B89">
      <v>80</v>
    </oc>
    <nc r="B89">
      <v>88</v>
    </nc>
    <odxf/>
    <ndxf/>
  </rcc>
  <rcc rId="133" sId="1" odxf="1" dxf="1">
    <oc r="B90">
      <v>81</v>
    </oc>
    <nc r="B90">
      <v>89</v>
    </nc>
    <odxf/>
    <ndxf/>
  </rcc>
  <rcc rId="134" sId="1" odxf="1" dxf="1">
    <oc r="B91">
      <v>82</v>
    </oc>
    <nc r="B91">
      <v>90</v>
    </nc>
    <odxf/>
    <ndxf/>
  </rcc>
  <rcc rId="135" sId="1" odxf="1" dxf="1">
    <oc r="B92">
      <v>83</v>
    </oc>
    <nc r="B92">
      <v>91</v>
    </nc>
    <odxf/>
    <ndxf/>
  </rcc>
  <rcc rId="136" sId="1" odxf="1" dxf="1">
    <oc r="B93">
      <v>84</v>
    </oc>
    <nc r="B93">
      <v>92</v>
    </nc>
    <odxf/>
    <ndxf/>
  </rcc>
  <rcc rId="137" sId="1" odxf="1" dxf="1">
    <oc r="B94">
      <v>85</v>
    </oc>
    <nc r="B94">
      <v>93</v>
    </nc>
    <odxf/>
    <ndxf/>
  </rcc>
  <rcc rId="138" sId="1" odxf="1" dxf="1">
    <oc r="B95">
      <v>86</v>
    </oc>
    <nc r="B95">
      <v>94</v>
    </nc>
    <odxf/>
    <ndxf/>
  </rcc>
  <rcc rId="139" sId="1" odxf="1" dxf="1">
    <oc r="B96">
      <v>87</v>
    </oc>
    <nc r="B96">
      <v>95</v>
    </nc>
    <odxf/>
    <ndxf/>
  </rcc>
  <rcc rId="140" sId="1" odxf="1" dxf="1">
    <oc r="B97">
      <v>88</v>
    </oc>
    <nc r="B97">
      <v>96</v>
    </nc>
    <odxf/>
    <ndxf/>
  </rcc>
  <rcc rId="141" sId="1" odxf="1" dxf="1">
    <oc r="B98">
      <v>89</v>
    </oc>
    <nc r="B98">
      <v>97</v>
    </nc>
    <odxf/>
    <ndxf/>
  </rcc>
  <rcc rId="142" sId="1" odxf="1" dxf="1">
    <oc r="B99">
      <v>90</v>
    </oc>
    <nc r="B99">
      <v>98</v>
    </nc>
    <odxf/>
    <ndxf/>
  </rcc>
  <rcc rId="143" sId="1" odxf="1" dxf="1">
    <oc r="B100">
      <v>91</v>
    </oc>
    <nc r="B100">
      <v>99</v>
    </nc>
    <odxf/>
    <ndxf/>
  </rcc>
  <rcc rId="144" sId="1" odxf="1" dxf="1">
    <oc r="B101">
      <v>92</v>
    </oc>
    <nc r="B101">
      <v>100</v>
    </nc>
    <odxf/>
    <ndxf/>
  </rcc>
  <rcc rId="145" sId="1" odxf="1" dxf="1">
    <oc r="B102">
      <v>93</v>
    </oc>
    <nc r="B102">
      <v>101</v>
    </nc>
    <odxf/>
    <ndxf/>
  </rcc>
  <rcc rId="146" sId="1" odxf="1" dxf="1">
    <oc r="B103">
      <v>94</v>
    </oc>
    <nc r="B103">
      <v>102</v>
    </nc>
    <odxf/>
    <ndxf/>
  </rcc>
  <rcc rId="147" sId="1" odxf="1" dxf="1">
    <oc r="B104">
      <v>95</v>
    </oc>
    <nc r="B104">
      <v>103</v>
    </nc>
    <odxf/>
    <ndxf/>
  </rcc>
  <rcc rId="148" sId="1" odxf="1" dxf="1">
    <oc r="B105">
      <v>96</v>
    </oc>
    <nc r="B105">
      <v>104</v>
    </nc>
    <odxf/>
    <ndxf/>
  </rcc>
  <rcc rId="149" sId="1" odxf="1" dxf="1">
    <oc r="B106">
      <v>97</v>
    </oc>
    <nc r="B106">
      <v>105</v>
    </nc>
    <odxf/>
    <ndxf/>
  </rcc>
  <rcc rId="150" sId="1" odxf="1" dxf="1">
    <oc r="B107">
      <v>98</v>
    </oc>
    <nc r="B107">
      <v>106</v>
    </nc>
    <odxf/>
    <ndxf/>
  </rcc>
  <rcc rId="151" sId="1" odxf="1" dxf="1">
    <oc r="B108">
      <v>99</v>
    </oc>
    <nc r="B108">
      <v>107</v>
    </nc>
    <odxf/>
    <ndxf/>
  </rcc>
  <rcc rId="152" sId="1" odxf="1" dxf="1">
    <oc r="B109">
      <v>100</v>
    </oc>
    <nc r="B109">
      <v>108</v>
    </nc>
    <odxf/>
    <ndxf/>
  </rcc>
  <rcc rId="153" sId="1" odxf="1" dxf="1">
    <oc r="B110">
      <v>101</v>
    </oc>
    <nc r="B110">
      <v>109</v>
    </nc>
    <odxf/>
    <ndxf/>
  </rcc>
  <rcc rId="154" sId="1" odxf="1" dxf="1">
    <oc r="B111">
      <v>102</v>
    </oc>
    <nc r="B111">
      <v>110</v>
    </nc>
    <odxf/>
    <ndxf/>
  </rcc>
  <rcc rId="155" sId="1" odxf="1" dxf="1">
    <oc r="B112">
      <v>103</v>
    </oc>
    <nc r="B112">
      <v>111</v>
    </nc>
    <odxf/>
    <ndxf/>
  </rcc>
  <rcc rId="156" sId="1" odxf="1" dxf="1">
    <oc r="B113">
      <v>104</v>
    </oc>
    <nc r="B113">
      <v>112</v>
    </nc>
    <odxf/>
    <ndxf/>
  </rcc>
  <rcc rId="157" sId="1" odxf="1" dxf="1">
    <oc r="B114">
      <v>105</v>
    </oc>
    <nc r="B114">
      <v>113</v>
    </nc>
    <odxf/>
    <ndxf/>
  </rcc>
  <rcc rId="158" sId="1" odxf="1" dxf="1">
    <oc r="B115">
      <v>106</v>
    </oc>
    <nc r="B115">
      <v>114</v>
    </nc>
    <odxf/>
    <ndxf/>
  </rcc>
  <rcc rId="159" sId="1" odxf="1" dxf="1">
    <oc r="B116">
      <v>107</v>
    </oc>
    <nc r="B116">
      <v>115</v>
    </nc>
    <odxf/>
    <ndxf/>
  </rcc>
  <rcc rId="160" sId="1" odxf="1" dxf="1">
    <oc r="B117">
      <v>108</v>
    </oc>
    <nc r="B117">
      <v>116</v>
    </nc>
    <odxf/>
    <ndxf/>
  </rcc>
  <rcc rId="161" sId="1" odxf="1" dxf="1">
    <oc r="B118">
      <v>109</v>
    </oc>
    <nc r="B118">
      <v>117</v>
    </nc>
    <odxf/>
    <ndxf/>
  </rcc>
  <rcc rId="162" sId="1" odxf="1" dxf="1">
    <oc r="B119">
      <v>110</v>
    </oc>
    <nc r="B119">
      <v>118</v>
    </nc>
    <odxf/>
    <ndxf/>
  </rcc>
  <rcc rId="163" sId="1" odxf="1" dxf="1">
    <oc r="B120">
      <v>111</v>
    </oc>
    <nc r="B120">
      <v>119</v>
    </nc>
    <odxf/>
    <ndxf/>
  </rcc>
  <rcc rId="164" sId="1" odxf="1" dxf="1">
    <oc r="B121">
      <v>112</v>
    </oc>
    <nc r="B121">
      <v>120</v>
    </nc>
    <odxf/>
    <ndxf/>
  </rcc>
  <rcc rId="165" sId="1" odxf="1" dxf="1">
    <oc r="B122">
      <v>113</v>
    </oc>
    <nc r="B122">
      <v>121</v>
    </nc>
    <odxf/>
    <ndxf/>
  </rcc>
  <rcc rId="166" sId="1" odxf="1" dxf="1">
    <oc r="B123">
      <v>114</v>
    </oc>
    <nc r="B123">
      <v>122</v>
    </nc>
    <odxf/>
    <ndxf/>
  </rcc>
  <rcc rId="167" sId="1" odxf="1" dxf="1">
    <oc r="B124">
      <v>115</v>
    </oc>
    <nc r="B124">
      <v>123</v>
    </nc>
    <odxf/>
    <ndxf/>
  </rcc>
  <rcc rId="168" sId="1" odxf="1" dxf="1">
    <oc r="B125">
      <v>116</v>
    </oc>
    <nc r="B125">
      <v>124</v>
    </nc>
    <odxf/>
    <ndxf/>
  </rcc>
  <rcc rId="169" sId="1" odxf="1" dxf="1">
    <oc r="B126">
      <v>117</v>
    </oc>
    <nc r="B126">
      <v>125</v>
    </nc>
    <odxf/>
    <ndxf/>
  </rcc>
  <rcc rId="170" sId="1" odxf="1" dxf="1">
    <oc r="B127">
      <v>118</v>
    </oc>
    <nc r="B127">
      <v>126</v>
    </nc>
    <odxf/>
    <ndxf/>
  </rcc>
  <rcc rId="171" sId="1" odxf="1" dxf="1">
    <oc r="B128">
      <v>119</v>
    </oc>
    <nc r="B128">
      <v>127</v>
    </nc>
    <odxf/>
    <ndxf/>
  </rcc>
  <rcc rId="172" sId="1" odxf="1" dxf="1">
    <oc r="B129">
      <v>120</v>
    </oc>
    <nc r="B129">
      <v>128</v>
    </nc>
    <odxf/>
    <ndxf/>
  </rcc>
  <rcc rId="173" sId="1" odxf="1" dxf="1">
    <oc r="B130">
      <v>121</v>
    </oc>
    <nc r="B130">
      <v>129</v>
    </nc>
    <odxf/>
    <ndxf/>
  </rcc>
  <rcc rId="174" sId="1" odxf="1" dxf="1">
    <oc r="B131">
      <v>122</v>
    </oc>
    <nc r="B131">
      <v>130</v>
    </nc>
    <odxf/>
    <ndxf/>
  </rcc>
  <rcc rId="175" sId="1" odxf="1" dxf="1">
    <oc r="B132">
      <v>123</v>
    </oc>
    <nc r="B132">
      <v>131</v>
    </nc>
    <odxf/>
    <ndxf/>
  </rcc>
  <rcc rId="176" sId="1" odxf="1" dxf="1">
    <oc r="B133">
      <v>124</v>
    </oc>
    <nc r="B133">
      <v>132</v>
    </nc>
    <odxf/>
    <ndxf/>
  </rcc>
  <rcc rId="177" sId="1" odxf="1" dxf="1">
    <oc r="B134">
      <v>125</v>
    </oc>
    <nc r="B134">
      <v>133</v>
    </nc>
    <odxf/>
    <ndxf/>
  </rcc>
  <rcc rId="178" sId="1" odxf="1" dxf="1">
    <oc r="B135">
      <v>126</v>
    </oc>
    <nc r="B135">
      <v>134</v>
    </nc>
    <odxf/>
    <ndxf/>
  </rcc>
  <rcc rId="179" sId="1" odxf="1" dxf="1">
    <oc r="B136">
      <v>127</v>
    </oc>
    <nc r="B136">
      <v>135</v>
    </nc>
    <odxf/>
    <ndxf/>
  </rcc>
  <rcc rId="180" sId="1" odxf="1" dxf="1">
    <oc r="B137">
      <v>128</v>
    </oc>
    <nc r="B137">
      <v>136</v>
    </nc>
    <odxf/>
    <ndxf/>
  </rcc>
  <rfmt sheetId="1" sqref="B2:B137">
    <dxf>
      <numFmt numFmtId="169" formatCode="0\."/>
    </dxf>
  </rfmt>
  <rcv guid="{66754802-1409-43AD-A522-E3D69A997754}" action="delete"/>
  <rdn rId="0" localSheetId="1" customView="1" name="Z_66754802_1409_43AD_A522_E3D69A997754_.wvu.FilterData" hidden="1" oldHidden="1">
    <formula>'Pasiūlymo forma'!$B$1:$H$140</formula>
    <oldFormula>'Pasiūlymo forma'!$B$1:$H$140</oldFormula>
  </rdn>
  <rcv guid="{66754802-1409-43AD-A522-E3D69A997754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" sId="1" odxf="1" dxf="1">
    <oc r="C6" t="inlineStr">
      <is>
        <t>Kabelis CYKY 750V 5x16 mm2</t>
      </is>
    </oc>
    <nc r="C6" t="inlineStr">
      <is>
        <t>Kabelis NYY 1kV 5x16mm2</t>
      </is>
    </nc>
    <odxf>
      <font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FF0000"/>
        <name val="Times New Roman"/>
        <family val="1"/>
        <charset val="186"/>
        <scheme val="none"/>
      </font>
      <alignment vertical="bottom" wrapText="0"/>
      <border outline="0">
        <left/>
        <right/>
        <top/>
        <bottom/>
      </border>
    </ndxf>
  </rcc>
  <rcc rId="183" sId="1" odxf="1" dxf="1">
    <oc r="C7" t="inlineStr">
      <is>
        <t>Kabelis CYKY 750V 5x25 mm2</t>
      </is>
    </oc>
    <nc r="C7" t="inlineStr">
      <is>
        <t>Kabelis NYY 1kV 5x25mm2</t>
      </is>
    </nc>
    <odxf>
      <font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FF0000"/>
        <name val="Times New Roman"/>
        <family val="1"/>
        <charset val="186"/>
        <scheme val="none"/>
      </font>
      <alignment vertical="bottom" wrapText="0"/>
      <border outline="0">
        <left/>
        <right/>
        <top/>
        <bottom/>
      </border>
    </ndxf>
  </rcc>
  <rcc rId="184" sId="1" odxf="1" dxf="1">
    <oc r="C8" t="inlineStr">
      <is>
        <t>Kabelis CYKY 750V 5x50 mm2</t>
      </is>
    </oc>
    <nc r="C8" t="inlineStr">
      <is>
        <t>Kabelis NYY 1kV 5x50mm2</t>
      </is>
    </nc>
    <odxf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vertical="bottom" wrapText="0"/>
      <border outline="0">
        <left/>
        <right/>
        <top/>
        <bottom/>
      </border>
    </ndxf>
  </rcc>
  <rcc rId="185" sId="1" odxf="1" dxf="1">
    <oc r="C9" t="inlineStr">
      <is>
        <t>Kabelis CYKY 750V 5x70 mm2</t>
      </is>
    </oc>
    <nc r="C9" t="inlineStr">
      <is>
        <t>Kabelis NYY 1kV 5x70mm2</t>
      </is>
    </nc>
    <odxf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vertical="bottom" wrapText="0"/>
      <border outline="0">
        <left/>
        <right/>
        <top/>
        <bottom/>
      </border>
    </ndxf>
  </rcc>
  <rcc rId="186" sId="1" odxf="1" dxf="1">
    <oc r="C10" t="inlineStr">
      <is>
        <t>Kabelis CYKY 750V 5x95 mm2</t>
      </is>
    </oc>
    <nc r="C10" t="inlineStr">
      <is>
        <t>Kabelis NYY 1kV 5x95mm2</t>
      </is>
    </nc>
    <odxf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vertical="bottom" wrapText="0"/>
      <border outline="0">
        <left/>
        <right/>
        <top/>
        <bottom/>
      </border>
    </ndxf>
  </rcc>
  <rcc rId="187" sId="1" odxf="1" dxf="1">
    <oc r="C19" t="inlineStr">
      <is>
        <t>Kabelis H03VV-F 500V 3x0,5 mm2</t>
      </is>
    </oc>
    <nc r="C19" t="inlineStr">
      <is>
        <t>Kabelis H07RN-F 450/750V 3x0,5mm2</t>
      </is>
    </nc>
    <odxf>
      <font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FF0000"/>
        <name val="Times New Roman"/>
        <family val="1"/>
        <charset val="186"/>
        <scheme val="none"/>
      </font>
      <alignment vertical="bottom" wrapText="0"/>
      <border outline="0">
        <left/>
        <right/>
        <top/>
        <bottom/>
      </border>
    </ndxf>
  </rcc>
  <rcc rId="188" sId="1" odxf="1" dxf="1">
    <oc r="C20" t="inlineStr">
      <is>
        <t>Kabelis H03VV-F 500V 3x1,5 mm2 baltas</t>
      </is>
    </oc>
    <nc r="C20" t="inlineStr">
      <is>
        <t>Kabelis H07RN-F 450/750V 3x1,5mm2</t>
      </is>
    </nc>
    <odxf>
      <font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FF0000"/>
        <name val="Times New Roman"/>
        <family val="1"/>
        <charset val="186"/>
        <scheme val="none"/>
      </font>
      <alignment vertical="bottom" wrapText="0"/>
      <border outline="0">
        <left/>
        <right/>
        <top/>
        <bottom/>
      </border>
    </ndxf>
  </rcc>
  <rcc rId="189" sId="1" odxf="1" dxf="1">
    <oc r="C21" t="inlineStr">
      <is>
        <t>Kabelis H03VV-F 500V 3x1,5 mm2 juodas</t>
      </is>
    </oc>
    <nc r="C21" t="inlineStr">
      <is>
        <t>Kabelis H07RN-F 450/750V 3x1,5mm2</t>
      </is>
    </nc>
    <odxf>
      <font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FF0000"/>
        <name val="Times New Roman"/>
        <family val="1"/>
        <charset val="186"/>
        <scheme val="none"/>
      </font>
      <alignment vertical="bottom" wrapText="0"/>
      <border outline="0">
        <left/>
        <right/>
        <top/>
        <bottom/>
      </border>
    </ndxf>
  </rcc>
  <rcc rId="190" sId="1" odxf="1" dxf="1">
    <oc r="C22" t="inlineStr">
      <is>
        <t>Kabelis HO5VV-F 500V 2x1,0 mm2 juodas</t>
      </is>
    </oc>
    <nc r="C22" t="inlineStr">
      <is>
        <t>Kabelis H07RN-F 450/750V 2x1mm2</t>
      </is>
    </nc>
    <odxf>
      <font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FF0000"/>
        <name val="Times New Roman"/>
        <family val="1"/>
        <charset val="186"/>
        <scheme val="none"/>
      </font>
      <alignment vertical="bottom" wrapText="0"/>
      <border outline="0">
        <left/>
        <right/>
        <top/>
        <bottom/>
      </border>
    </ndxf>
  </rcc>
  <rcc rId="191" sId="1" odxf="1" dxf="1">
    <oc r="C23" t="inlineStr">
      <is>
        <t>Kabelis HO5VV-F 500V 3x2,5 mm2 juodas</t>
      </is>
    </oc>
    <nc r="C23" t="inlineStr">
      <is>
        <t>Kabelis H07RN-F 450/750V 3x2,5mm2</t>
      </is>
    </nc>
    <odxf>
      <font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FF0000"/>
        <name val="Times New Roman"/>
        <family val="1"/>
        <charset val="186"/>
        <scheme val="none"/>
      </font>
      <alignment vertical="bottom" wrapText="0"/>
      <border outline="0">
        <left/>
        <right/>
        <top/>
        <bottom/>
      </border>
    </ndxf>
  </rcc>
  <rcc rId="192" sId="1" odxf="1" dxf="1">
    <oc r="C24" t="inlineStr">
      <is>
        <t>Kabelis HO5VV-F 500V 3x4 mm2 juodas</t>
      </is>
    </oc>
    <nc r="C24" t="inlineStr">
      <is>
        <t>Kabelis H07RN-F 450/750V 3x4mm2</t>
      </is>
    </nc>
    <odxf>
      <font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FF0000"/>
        <name val="Times New Roman"/>
        <family val="1"/>
        <charset val="186"/>
        <scheme val="none"/>
      </font>
      <alignment vertical="bottom" wrapText="0"/>
      <border outline="0">
        <left/>
        <right/>
        <top/>
        <bottom/>
      </border>
    </ndxf>
  </rcc>
  <rcc rId="193" sId="1" odxf="1" dxf="1">
    <oc r="C25" t="inlineStr">
      <is>
        <t>Kabelis HO5VV-F 500V 5x6 mm2 juodas</t>
      </is>
    </oc>
    <nc r="C25" t="inlineStr">
      <is>
        <t>Kabelis H07RN-F 450/750V 5x6mm2</t>
      </is>
    </nc>
    <odxf>
      <font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color rgb="FFFF0000"/>
        <name val="Times New Roman"/>
        <family val="1"/>
        <charset val="186"/>
        <scheme val="none"/>
      </font>
      <alignment vertical="bottom" wrapText="0"/>
      <border outline="0">
        <left/>
        <right/>
        <top/>
        <bottom/>
      </border>
    </ndxf>
  </rcc>
  <rcc rId="194" sId="1" odxf="1" dxf="1">
    <oc r="C46" t="inlineStr">
      <is>
        <t>Kabelis H03VV-F 2x0,75 mm2</t>
      </is>
    </oc>
    <nc r="C46" t="inlineStr">
      <is>
        <t>Kabelis H05RN-F 2x0,75 mm2</t>
      </is>
    </nc>
    <odxf>
      <font>
        <name val="Times New Roman"/>
        <family val="1"/>
        <charset val="186"/>
        <scheme val="none"/>
      </font>
    </odxf>
    <ndxf>
      <font>
        <color rgb="FFFF0000"/>
        <name val="Times New Roman"/>
        <family val="1"/>
        <charset val="186"/>
        <scheme val="none"/>
      </font>
    </ndxf>
  </rcc>
  <rcc rId="195" sId="1" odxf="1" dxf="1">
    <oc r="C47" t="inlineStr">
      <is>
        <t>Kabelis H03VV-F 3x1,5 mm2</t>
      </is>
    </oc>
    <nc r="C47" t="inlineStr">
      <is>
        <t>Kabelis H05RN-F 3x1,5 mm2</t>
      </is>
    </nc>
    <odxf>
      <font>
        <name val="Times New Roman"/>
        <family val="1"/>
        <charset val="186"/>
        <scheme val="none"/>
      </font>
    </odxf>
    <ndxf>
      <font>
        <color rgb="FFFF0000"/>
        <name val="Times New Roman"/>
        <family val="1"/>
        <charset val="186"/>
        <scheme val="none"/>
      </font>
    </ndxf>
  </rcc>
  <rcc rId="196" sId="1">
    <oc r="C49" t="inlineStr">
      <is>
        <t>Kabelis signalinis 6x0,22 mm2daugiavielis neekr.</t>
      </is>
    </oc>
    <nc r="C49" t="inlineStr">
      <is>
        <t>Kabelis signalinis 6x0,22 mm2 daugiavielis neekr.</t>
      </is>
    </nc>
  </rcc>
  <rcc rId="197" sId="1">
    <oc r="C56" t="inlineStr">
      <is>
        <t>Kabelis kompiuterinis FTP 4x2x0.5 kat.5e ekran. juodas, laukui</t>
      </is>
    </oc>
    <nc r="C56" t="inlineStr">
      <is>
        <t>Kabelis kompiuterinis CAT 6 FTP 4x2x0.5 kat. ekran. juodas, laukui</t>
      </is>
    </nc>
  </rcc>
  <rfmt sheetId="1" sqref="C57" start="0" length="0">
    <dxf>
      <alignment vertical="bottom" wrapText="0"/>
      <border outline="0">
        <left/>
        <right/>
        <top/>
        <bottom/>
      </border>
    </dxf>
  </rfmt>
  <rcc rId="198" sId="1">
    <oc r="C58" t="inlineStr">
      <is>
        <t>Kabelis kompiuterisnis CAT5E UTP 4x2x0.2</t>
      </is>
    </oc>
    <nc r="C58" t="inlineStr">
      <is>
        <t>Kabelis kompiuterisnis CAT6 UTP 4x2x0.2</t>
      </is>
    </nc>
  </rcc>
  <rfmt sheetId="1" sqref="C57" start="0" length="0">
    <dxf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9" sId="1">
    <oc r="C78" t="inlineStr">
      <is>
        <t>Laidas H07V-K 10 mm2 450/750V juodas Eca klasė</t>
      </is>
    </oc>
    <nc r="C78" t="inlineStr">
      <is>
        <t>Laidas H07Z1-K 10 mm2 450/750V juodas Eca klasė</t>
      </is>
    </nc>
  </rcc>
  <rcc rId="200" sId="1">
    <oc r="C79" t="inlineStr">
      <is>
        <t>Laidas H07V-K 16 mm2 450/750V juodas Eca klasė</t>
      </is>
    </oc>
    <nc r="C79" t="inlineStr">
      <is>
        <t>Laidas H07Z1-K 16 mm2 450/750V juodas Eca klasė</t>
      </is>
    </nc>
  </rcc>
  <rcc rId="201" sId="1">
    <oc r="C80" t="inlineStr">
      <is>
        <t>Laidas H07V-K 25 mm2 450/750V juodas Eca klasė</t>
      </is>
    </oc>
    <nc r="C80" t="inlineStr">
      <is>
        <t>Laidas H07Z1-K 25 mm2 450/750V juodas Eca klasė</t>
      </is>
    </nc>
  </rcc>
  <rcc rId="202" sId="1">
    <oc r="C81" t="inlineStr">
      <is>
        <t>Laidas H07V-K 35 mm2 450/750V juodas Eca klasė</t>
      </is>
    </oc>
    <nc r="C81" t="inlineStr">
      <is>
        <t>Laidas H07Z1-K 35 mm2 450/750V juodas Eca klasė</t>
      </is>
    </nc>
  </rcc>
  <rcc rId="203" sId="1">
    <oc r="C82" t="inlineStr">
      <is>
        <t>Laidas H07V-K 50 mm2 450/750V juodas Eca klasė</t>
      </is>
    </oc>
    <nc r="C82" t="inlineStr">
      <is>
        <t>Laidas H07Z1-K 50 mm2 450/750V juodas Eca klasė</t>
      </is>
    </nc>
  </rcc>
  <rcc rId="204" sId="1">
    <oc r="C83" t="inlineStr">
      <is>
        <t>Laidas H07V-K 70 mm2 450/750V juodas Eca klasė</t>
      </is>
    </oc>
    <nc r="C83" t="inlineStr">
      <is>
        <t>Laidas H07Z1-K 70 mm2 450/750V juodas Eca klasė</t>
      </is>
    </nc>
  </rcc>
  <rcc rId="205" sId="1">
    <oc r="C84" t="inlineStr">
      <is>
        <t>Laidas H07V-K 95 mm2 450/750V juodas Eca klasė</t>
      </is>
    </oc>
    <nc r="C84" t="inlineStr">
      <is>
        <t>Laidas H07Z1-K 95 mm2 450/750V juodas Eca klasė</t>
      </is>
    </nc>
  </rcc>
  <rcc rId="206" sId="1">
    <oc r="C85" t="inlineStr">
      <is>
        <t>Laidas H07V-K 120 mm2 450/750V juodas Eca klasė</t>
      </is>
    </oc>
    <nc r="C85" t="inlineStr">
      <is>
        <t>Laidas H07Z1-K 120 mm2 450/750V juodas Eca klasė</t>
      </is>
    </nc>
  </rcc>
  <rcc rId="207" sId="1">
    <oc r="C86" t="inlineStr">
      <is>
        <t>Laidas H07V-K 150 mm2 450/750V juodas Eca klasė</t>
      </is>
    </oc>
    <nc r="C86" t="inlineStr">
      <is>
        <t>Laidas H07Z1-K 150 mm2 450/750V juodas Eca klasė</t>
      </is>
    </nc>
  </rcc>
  <rcc rId="208" sId="1">
    <oc r="C87" t="inlineStr">
      <is>
        <t>Laidas H07V-K 6mm2 450/750V geltonai žalias Eca klasė</t>
      </is>
    </oc>
    <nc r="C87" t="inlineStr">
      <is>
        <t>Laidas H07Z1-K 6mm2 450/750V geltonai žalias Eca klasė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" start="0" length="0">
    <dxf/>
  </rfmt>
  <rfmt sheetId="1" sqref="E3" start="0" length="0">
    <dxf/>
  </rfmt>
  <rcc rId="209" sId="1">
    <oc r="H3">
      <f>E3*G3</f>
    </oc>
    <nc r="H3">
      <f>E3*G3</f>
    </nc>
  </rcc>
  <rfmt sheetId="1" sqref="D4" start="0" length="0">
    <dxf/>
  </rfmt>
  <rfmt sheetId="1" sqref="E4" start="0" length="0">
    <dxf/>
  </rfmt>
  <rcc rId="210" sId="1">
    <oc r="H4">
      <f>E4*G4</f>
    </oc>
    <nc r="H4">
      <f>E4*G4</f>
    </nc>
  </rcc>
  <rfmt sheetId="1" sqref="D5" start="0" length="0">
    <dxf/>
  </rfmt>
  <rfmt sheetId="1" sqref="E5" start="0" length="0">
    <dxf/>
  </rfmt>
  <rcc rId="211" sId="1">
    <oc r="H5">
      <f>E5*G5</f>
    </oc>
    <nc r="H5">
      <f>E5*G5</f>
    </nc>
  </rcc>
  <rfmt sheetId="1" sqref="C6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" start="0" length="0">
    <dxf/>
  </rfmt>
  <rfmt sheetId="1" sqref="E6" start="0" length="0">
    <dxf/>
  </rfmt>
  <rcc rId="212" sId="1">
    <oc r="H6">
      <f>E6*G6</f>
    </oc>
    <nc r="H6">
      <f>E6*G6</f>
    </nc>
  </rcc>
  <rfmt sheetId="1" sqref="C7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" start="0" length="0">
    <dxf/>
  </rfmt>
  <rfmt sheetId="1" sqref="E7" start="0" length="0">
    <dxf/>
  </rfmt>
  <rcc rId="213" sId="1">
    <oc r="H7">
      <f>E7*G7</f>
    </oc>
    <nc r="H7">
      <f>E7*G7</f>
    </nc>
  </rcc>
  <rfmt sheetId="1" sqref="C8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" start="0" length="0">
    <dxf>
      <font>
        <color rgb="FFFF0000"/>
        <name val="Times New Roman"/>
        <family val="1"/>
        <charset val="186"/>
        <scheme val="none"/>
      </font>
    </dxf>
  </rfmt>
  <rfmt sheetId="1" sqref="E8" start="0" length="0">
    <dxf>
      <font>
        <color rgb="FFFF0000"/>
        <name val="Times New Roman"/>
        <family val="1"/>
        <charset val="186"/>
        <scheme val="none"/>
      </font>
    </dxf>
  </rfmt>
  <rfmt sheetId="1" sqref="C9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" start="0" length="0">
    <dxf>
      <font>
        <color rgb="FFFF0000"/>
        <name val="Times New Roman"/>
        <family val="1"/>
        <charset val="186"/>
        <scheme val="none"/>
      </font>
    </dxf>
  </rfmt>
  <rfmt sheetId="1" sqref="E9" start="0" length="0">
    <dxf>
      <font>
        <color rgb="FFFF0000"/>
        <name val="Times New Roman"/>
        <family val="1"/>
        <charset val="186"/>
        <scheme val="none"/>
      </font>
    </dxf>
  </rfmt>
  <rfmt sheetId="1" sqref="C10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" start="0" length="0">
    <dxf>
      <font>
        <color rgb="FFFF0000"/>
        <name val="Times New Roman"/>
        <family val="1"/>
        <charset val="186"/>
        <scheme val="none"/>
      </font>
    </dxf>
  </rfmt>
  <rfmt sheetId="1" sqref="E10" start="0" length="0">
    <dxf>
      <font>
        <color rgb="FFFF0000"/>
        <name val="Times New Roman"/>
        <family val="1"/>
        <charset val="186"/>
        <scheme val="none"/>
      </font>
    </dxf>
  </rfmt>
  <rfmt sheetId="1" sqref="D11" start="0" length="0">
    <dxf/>
  </rfmt>
  <rfmt sheetId="1" sqref="E11" start="0" length="0">
    <dxf/>
  </rfmt>
  <rcc rId="214" sId="1">
    <oc r="H11">
      <f>E11*G11</f>
    </oc>
    <nc r="H11">
      <f>E11*G11</f>
    </nc>
  </rcc>
  <rfmt sheetId="1" sqref="D12" start="0" length="0">
    <dxf/>
  </rfmt>
  <rfmt sheetId="1" sqref="E12" start="0" length="0">
    <dxf/>
  </rfmt>
  <rcc rId="215" sId="1">
    <oc r="H12">
      <f>E12*G12</f>
    </oc>
    <nc r="H12">
      <f>E12*G12</f>
    </nc>
  </rcc>
  <rfmt sheetId="1" sqref="D13" start="0" length="0">
    <dxf/>
  </rfmt>
  <rfmt sheetId="1" sqref="E13" start="0" length="0">
    <dxf/>
  </rfmt>
  <rcc rId="216" sId="1">
    <oc r="H13">
      <f>E13*G13</f>
    </oc>
    <nc r="H13">
      <f>E13*G13</f>
    </nc>
  </rcc>
  <rfmt sheetId="1" sqref="D14" start="0" length="0">
    <dxf/>
  </rfmt>
  <rfmt sheetId="1" sqref="E14" start="0" length="0">
    <dxf/>
  </rfmt>
  <rcc rId="217" sId="1">
    <oc r="H14">
      <f>E14*G14</f>
    </oc>
    <nc r="H14">
      <f>E14*G14</f>
    </nc>
  </rcc>
  <rfmt sheetId="1" sqref="D15" start="0" length="0">
    <dxf/>
  </rfmt>
  <rfmt sheetId="1" sqref="E15" start="0" length="0">
    <dxf/>
  </rfmt>
  <rcc rId="218" sId="1">
    <oc r="H15">
      <f>E15*G15</f>
    </oc>
    <nc r="H15">
      <f>E15*G15</f>
    </nc>
  </rcc>
  <rfmt sheetId="1" sqref="D16" start="0" length="0">
    <dxf/>
  </rfmt>
  <rfmt sheetId="1" sqref="E16" start="0" length="0">
    <dxf/>
  </rfmt>
  <rcc rId="219" sId="1">
    <oc r="H16">
      <f>E16*G16</f>
    </oc>
    <nc r="H16">
      <f>E16*G16</f>
    </nc>
  </rcc>
  <rfmt sheetId="1" sqref="D17" start="0" length="0">
    <dxf/>
  </rfmt>
  <rfmt sheetId="1" sqref="E17" start="0" length="0">
    <dxf/>
  </rfmt>
  <rcc rId="220" sId="1">
    <oc r="H17">
      <f>E17*G17</f>
    </oc>
    <nc r="H17">
      <f>E17*G17</f>
    </nc>
  </rcc>
  <rfmt sheetId="1" sqref="D18" start="0" length="0">
    <dxf/>
  </rfmt>
  <rfmt sheetId="1" sqref="E18" start="0" length="0">
    <dxf/>
  </rfmt>
  <rcc rId="221" sId="1">
    <oc r="H18">
      <f>E18*G18</f>
    </oc>
    <nc r="H18">
      <f>E18*G18</f>
    </nc>
  </rcc>
  <rfmt sheetId="1" sqref="C19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9" start="0" length="0">
    <dxf/>
  </rfmt>
  <rfmt sheetId="1" sqref="E19" start="0" length="0">
    <dxf/>
  </rfmt>
  <rcc rId="222" sId="1">
    <oc r="H19">
      <f>E19*G19</f>
    </oc>
    <nc r="H19">
      <f>E19*G19</f>
    </nc>
  </rcc>
  <rfmt sheetId="1" sqref="C20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0" start="0" length="0">
    <dxf/>
  </rfmt>
  <rfmt sheetId="1" sqref="E20" start="0" length="0">
    <dxf/>
  </rfmt>
  <rcc rId="223" sId="1">
    <oc r="H20">
      <f>E20*G20</f>
    </oc>
    <nc r="H20">
      <f>E20*G20</f>
    </nc>
  </rcc>
  <rfmt sheetId="1" sqref="C21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1" start="0" length="0">
    <dxf/>
  </rfmt>
  <rfmt sheetId="1" sqref="E21" start="0" length="0">
    <dxf/>
  </rfmt>
  <rcc rId="224" sId="1">
    <oc r="H21">
      <f>E21*G21</f>
    </oc>
    <nc r="H21">
      <f>E21*G21</f>
    </nc>
  </rcc>
  <rfmt sheetId="1" sqref="C22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" start="0" length="0">
    <dxf/>
  </rfmt>
  <rfmt sheetId="1" sqref="E22" start="0" length="0">
    <dxf/>
  </rfmt>
  <rcc rId="225" sId="1">
    <oc r="H22">
      <f>E22*G22</f>
    </oc>
    <nc r="H22">
      <f>E22*G22</f>
    </nc>
  </rcc>
  <rfmt sheetId="1" sqref="C23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3" start="0" length="0">
    <dxf/>
  </rfmt>
  <rfmt sheetId="1" sqref="E23" start="0" length="0">
    <dxf/>
  </rfmt>
  <rcc rId="226" sId="1">
    <oc r="H23">
      <f>E23*G23</f>
    </oc>
    <nc r="H23">
      <f>E23*G23</f>
    </nc>
  </rcc>
  <rfmt sheetId="1" sqref="C24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4" start="0" length="0">
    <dxf/>
  </rfmt>
  <rfmt sheetId="1" sqref="E24" start="0" length="0">
    <dxf/>
  </rfmt>
  <rcc rId="227" sId="1">
    <oc r="H24">
      <f>E24*G24</f>
    </oc>
    <nc r="H24">
      <f>E24*G24</f>
    </nc>
  </rcc>
  <rfmt sheetId="1" sqref="C25" start="0" length="0">
    <dxf>
      <font>
        <color rgb="FFFF0000"/>
        <name val="Times New Roman"/>
        <family val="1"/>
        <charset val="186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5" start="0" length="0">
    <dxf/>
  </rfmt>
  <rfmt sheetId="1" sqref="E25" start="0" length="0">
    <dxf/>
  </rfmt>
  <rcc rId="228" sId="1">
    <oc r="H25">
      <f>E25*G25</f>
    </oc>
    <nc r="H25">
      <f>E25*G25</f>
    </nc>
  </rcc>
  <rfmt sheetId="1" sqref="D26" start="0" length="0">
    <dxf/>
  </rfmt>
  <rfmt sheetId="1" sqref="E26" start="0" length="0">
    <dxf/>
  </rfmt>
  <rcc rId="229" sId="1">
    <oc r="H26">
      <f>E26*G26</f>
    </oc>
    <nc r="H26">
      <f>E26*G26</f>
    </nc>
  </rcc>
  <rfmt sheetId="1" sqref="D27" start="0" length="0">
    <dxf/>
  </rfmt>
  <rfmt sheetId="1" sqref="E27" start="0" length="0">
    <dxf/>
  </rfmt>
  <rcc rId="230" sId="1">
    <oc r="H27">
      <f>E27*G27</f>
    </oc>
    <nc r="H27">
      <f>E27*G27</f>
    </nc>
  </rcc>
  <rfmt sheetId="1" sqref="D28" start="0" length="0">
    <dxf/>
  </rfmt>
  <rfmt sheetId="1" sqref="E28" start="0" length="0">
    <dxf/>
  </rfmt>
  <rcc rId="231" sId="1">
    <oc r="H28">
      <f>E28*G28</f>
    </oc>
    <nc r="H28">
      <f>E28*G28</f>
    </nc>
  </rcc>
  <rfmt sheetId="1" sqref="D29" start="0" length="0">
    <dxf/>
  </rfmt>
  <rfmt sheetId="1" sqref="E29" start="0" length="0">
    <dxf/>
  </rfmt>
  <rcc rId="232" sId="1">
    <oc r="H29">
      <f>E29*G29</f>
    </oc>
    <nc r="H29">
      <f>E29*G29</f>
    </nc>
  </rcc>
  <rfmt sheetId="1" sqref="D30" start="0" length="0">
    <dxf/>
  </rfmt>
  <rfmt sheetId="1" sqref="E30" start="0" length="0">
    <dxf/>
  </rfmt>
  <rcc rId="233" sId="1">
    <oc r="H30">
      <f>E30*G30</f>
    </oc>
    <nc r="H30">
      <f>E30*G30</f>
    </nc>
  </rcc>
  <rfmt sheetId="1" sqref="D31" start="0" length="0">
    <dxf/>
  </rfmt>
  <rfmt sheetId="1" sqref="E31" start="0" length="0">
    <dxf/>
  </rfmt>
  <rcc rId="234" sId="1">
    <oc r="H31">
      <f>E31*G31</f>
    </oc>
    <nc r="H31">
      <f>E31*G31</f>
    </nc>
  </rcc>
  <rfmt sheetId="1" sqref="D32" start="0" length="0">
    <dxf/>
  </rfmt>
  <rfmt sheetId="1" sqref="E32" start="0" length="0">
    <dxf/>
  </rfmt>
  <rcc rId="235" sId="1">
    <oc r="H32">
      <f>E32*G32</f>
    </oc>
    <nc r="H32">
      <f>E32*G32</f>
    </nc>
  </rcc>
  <rfmt sheetId="1" sqref="D33" start="0" length="0">
    <dxf/>
  </rfmt>
  <rfmt sheetId="1" sqref="E33" start="0" length="0">
    <dxf/>
  </rfmt>
  <rcc rId="236" sId="1">
    <oc r="H33">
      <f>E33*G33</f>
    </oc>
    <nc r="H33">
      <f>E33*G33</f>
    </nc>
  </rcc>
  <rfmt sheetId="1" sqref="D34" start="0" length="0">
    <dxf/>
  </rfmt>
  <rfmt sheetId="1" sqref="E34" start="0" length="0">
    <dxf/>
  </rfmt>
  <rcc rId="237" sId="1">
    <oc r="H34">
      <f>E34*G34</f>
    </oc>
    <nc r="H34">
      <f>E34*G34</f>
    </nc>
  </rcc>
  <rfmt sheetId="1" sqref="D35" start="0" length="0">
    <dxf/>
  </rfmt>
  <rfmt sheetId="1" sqref="E35" start="0" length="0">
    <dxf/>
  </rfmt>
  <rcc rId="238" sId="1">
    <oc r="H35">
      <f>E35*G35</f>
    </oc>
    <nc r="H35">
      <f>E35*G35</f>
    </nc>
  </rcc>
  <rfmt sheetId="1" sqref="D36" start="0" length="0">
    <dxf/>
  </rfmt>
  <rfmt sheetId="1" sqref="E36" start="0" length="0">
    <dxf/>
  </rfmt>
  <rcc rId="239" sId="1">
    <oc r="H36">
      <f>E36*G36</f>
    </oc>
    <nc r="H36">
      <f>E36*G36</f>
    </nc>
  </rcc>
  <rfmt sheetId="1" sqref="D37" start="0" length="0">
    <dxf/>
  </rfmt>
  <rfmt sheetId="1" sqref="E37" start="0" length="0">
    <dxf/>
  </rfmt>
  <rcc rId="240" sId="1">
    <oc r="H37">
      <f>E37*G37</f>
    </oc>
    <nc r="H37">
      <f>E37*G37</f>
    </nc>
  </rcc>
  <rfmt sheetId="1" sqref="D38" start="0" length="0">
    <dxf/>
  </rfmt>
  <rfmt sheetId="1" sqref="E38" start="0" length="0">
    <dxf/>
  </rfmt>
  <rcc rId="241" sId="1">
    <oc r="H38">
      <f>E38*G38</f>
    </oc>
    <nc r="H38">
      <f>E38*G38</f>
    </nc>
  </rcc>
  <rfmt sheetId="1" sqref="D39" start="0" length="0">
    <dxf/>
  </rfmt>
  <rfmt sheetId="1" sqref="E39" start="0" length="0">
    <dxf/>
  </rfmt>
  <rcc rId="242" sId="1">
    <oc r="H39">
      <f>E39*G39</f>
    </oc>
    <nc r="H39">
      <f>E39*G39</f>
    </nc>
  </rcc>
  <rfmt sheetId="1" sqref="D40" start="0" length="0">
    <dxf/>
  </rfmt>
  <rfmt sheetId="1" sqref="E40" start="0" length="0">
    <dxf/>
  </rfmt>
  <rcc rId="243" sId="1">
    <oc r="H40">
      <f>E40*G40</f>
    </oc>
    <nc r="H40">
      <f>E40*G40</f>
    </nc>
  </rcc>
  <rfmt sheetId="1" sqref="D41" start="0" length="0">
    <dxf/>
  </rfmt>
  <rfmt sheetId="1" sqref="E41" start="0" length="0">
    <dxf/>
  </rfmt>
  <rcc rId="244" sId="1">
    <oc r="H41">
      <f>E41*G41</f>
    </oc>
    <nc r="H41">
      <f>E41*G41</f>
    </nc>
  </rcc>
  <rfmt sheetId="1" sqref="D42" start="0" length="0">
    <dxf/>
  </rfmt>
  <rfmt sheetId="1" sqref="E42" start="0" length="0">
    <dxf/>
  </rfmt>
  <rcc rId="245" sId="1">
    <oc r="H42">
      <f>E42*G42</f>
    </oc>
    <nc r="H42">
      <f>E42*G42</f>
    </nc>
  </rcc>
  <rfmt sheetId="1" sqref="D43" start="0" length="0">
    <dxf/>
  </rfmt>
  <rfmt sheetId="1" sqref="E43" start="0" length="0">
    <dxf/>
  </rfmt>
  <rcc rId="246" sId="1">
    <oc r="H43">
      <f>E43*G43</f>
    </oc>
    <nc r="H43">
      <f>E43*G43</f>
    </nc>
  </rcc>
  <rfmt sheetId="1" sqref="D44" start="0" length="0">
    <dxf/>
  </rfmt>
  <rfmt sheetId="1" sqref="E44" start="0" length="0">
    <dxf/>
  </rfmt>
  <rcc rId="247" sId="1">
    <oc r="H44">
      <f>E44*G44</f>
    </oc>
    <nc r="H44">
      <f>E44*G44</f>
    </nc>
  </rcc>
  <rfmt sheetId="1" sqref="D45" start="0" length="0">
    <dxf/>
  </rfmt>
  <rfmt sheetId="1" sqref="E45" start="0" length="0">
    <dxf/>
  </rfmt>
  <rcc rId="248" sId="1">
    <oc r="H45">
      <f>E45*G45</f>
    </oc>
    <nc r="H45">
      <f>E45*G45</f>
    </nc>
  </rcc>
  <rfmt sheetId="1" sqref="C46" start="0" length="0">
    <dxf>
      <font>
        <color rgb="FFFF0000"/>
        <name val="Times New Roman"/>
        <family val="1"/>
        <charset val="186"/>
        <scheme val="none"/>
      </font>
    </dxf>
  </rfmt>
  <rfmt sheetId="1" sqref="D46" start="0" length="0">
    <dxf/>
  </rfmt>
  <rfmt sheetId="1" sqref="E46" start="0" length="0">
    <dxf/>
  </rfmt>
  <rcc rId="249" sId="1">
    <oc r="H46">
      <f>E46*G46</f>
    </oc>
    <nc r="H46">
      <f>E46*G46</f>
    </nc>
  </rcc>
  <rfmt sheetId="1" sqref="C47" start="0" length="0">
    <dxf>
      <font>
        <color rgb="FFFF0000"/>
        <name val="Times New Roman"/>
        <family val="1"/>
        <charset val="186"/>
        <scheme val="none"/>
      </font>
    </dxf>
  </rfmt>
  <rfmt sheetId="1" sqref="D47" start="0" length="0">
    <dxf/>
  </rfmt>
  <rfmt sheetId="1" sqref="E47" start="0" length="0">
    <dxf/>
  </rfmt>
  <rcc rId="250" sId="1">
    <oc r="H47">
      <f>E47*G47</f>
    </oc>
    <nc r="H47">
      <f>E47*G47</f>
    </nc>
  </rcc>
  <rfmt sheetId="1" sqref="D48" start="0" length="0">
    <dxf/>
  </rfmt>
  <rfmt sheetId="1" sqref="E48" start="0" length="0">
    <dxf/>
  </rfmt>
  <rcc rId="251" sId="1">
    <oc r="H48">
      <f>E48*G48</f>
    </oc>
    <nc r="H48">
      <f>E48*G48</f>
    </nc>
  </rcc>
  <rfmt sheetId="1" sqref="D49" start="0" length="0">
    <dxf/>
  </rfmt>
  <rfmt sheetId="1" sqref="E49" start="0" length="0">
    <dxf/>
  </rfmt>
  <rcc rId="252" sId="1">
    <oc r="H49">
      <f>E49*G49</f>
    </oc>
    <nc r="H49">
      <f>E49*G49</f>
    </nc>
  </rcc>
  <rfmt sheetId="1" sqref="D50" start="0" length="0">
    <dxf/>
  </rfmt>
  <rfmt sheetId="1" sqref="E50" start="0" length="0">
    <dxf/>
  </rfmt>
  <rcc rId="253" sId="1">
    <oc r="H50">
      <f>E50*G50</f>
    </oc>
    <nc r="H50">
      <f>E50*G50</f>
    </nc>
  </rcc>
  <rfmt sheetId="1" sqref="D51" start="0" length="0">
    <dxf/>
  </rfmt>
  <rfmt sheetId="1" sqref="E51" start="0" length="0">
    <dxf/>
  </rfmt>
  <rcc rId="254" sId="1">
    <oc r="H51">
      <f>E51*G51</f>
    </oc>
    <nc r="H51">
      <f>E51*G51</f>
    </nc>
  </rcc>
  <rfmt sheetId="1" sqref="D52" start="0" length="0">
    <dxf/>
  </rfmt>
  <rfmt sheetId="1" sqref="E52" start="0" length="0">
    <dxf/>
  </rfmt>
  <rcc rId="255" sId="1">
    <oc r="H52">
      <f>E52*G52</f>
    </oc>
    <nc r="H52">
      <f>E52*G52</f>
    </nc>
  </rcc>
  <rfmt sheetId="1" sqref="D53" start="0" length="0">
    <dxf/>
  </rfmt>
  <rfmt sheetId="1" sqref="E53" start="0" length="0">
    <dxf/>
  </rfmt>
  <rcc rId="256" sId="1">
    <oc r="H53">
      <f>E53*G53</f>
    </oc>
    <nc r="H53">
      <f>E53*G53</f>
    </nc>
  </rcc>
  <rfmt sheetId="1" sqref="D54" start="0" length="0">
    <dxf/>
  </rfmt>
  <rfmt sheetId="1" sqref="E54" start="0" length="0">
    <dxf/>
  </rfmt>
  <rcc rId="257" sId="1">
    <oc r="H54">
      <f>E54*G54</f>
    </oc>
    <nc r="H54">
      <f>E54*G54</f>
    </nc>
  </rcc>
  <rfmt sheetId="1" sqref="D55" start="0" length="0">
    <dxf/>
  </rfmt>
  <rfmt sheetId="1" sqref="E55" start="0" length="0">
    <dxf/>
  </rfmt>
  <rcc rId="258" sId="1">
    <oc r="H55">
      <f>E55*G55</f>
    </oc>
    <nc r="H55">
      <f>E55*G55</f>
    </nc>
  </rcc>
  <rfmt sheetId="1" sqref="D56" start="0" length="0">
    <dxf/>
  </rfmt>
  <rfmt sheetId="1" sqref="E56" start="0" length="0">
    <dxf/>
  </rfmt>
  <rcc rId="259" sId="1">
    <oc r="H56">
      <f>E56*G56</f>
    </oc>
    <nc r="H56">
      <f>E56*G56</f>
    </nc>
  </rcc>
  <rfmt sheetId="1" sqref="D57" start="0" length="0">
    <dxf/>
  </rfmt>
  <rfmt sheetId="1" sqref="E57" start="0" length="0">
    <dxf/>
  </rfmt>
  <rcc rId="260" sId="1">
    <oc r="H57">
      <f>E57*G57</f>
    </oc>
    <nc r="H57">
      <f>E57*G57</f>
    </nc>
  </rcc>
  <rfmt sheetId="1" sqref="D58" start="0" length="0">
    <dxf/>
  </rfmt>
  <rfmt sheetId="1" sqref="E58" start="0" length="0">
    <dxf/>
  </rfmt>
  <rcc rId="261" sId="1">
    <oc r="H58">
      <f>E58*G58</f>
    </oc>
    <nc r="H58">
      <f>E58*G58</f>
    </nc>
  </rcc>
  <rfmt sheetId="1" sqref="C59" start="0" length="0">
    <dxf>
      <font>
        <color rgb="FFFF0000"/>
        <name val="Times New Roman"/>
        <family val="1"/>
        <charset val="186"/>
        <scheme val="none"/>
      </font>
    </dxf>
  </rfmt>
  <rfmt sheetId="1" sqref="D59" start="0" length="0">
    <dxf>
      <font>
        <color rgb="FFFF0000"/>
        <name val="Times New Roman"/>
        <family val="1"/>
        <charset val="186"/>
        <scheme val="none"/>
      </font>
    </dxf>
  </rfmt>
  <rfmt sheetId="1" sqref="E59" start="0" length="0">
    <dxf>
      <font>
        <color rgb="FFFF0000"/>
        <name val="Times New Roman"/>
        <family val="1"/>
        <charset val="186"/>
        <scheme val="none"/>
      </font>
    </dxf>
  </rfmt>
  <rfmt sheetId="1" sqref="F59" start="0" length="0">
    <dxf>
      <font>
        <color rgb="FFFF0000"/>
        <name val="Times New Roman"/>
        <family val="1"/>
        <charset val="186"/>
        <scheme val="none"/>
      </font>
    </dxf>
  </rfmt>
  <rfmt sheetId="1" sqref="G59" start="0" length="0">
    <dxf>
      <font>
        <color rgb="FF000000"/>
        <name val="Times New Roman"/>
        <family val="1"/>
        <charset val="186"/>
        <scheme val="none"/>
      </font>
    </dxf>
  </rfmt>
  <rcc rId="262" sId="1" odxf="1" dxf="1">
    <oc r="H59">
      <f>E59*G59</f>
    </oc>
    <nc r="H59">
      <f>E59*G59</f>
    </nc>
    <odxf>
      <font>
        <color rgb="FFFF0000"/>
        <name val="Times New Roman"/>
        <family val="1"/>
        <charset val="186"/>
        <scheme val="none"/>
      </font>
    </odxf>
    <ndxf>
      <font>
        <color rgb="FF000000"/>
        <name val="Times New Roman"/>
        <family val="1"/>
        <charset val="186"/>
        <scheme val="none"/>
      </font>
    </ndxf>
  </rcc>
  <rfmt sheetId="1" sqref="C60" start="0" length="0">
    <dxf>
      <font>
        <color rgb="FFFF0000"/>
        <name val="Times New Roman"/>
        <family val="1"/>
        <charset val="186"/>
        <scheme val="none"/>
      </font>
    </dxf>
  </rfmt>
  <rfmt sheetId="1" sqref="D60" start="0" length="0">
    <dxf>
      <font>
        <color rgb="FFFF0000"/>
        <name val="Times New Roman"/>
        <family val="1"/>
        <charset val="186"/>
        <scheme val="none"/>
      </font>
    </dxf>
  </rfmt>
  <rfmt sheetId="1" sqref="E60" start="0" length="0">
    <dxf>
      <font>
        <color rgb="FFFF0000"/>
        <name val="Times New Roman"/>
        <family val="1"/>
        <charset val="186"/>
        <scheme val="none"/>
      </font>
    </dxf>
  </rfmt>
  <rfmt sheetId="1" sqref="F60" start="0" length="0">
    <dxf>
      <font>
        <color rgb="FFFF0000"/>
        <name val="Times New Roman"/>
        <family val="1"/>
        <charset val="186"/>
        <scheme val="none"/>
      </font>
    </dxf>
  </rfmt>
  <rfmt sheetId="1" sqref="G60" start="0" length="0">
    <dxf>
      <font>
        <color rgb="FF000000"/>
        <name val="Times New Roman"/>
        <family val="1"/>
        <charset val="186"/>
        <scheme val="none"/>
      </font>
    </dxf>
  </rfmt>
  <rcc rId="263" sId="1" odxf="1" dxf="1">
    <oc r="H60">
      <f>E60*G60</f>
    </oc>
    <nc r="H60">
      <f>E60*G60</f>
    </nc>
    <odxf>
      <font>
        <color rgb="FFFF0000"/>
        <name val="Times New Roman"/>
        <family val="1"/>
        <charset val="186"/>
        <scheme val="none"/>
      </font>
    </odxf>
    <ndxf>
      <font>
        <color rgb="FF000000"/>
        <name val="Times New Roman"/>
        <family val="1"/>
        <charset val="186"/>
        <scheme val="none"/>
      </font>
    </ndxf>
  </rcc>
  <rfmt sheetId="1" sqref="D61" start="0" length="0">
    <dxf/>
  </rfmt>
  <rfmt sheetId="1" sqref="E61" start="0" length="0">
    <dxf/>
  </rfmt>
  <rcc rId="264" sId="1">
    <oc r="H61">
      <f>E61*G61</f>
    </oc>
    <nc r="H61">
      <f>E61*G61</f>
    </nc>
  </rcc>
  <rfmt sheetId="1" sqref="D62" start="0" length="0">
    <dxf/>
  </rfmt>
  <rfmt sheetId="1" sqref="E62" start="0" length="0">
    <dxf>
      <alignment wrapText="1"/>
    </dxf>
  </rfmt>
  <rcc rId="265" sId="1">
    <oc r="H62">
      <f>E62*G62</f>
    </oc>
    <nc r="H62">
      <f>E62*G62</f>
    </nc>
  </rcc>
  <rfmt sheetId="1" sqref="D63" start="0" length="0">
    <dxf/>
  </rfmt>
  <rfmt sheetId="1" sqref="E63" start="0" length="0">
    <dxf>
      <alignment wrapText="1"/>
    </dxf>
  </rfmt>
  <rcc rId="266" sId="1">
    <oc r="H63">
      <f>E63*G63</f>
    </oc>
    <nc r="H63">
      <f>E63*G63</f>
    </nc>
  </rcc>
  <rfmt sheetId="1" sqref="D64" start="0" length="0">
    <dxf/>
  </rfmt>
  <rfmt sheetId="1" sqref="E64" start="0" length="0">
    <dxf>
      <alignment wrapText="1"/>
    </dxf>
  </rfmt>
  <rcc rId="267" sId="1">
    <oc r="H64">
      <f>E64*G64</f>
    </oc>
    <nc r="H64">
      <f>E64*G64</f>
    </nc>
  </rcc>
  <rfmt sheetId="1" sqref="D65" start="0" length="0">
    <dxf/>
  </rfmt>
  <rfmt sheetId="1" sqref="E65" start="0" length="0">
    <dxf>
      <alignment wrapText="1"/>
    </dxf>
  </rfmt>
  <rcc rId="268" sId="1">
    <oc r="H65">
      <f>E65*G65</f>
    </oc>
    <nc r="H65">
      <f>E65*G65</f>
    </nc>
  </rcc>
  <rfmt sheetId="1" sqref="C66" start="0" length="0">
    <dxf>
      <font>
        <color rgb="FFFF0000"/>
        <name val="Times New Roman"/>
        <family val="1"/>
        <charset val="186"/>
        <scheme val="none"/>
      </font>
    </dxf>
  </rfmt>
  <rfmt sheetId="1" sqref="D66" start="0" length="0">
    <dxf>
      <font>
        <color rgb="FFFF0000"/>
        <name val="Times New Roman"/>
        <family val="1"/>
        <charset val="186"/>
        <scheme val="none"/>
      </font>
    </dxf>
  </rfmt>
  <rfmt sheetId="1" sqref="E66" start="0" length="0">
    <dxf>
      <font>
        <color rgb="FFFF0000"/>
        <name val="Times New Roman"/>
        <family val="1"/>
        <charset val="186"/>
        <scheme val="none"/>
      </font>
      <alignment wrapText="1"/>
    </dxf>
  </rfmt>
  <rfmt sheetId="1" sqref="D67" start="0" length="0">
    <dxf/>
  </rfmt>
  <rfmt sheetId="1" sqref="E67" start="0" length="0">
    <dxf>
      <alignment wrapText="1"/>
    </dxf>
  </rfmt>
  <rcc rId="269" sId="1">
    <oc r="H67">
      <f>E67*G67</f>
    </oc>
    <nc r="H67">
      <f>E67*G67</f>
    </nc>
  </rcc>
  <rfmt sheetId="1" sqref="D68" start="0" length="0">
    <dxf/>
  </rfmt>
  <rfmt sheetId="1" sqref="E68" start="0" length="0">
    <dxf>
      <alignment wrapText="1"/>
    </dxf>
  </rfmt>
  <rcc rId="270" sId="1">
    <oc r="H68">
      <f>E68*G68</f>
    </oc>
    <nc r="H68">
      <f>E68*G68</f>
    </nc>
  </rcc>
  <rfmt sheetId="1" sqref="D69" start="0" length="0">
    <dxf/>
  </rfmt>
  <rfmt sheetId="1" sqref="E69" start="0" length="0">
    <dxf>
      <alignment wrapText="1"/>
    </dxf>
  </rfmt>
  <rcc rId="271" sId="1">
    <oc r="H69">
      <f>E69*G69</f>
    </oc>
    <nc r="H69">
      <f>E69*G69</f>
    </nc>
  </rcc>
  <rfmt sheetId="1" sqref="D70" start="0" length="0">
    <dxf/>
  </rfmt>
  <rfmt sheetId="1" sqref="E70" start="0" length="0">
    <dxf>
      <alignment wrapText="1"/>
    </dxf>
  </rfmt>
  <rcc rId="272" sId="1">
    <oc r="H70">
      <f>E70*G70</f>
    </oc>
    <nc r="H70">
      <f>E70*G70</f>
    </nc>
  </rcc>
  <rfmt sheetId="1" sqref="C71" start="0" length="0">
    <dxf>
      <font>
        <color rgb="FFFF0000"/>
        <name val="Times New Roman"/>
        <family val="1"/>
        <charset val="186"/>
        <scheme val="none"/>
      </font>
    </dxf>
  </rfmt>
  <rfmt sheetId="1" sqref="D71" start="0" length="0">
    <dxf>
      <font>
        <color rgb="FFFF0000"/>
        <name val="Times New Roman"/>
        <family val="1"/>
        <charset val="186"/>
        <scheme val="none"/>
      </font>
    </dxf>
  </rfmt>
  <rfmt sheetId="1" sqref="E71" start="0" length="0">
    <dxf>
      <font>
        <color rgb="FFFF0000"/>
        <name val="Times New Roman"/>
        <family val="1"/>
        <charset val="186"/>
        <scheme val="none"/>
      </font>
      <alignment wrapText="1"/>
    </dxf>
  </rfmt>
  <rfmt sheetId="1" sqref="D72" start="0" length="0">
    <dxf/>
  </rfmt>
  <rfmt sheetId="1" sqref="E72" start="0" length="0">
    <dxf>
      <alignment wrapText="1"/>
    </dxf>
  </rfmt>
  <rcc rId="273" sId="1">
    <oc r="H72">
      <f>E72*G72</f>
    </oc>
    <nc r="H72">
      <f>E72*G72</f>
    </nc>
  </rcc>
  <rfmt sheetId="1" sqref="D73" start="0" length="0">
    <dxf/>
  </rfmt>
  <rfmt sheetId="1" sqref="E73" start="0" length="0">
    <dxf>
      <alignment wrapText="1"/>
    </dxf>
  </rfmt>
  <rfmt sheetId="1" sqref="D74" start="0" length="0">
    <dxf/>
  </rfmt>
  <rfmt sheetId="1" sqref="E74" start="0" length="0">
    <dxf>
      <alignment wrapText="1"/>
    </dxf>
  </rfmt>
  <rcc rId="274" sId="1">
    <oc r="H74">
      <f>E74*G74</f>
    </oc>
    <nc r="H74">
      <f>E74*G74</f>
    </nc>
  </rcc>
  <rfmt sheetId="1" sqref="D75" start="0" length="0">
    <dxf/>
  </rfmt>
  <rfmt sheetId="1" sqref="E75" start="0" length="0">
    <dxf>
      <alignment wrapText="1"/>
    </dxf>
  </rfmt>
  <rcc rId="275" sId="1">
    <oc r="H75">
      <f>E75*G75</f>
    </oc>
    <nc r="H75">
      <f>E75*G75</f>
    </nc>
  </rcc>
  <rfmt sheetId="1" sqref="D76" start="0" length="0">
    <dxf/>
  </rfmt>
  <rfmt sheetId="1" sqref="E76" start="0" length="0">
    <dxf>
      <alignment wrapText="1"/>
    </dxf>
  </rfmt>
  <rcc rId="276" sId="1">
    <oc r="H76">
      <f>E76*G76</f>
    </oc>
    <nc r="H76">
      <f>E76*G76</f>
    </nc>
  </rcc>
  <rfmt sheetId="1" sqref="D77" start="0" length="0">
    <dxf/>
  </rfmt>
  <rfmt sheetId="1" sqref="E77" start="0" length="0">
    <dxf>
      <alignment wrapText="1"/>
    </dxf>
  </rfmt>
  <rcc rId="277" sId="1">
    <oc r="H77">
      <f>E77*G77</f>
    </oc>
    <nc r="H77">
      <f>E77*G77</f>
    </nc>
  </rcc>
  <rfmt sheetId="1" sqref="D78" start="0" length="0">
    <dxf/>
  </rfmt>
  <rfmt sheetId="1" sqref="E78" start="0" length="0">
    <dxf>
      <alignment wrapText="1"/>
    </dxf>
  </rfmt>
  <rcc rId="278" sId="1">
    <oc r="H78">
      <f>E78*G78</f>
    </oc>
    <nc r="H78">
      <f>E78*G78</f>
    </nc>
  </rcc>
  <rfmt sheetId="1" sqref="D79" start="0" length="0">
    <dxf/>
  </rfmt>
  <rfmt sheetId="1" sqref="E79" start="0" length="0">
    <dxf>
      <alignment wrapText="1"/>
    </dxf>
  </rfmt>
  <rcc rId="279" sId="1">
    <oc r="H79">
      <f>E79*G79</f>
    </oc>
    <nc r="H79">
      <f>E79*G79</f>
    </nc>
  </rcc>
  <rfmt sheetId="1" sqref="D80" start="0" length="0">
    <dxf/>
  </rfmt>
  <rfmt sheetId="1" sqref="E80" start="0" length="0">
    <dxf>
      <alignment wrapText="1"/>
    </dxf>
  </rfmt>
  <rcc rId="280" sId="1">
    <oc r="H80">
      <f>E80*G80</f>
    </oc>
    <nc r="H80">
      <f>E80*G80</f>
    </nc>
  </rcc>
  <rfmt sheetId="1" sqref="D81" start="0" length="0">
    <dxf/>
  </rfmt>
  <rfmt sheetId="1" sqref="E81" start="0" length="0">
    <dxf>
      <alignment wrapText="1"/>
    </dxf>
  </rfmt>
  <rcc rId="281" sId="1">
    <oc r="H81">
      <f>E81*G81</f>
    </oc>
    <nc r="H81">
      <f>E81*G81</f>
    </nc>
  </rcc>
  <rfmt sheetId="1" sqref="D82" start="0" length="0">
    <dxf/>
  </rfmt>
  <rfmt sheetId="1" sqref="E82" start="0" length="0">
    <dxf>
      <alignment wrapText="1"/>
    </dxf>
  </rfmt>
  <rcc rId="282" sId="1">
    <oc r="H82">
      <f>E82*G82</f>
    </oc>
    <nc r="H82">
      <f>E82*G82</f>
    </nc>
  </rcc>
  <rfmt sheetId="1" sqref="D83" start="0" length="0">
    <dxf/>
  </rfmt>
  <rfmt sheetId="1" sqref="E83" start="0" length="0">
    <dxf>
      <alignment wrapText="1"/>
    </dxf>
  </rfmt>
  <rcc rId="283" sId="1">
    <oc r="H83">
      <f>E83*G83</f>
    </oc>
    <nc r="H83">
      <f>E83*G83</f>
    </nc>
  </rcc>
  <rfmt sheetId="1" sqref="D84" start="0" length="0">
    <dxf/>
  </rfmt>
  <rfmt sheetId="1" sqref="E84" start="0" length="0">
    <dxf>
      <alignment wrapText="1"/>
    </dxf>
  </rfmt>
  <rcc rId="284" sId="1">
    <oc r="H84">
      <f>E84*G84</f>
    </oc>
    <nc r="H84">
      <f>E84*G84</f>
    </nc>
  </rcc>
  <rfmt sheetId="1" sqref="D85" start="0" length="0">
    <dxf/>
  </rfmt>
  <rfmt sheetId="1" sqref="E85" start="0" length="0">
    <dxf>
      <alignment wrapText="1"/>
    </dxf>
  </rfmt>
  <rcc rId="285" sId="1">
    <oc r="H85">
      <f>E85*G85</f>
    </oc>
    <nc r="H85">
      <f>E85*G85</f>
    </nc>
  </rcc>
  <rfmt sheetId="1" sqref="D86" start="0" length="0">
    <dxf/>
  </rfmt>
  <rfmt sheetId="1" sqref="E86" start="0" length="0">
    <dxf>
      <alignment wrapText="1"/>
    </dxf>
  </rfmt>
  <rcc rId="286" sId="1">
    <oc r="H86">
      <f>E86*G86</f>
    </oc>
    <nc r="H86">
      <f>E86*G86</f>
    </nc>
  </rcc>
  <rfmt sheetId="1" sqref="D87" start="0" length="0">
    <dxf/>
  </rfmt>
  <rfmt sheetId="1" sqref="E87" start="0" length="0">
    <dxf>
      <alignment wrapText="1"/>
    </dxf>
  </rfmt>
  <rcc rId="287" sId="1">
    <oc r="H87">
      <f>E87*G87</f>
    </oc>
    <nc r="H87">
      <f>E87*G87</f>
    </nc>
  </rcc>
  <rfmt sheetId="1" sqref="D88" start="0" length="0">
    <dxf/>
  </rfmt>
  <rfmt sheetId="1" sqref="E88" start="0" length="0">
    <dxf>
      <alignment wrapText="1"/>
    </dxf>
  </rfmt>
  <rcc rId="288" sId="1">
    <oc r="H88">
      <f>E88*G88</f>
    </oc>
    <nc r="H88">
      <f>E88*G88</f>
    </nc>
  </rcc>
  <rfmt sheetId="1" sqref="D89" start="0" length="0">
    <dxf/>
  </rfmt>
  <rfmt sheetId="1" sqref="E89" start="0" length="0">
    <dxf>
      <alignment wrapText="1"/>
    </dxf>
  </rfmt>
  <rcc rId="289" sId="1">
    <oc r="H89">
      <f>E89*G89</f>
    </oc>
    <nc r="H89">
      <f>E89*G89</f>
    </nc>
  </rcc>
  <rfmt sheetId="1" sqref="D90" start="0" length="0">
    <dxf/>
  </rfmt>
  <rfmt sheetId="1" sqref="E90" start="0" length="0">
    <dxf>
      <alignment wrapText="1"/>
    </dxf>
  </rfmt>
  <rcc rId="290" sId="1">
    <oc r="H90">
      <f>E90*G90</f>
    </oc>
    <nc r="H90">
      <f>E90*G90</f>
    </nc>
  </rcc>
  <rfmt sheetId="1" sqref="D91" start="0" length="0">
    <dxf/>
  </rfmt>
  <rfmt sheetId="1" sqref="E91" start="0" length="0">
    <dxf>
      <alignment wrapText="1"/>
    </dxf>
  </rfmt>
  <rcc rId="291" sId="1">
    <oc r="H91">
      <f>E91*G91</f>
    </oc>
    <nc r="H91">
      <f>E91*G91</f>
    </nc>
  </rcc>
  <rfmt sheetId="1" sqref="D92" start="0" length="0">
    <dxf/>
  </rfmt>
  <rfmt sheetId="1" sqref="E92" start="0" length="0">
    <dxf>
      <alignment wrapText="1"/>
    </dxf>
  </rfmt>
  <rcc rId="292" sId="1">
    <oc r="H92">
      <f>E92*G92</f>
    </oc>
    <nc r="H92">
      <f>E92*G92</f>
    </nc>
  </rcc>
  <rfmt sheetId="1" sqref="D93" start="0" length="0">
    <dxf/>
  </rfmt>
  <rfmt sheetId="1" sqref="E93" start="0" length="0">
    <dxf>
      <alignment wrapText="1"/>
    </dxf>
  </rfmt>
  <rcc rId="293" sId="1">
    <oc r="H93">
      <f>E93*G93</f>
    </oc>
    <nc r="H93">
      <f>E93*G93</f>
    </nc>
  </rcc>
  <rfmt sheetId="1" sqref="D94" start="0" length="0">
    <dxf/>
  </rfmt>
  <rfmt sheetId="1" sqref="E94" start="0" length="0">
    <dxf>
      <alignment wrapText="1"/>
    </dxf>
  </rfmt>
  <rcc rId="294" sId="1">
    <oc r="H94">
      <f>E94*G94</f>
    </oc>
    <nc r="H94">
      <f>E94*G94</f>
    </nc>
  </rcc>
  <rfmt sheetId="1" sqref="D95" start="0" length="0">
    <dxf/>
  </rfmt>
  <rfmt sheetId="1" sqref="E95" start="0" length="0">
    <dxf>
      <alignment wrapText="1"/>
    </dxf>
  </rfmt>
  <rcc rId="295" sId="1">
    <oc r="H95">
      <f>E95*G95</f>
    </oc>
    <nc r="H95">
      <f>E95*G95</f>
    </nc>
  </rcc>
  <rfmt sheetId="1" sqref="D96" start="0" length="0">
    <dxf/>
  </rfmt>
  <rfmt sheetId="1" sqref="E96" start="0" length="0">
    <dxf>
      <alignment wrapText="1"/>
    </dxf>
  </rfmt>
  <rcc rId="296" sId="1">
    <oc r="H96">
      <f>E96*G96</f>
    </oc>
    <nc r="H96">
      <f>E96*G96</f>
    </nc>
  </rcc>
  <rfmt sheetId="1" sqref="D97" start="0" length="0">
    <dxf/>
  </rfmt>
  <rfmt sheetId="1" sqref="E97" start="0" length="0">
    <dxf>
      <alignment wrapText="1"/>
    </dxf>
  </rfmt>
  <rcc rId="297" sId="1">
    <oc r="H97">
      <f>E97*G97</f>
    </oc>
    <nc r="H97">
      <f>E97*G97</f>
    </nc>
  </rcc>
  <rfmt sheetId="1" sqref="D98" start="0" length="0">
    <dxf/>
  </rfmt>
  <rfmt sheetId="1" sqref="E98" start="0" length="0">
    <dxf>
      <alignment wrapText="1"/>
    </dxf>
  </rfmt>
  <rcc rId="298" sId="1">
    <oc r="H98">
      <f>E98*G98</f>
    </oc>
    <nc r="H98">
      <f>E98*G98</f>
    </nc>
  </rcc>
  <rfmt sheetId="1" sqref="D99" start="0" length="0">
    <dxf/>
  </rfmt>
  <rfmt sheetId="1" sqref="E99" start="0" length="0">
    <dxf>
      <alignment wrapText="1"/>
    </dxf>
  </rfmt>
  <rcc rId="299" sId="1">
    <oc r="H99">
      <f>E99*G99</f>
    </oc>
    <nc r="H99">
      <f>E99*G99</f>
    </nc>
  </rcc>
  <rfmt sheetId="1" sqref="D100" start="0" length="0">
    <dxf/>
  </rfmt>
  <rfmt sheetId="1" sqref="E100" start="0" length="0">
    <dxf>
      <alignment wrapText="1"/>
    </dxf>
  </rfmt>
  <rcc rId="300" sId="1">
    <oc r="H100">
      <f>E100*G100</f>
    </oc>
    <nc r="H100">
      <f>E100*G100</f>
    </nc>
  </rcc>
  <rfmt sheetId="1" sqref="D101" start="0" length="0">
    <dxf/>
  </rfmt>
  <rfmt sheetId="1" sqref="E101" start="0" length="0">
    <dxf>
      <alignment wrapText="1"/>
    </dxf>
  </rfmt>
  <rcc rId="301" sId="1">
    <oc r="H101">
      <f>E101*G101</f>
    </oc>
    <nc r="H101">
      <f>E101*G101</f>
    </nc>
  </rcc>
  <rfmt sheetId="1" sqref="D102" start="0" length="0">
    <dxf/>
  </rfmt>
  <rfmt sheetId="1" sqref="E102" start="0" length="0">
    <dxf>
      <alignment wrapText="1"/>
    </dxf>
  </rfmt>
  <rcc rId="302" sId="1">
    <oc r="H102">
      <f>E102*G102</f>
    </oc>
    <nc r="H102">
      <f>E102*G102</f>
    </nc>
  </rcc>
  <rfmt sheetId="1" sqref="D103" start="0" length="0">
    <dxf/>
  </rfmt>
  <rfmt sheetId="1" sqref="E103" start="0" length="0">
    <dxf>
      <alignment wrapText="1"/>
    </dxf>
  </rfmt>
  <rcc rId="303" sId="1">
    <oc r="H103">
      <f>E103*G103</f>
    </oc>
    <nc r="H103">
      <f>E103*G103</f>
    </nc>
  </rcc>
  <rfmt sheetId="1" sqref="D104" start="0" length="0">
    <dxf/>
  </rfmt>
  <rfmt sheetId="1" sqref="E104" start="0" length="0">
    <dxf>
      <alignment wrapText="1"/>
    </dxf>
  </rfmt>
  <rcc rId="304" sId="1">
    <oc r="H104">
      <f>E104*G104</f>
    </oc>
    <nc r="H104">
      <f>E104*G104</f>
    </nc>
  </rcc>
  <rfmt sheetId="1" sqref="D105" start="0" length="0">
    <dxf/>
  </rfmt>
  <rfmt sheetId="1" sqref="E105" start="0" length="0">
    <dxf>
      <alignment wrapText="1"/>
    </dxf>
  </rfmt>
  <rcc rId="305" sId="1">
    <oc r="H105">
      <f>E105*G105</f>
    </oc>
    <nc r="H105">
      <f>E105*G105</f>
    </nc>
  </rcc>
  <rfmt sheetId="1" sqref="D106" start="0" length="0">
    <dxf/>
  </rfmt>
  <rfmt sheetId="1" sqref="E106" start="0" length="0">
    <dxf>
      <alignment wrapText="1"/>
    </dxf>
  </rfmt>
  <rcc rId="306" sId="1">
    <oc r="H106">
      <f>E106*G106</f>
    </oc>
    <nc r="H106">
      <f>E106*G106</f>
    </nc>
  </rcc>
  <rfmt sheetId="1" sqref="D107" start="0" length="0">
    <dxf/>
  </rfmt>
  <rfmt sheetId="1" sqref="E107" start="0" length="0">
    <dxf>
      <alignment wrapText="1"/>
    </dxf>
  </rfmt>
  <rcc rId="307" sId="1">
    <oc r="H107">
      <f>E107*G107</f>
    </oc>
    <nc r="H107">
      <f>E107*G107</f>
    </nc>
  </rcc>
  <rfmt sheetId="1" sqref="D108" start="0" length="0">
    <dxf/>
  </rfmt>
  <rfmt sheetId="1" sqref="E108" start="0" length="0">
    <dxf>
      <alignment wrapText="1"/>
    </dxf>
  </rfmt>
  <rcc rId="308" sId="1">
    <oc r="H108">
      <f>E108*G108</f>
    </oc>
    <nc r="H108">
      <f>E108*G108</f>
    </nc>
  </rcc>
  <rfmt sheetId="1" sqref="D109" start="0" length="0">
    <dxf/>
  </rfmt>
  <rfmt sheetId="1" sqref="E109" start="0" length="0">
    <dxf>
      <alignment wrapText="1"/>
    </dxf>
  </rfmt>
  <rcc rId="309" sId="1">
    <oc r="H109">
      <f>E109*G109</f>
    </oc>
    <nc r="H109">
      <f>E109*G109</f>
    </nc>
  </rcc>
  <rfmt sheetId="1" sqref="D110" start="0" length="0">
    <dxf/>
  </rfmt>
  <rfmt sheetId="1" sqref="E110" start="0" length="0">
    <dxf>
      <alignment wrapText="1"/>
    </dxf>
  </rfmt>
  <rcc rId="310" sId="1">
    <oc r="H110">
      <f>E110*G110</f>
    </oc>
    <nc r="H110">
      <f>E110*G110</f>
    </nc>
  </rcc>
  <rfmt sheetId="1" sqref="D111" start="0" length="0">
    <dxf/>
  </rfmt>
  <rfmt sheetId="1" sqref="E111" start="0" length="0">
    <dxf>
      <alignment wrapText="1"/>
    </dxf>
  </rfmt>
  <rcc rId="311" sId="1">
    <oc r="H111">
      <f>E111*G111</f>
    </oc>
    <nc r="H111">
      <f>E111*G111</f>
    </nc>
  </rcc>
  <rfmt sheetId="1" sqref="D112" start="0" length="0">
    <dxf/>
  </rfmt>
  <rfmt sheetId="1" sqref="E112" start="0" length="0">
    <dxf>
      <alignment wrapText="1"/>
    </dxf>
  </rfmt>
  <rcc rId="312" sId="1">
    <oc r="H112">
      <f>E112*G112</f>
    </oc>
    <nc r="H112">
      <f>E112*G112</f>
    </nc>
  </rcc>
  <rfmt sheetId="1" sqref="D113" start="0" length="0">
    <dxf/>
  </rfmt>
  <rfmt sheetId="1" sqref="E113" start="0" length="0">
    <dxf>
      <alignment wrapText="1"/>
    </dxf>
  </rfmt>
  <rcc rId="313" sId="1">
    <oc r="H113">
      <f>E113*G113</f>
    </oc>
    <nc r="H113">
      <f>E113*G113</f>
    </nc>
  </rcc>
  <rfmt sheetId="1" sqref="D114" start="0" length="0">
    <dxf/>
  </rfmt>
  <rfmt sheetId="1" sqref="E114" start="0" length="0">
    <dxf>
      <alignment wrapText="1"/>
    </dxf>
  </rfmt>
  <rcc rId="314" sId="1">
    <oc r="H114">
      <f>E114*G114</f>
    </oc>
    <nc r="H114">
      <f>E114*G114</f>
    </nc>
  </rcc>
  <rfmt sheetId="1" sqref="D115" start="0" length="0">
    <dxf/>
  </rfmt>
  <rfmt sheetId="1" sqref="E115" start="0" length="0">
    <dxf>
      <alignment wrapText="1"/>
    </dxf>
  </rfmt>
  <rcc rId="315" sId="1">
    <oc r="H115">
      <f>E115*G115</f>
    </oc>
    <nc r="H115">
      <f>E115*G115</f>
    </nc>
  </rcc>
  <rfmt sheetId="1" sqref="D116" start="0" length="0">
    <dxf/>
  </rfmt>
  <rfmt sheetId="1" sqref="E116" start="0" length="0">
    <dxf>
      <alignment wrapText="1"/>
    </dxf>
  </rfmt>
  <rcc rId="316" sId="1">
    <oc r="H116">
      <f>E116*G116</f>
    </oc>
    <nc r="H116">
      <f>E116*G116</f>
    </nc>
  </rcc>
  <rfmt sheetId="1" sqref="D117" start="0" length="0">
    <dxf/>
  </rfmt>
  <rfmt sheetId="1" sqref="E117" start="0" length="0">
    <dxf>
      <alignment wrapText="1"/>
    </dxf>
  </rfmt>
  <rcc rId="317" sId="1">
    <oc r="H117">
      <f>E117*G117</f>
    </oc>
    <nc r="H117">
      <f>E117*G117</f>
    </nc>
  </rcc>
  <rfmt sheetId="1" sqref="D118" start="0" length="0">
    <dxf/>
  </rfmt>
  <rfmt sheetId="1" sqref="E118" start="0" length="0">
    <dxf>
      <alignment wrapText="1"/>
    </dxf>
  </rfmt>
  <rcc rId="318" sId="1">
    <oc r="H118">
      <f>E118*G118</f>
    </oc>
    <nc r="H118">
      <f>E118*G118</f>
    </nc>
  </rcc>
  <rfmt sheetId="1" sqref="D119" start="0" length="0">
    <dxf/>
  </rfmt>
  <rfmt sheetId="1" sqref="E119" start="0" length="0">
    <dxf>
      <alignment wrapText="1"/>
    </dxf>
  </rfmt>
  <rcc rId="319" sId="1">
    <oc r="H119">
      <f>E119*G119</f>
    </oc>
    <nc r="H119">
      <f>E119*G119</f>
    </nc>
  </rcc>
  <rfmt sheetId="1" sqref="D120" start="0" length="0">
    <dxf/>
  </rfmt>
  <rfmt sheetId="1" sqref="E120" start="0" length="0">
    <dxf>
      <alignment wrapText="1"/>
    </dxf>
  </rfmt>
  <rcc rId="320" sId="1">
    <oc r="H120">
      <f>E120*G120</f>
    </oc>
    <nc r="H120">
      <f>E120*G120</f>
    </nc>
  </rcc>
  <rfmt sheetId="1" sqref="D121" start="0" length="0">
    <dxf/>
  </rfmt>
  <rfmt sheetId="1" sqref="E121" start="0" length="0">
    <dxf>
      <alignment wrapText="1"/>
    </dxf>
  </rfmt>
  <rcc rId="321" sId="1">
    <oc r="H121">
      <f>E121*G121</f>
    </oc>
    <nc r="H121">
      <f>E121*G121</f>
    </nc>
  </rcc>
  <rfmt sheetId="1" sqref="D122" start="0" length="0">
    <dxf/>
  </rfmt>
  <rfmt sheetId="1" sqref="E122" start="0" length="0">
    <dxf>
      <alignment wrapText="1"/>
    </dxf>
  </rfmt>
  <rcc rId="322" sId="1">
    <oc r="H122">
      <f>E122*G122</f>
    </oc>
    <nc r="H122">
      <f>E122*G122</f>
    </nc>
  </rcc>
  <rfmt sheetId="1" sqref="D123" start="0" length="0">
    <dxf/>
  </rfmt>
  <rfmt sheetId="1" sqref="E123" start="0" length="0">
    <dxf>
      <alignment wrapText="1"/>
    </dxf>
  </rfmt>
  <rcc rId="323" sId="1">
    <oc r="H123">
      <f>E123*G123</f>
    </oc>
    <nc r="H123">
      <f>E123*G123</f>
    </nc>
  </rcc>
  <rfmt sheetId="1" sqref="D124" start="0" length="0">
    <dxf/>
  </rfmt>
  <rfmt sheetId="1" sqref="E124" start="0" length="0">
    <dxf>
      <alignment wrapText="1"/>
    </dxf>
  </rfmt>
  <rcc rId="324" sId="1">
    <oc r="H124">
      <f>E124*G124</f>
    </oc>
    <nc r="H124">
      <f>E124*G124</f>
    </nc>
  </rcc>
  <rfmt sheetId="1" sqref="D125" start="0" length="0">
    <dxf/>
  </rfmt>
  <rfmt sheetId="1" sqref="E125" start="0" length="0">
    <dxf>
      <alignment wrapText="1"/>
    </dxf>
  </rfmt>
  <rcc rId="325" sId="1">
    <oc r="H125">
      <f>E125*G125</f>
    </oc>
    <nc r="H125">
      <f>E125*G125</f>
    </nc>
  </rcc>
  <rfmt sheetId="1" sqref="D126" start="0" length="0">
    <dxf/>
  </rfmt>
  <rfmt sheetId="1" sqref="E126" start="0" length="0">
    <dxf>
      <alignment wrapText="1"/>
    </dxf>
  </rfmt>
  <rcc rId="326" sId="1">
    <oc r="H126">
      <f>E126*G126</f>
    </oc>
    <nc r="H126">
      <f>E126*G126</f>
    </nc>
  </rcc>
  <rfmt sheetId="1" sqref="D127" start="0" length="0">
    <dxf/>
  </rfmt>
  <rfmt sheetId="1" sqref="E127" start="0" length="0">
    <dxf>
      <alignment wrapText="1"/>
    </dxf>
  </rfmt>
  <rcc rId="327" sId="1">
    <oc r="H127">
      <f>E127*G127</f>
    </oc>
    <nc r="H127">
      <f>E127*G127</f>
    </nc>
  </rcc>
  <rfmt sheetId="1" sqref="D128" start="0" length="0">
    <dxf/>
  </rfmt>
  <rfmt sheetId="1" sqref="E128" start="0" length="0">
    <dxf>
      <alignment wrapText="1"/>
    </dxf>
  </rfmt>
  <rcc rId="328" sId="1">
    <oc r="H128">
      <f>E128*G128</f>
    </oc>
    <nc r="H128">
      <f>E128*G128</f>
    </nc>
  </rcc>
  <rfmt sheetId="1" sqref="D129" start="0" length="0">
    <dxf/>
  </rfmt>
  <rfmt sheetId="1" sqref="E129" start="0" length="0">
    <dxf>
      <alignment wrapText="1"/>
    </dxf>
  </rfmt>
  <rcc rId="329" sId="1">
    <oc r="H129">
      <f>E129*G129</f>
    </oc>
    <nc r="H129">
      <f>E129*G129</f>
    </nc>
  </rcc>
  <rfmt sheetId="1" sqref="D130" start="0" length="0">
    <dxf/>
  </rfmt>
  <rfmt sheetId="1" sqref="E130" start="0" length="0">
    <dxf>
      <alignment wrapText="1"/>
    </dxf>
  </rfmt>
  <rcc rId="330" sId="1">
    <oc r="H130">
      <f>E130*G130</f>
    </oc>
    <nc r="H130">
      <f>E130*G130</f>
    </nc>
  </rcc>
  <rfmt sheetId="1" sqref="D131" start="0" length="0">
    <dxf/>
  </rfmt>
  <rfmt sheetId="1" sqref="E131" start="0" length="0">
    <dxf>
      <alignment wrapText="1"/>
    </dxf>
  </rfmt>
  <rcc rId="331" sId="1">
    <oc r="H131">
      <f>E131*G131</f>
    </oc>
    <nc r="H131">
      <f>E131*G131</f>
    </nc>
  </rcc>
  <rfmt sheetId="1" sqref="D132" start="0" length="0">
    <dxf/>
  </rfmt>
  <rfmt sheetId="1" sqref="E132" start="0" length="0">
    <dxf>
      <alignment wrapText="1"/>
    </dxf>
  </rfmt>
  <rcc rId="332" sId="1">
    <oc r="H132">
      <f>E132*G132</f>
    </oc>
    <nc r="H132">
      <f>E132*G132</f>
    </nc>
  </rcc>
  <rfmt sheetId="1" sqref="D133" start="0" length="0">
    <dxf/>
  </rfmt>
  <rfmt sheetId="1" sqref="E133" start="0" length="0">
    <dxf>
      <alignment wrapText="1"/>
    </dxf>
  </rfmt>
  <rcc rId="333" sId="1">
    <oc r="H133">
      <f>E133*G133</f>
    </oc>
    <nc r="H133">
      <f>E133*G133</f>
    </nc>
  </rcc>
  <rfmt sheetId="1" sqref="D134" start="0" length="0">
    <dxf/>
  </rfmt>
  <rfmt sheetId="1" sqref="E134" start="0" length="0">
    <dxf>
      <alignment wrapText="1"/>
    </dxf>
  </rfmt>
  <rfmt sheetId="1" sqref="D135" start="0" length="0">
    <dxf/>
  </rfmt>
  <rfmt sheetId="1" sqref="E135" start="0" length="0">
    <dxf>
      <alignment wrapText="1"/>
    </dxf>
  </rfmt>
  <rfmt sheetId="1" sqref="D136" start="0" length="0">
    <dxf/>
  </rfmt>
  <rfmt sheetId="1" sqref="E136" start="0" length="0">
    <dxf>
      <alignment wrapText="1"/>
    </dxf>
  </rfmt>
  <rfmt sheetId="1" sqref="D137" start="0" length="0">
    <dxf/>
  </rfmt>
  <rfmt sheetId="1" sqref="E137" start="0" length="0">
    <dxf>
      <alignment wrapText="1"/>
    </dxf>
  </rfmt>
  <rcc rId="334" sId="1">
    <oc r="H137">
      <f>E137*G137</f>
    </oc>
    <nc r="H137">
      <f>E137*G137</f>
    </nc>
  </rcc>
  <rcc rId="335" sId="2">
    <oc r="C6" t="inlineStr">
      <is>
        <t>Kabelis AxMK 1000V 4x70  mm2</t>
      </is>
    </oc>
    <nc r="C6"/>
  </rcc>
  <rcc rId="336" sId="2">
    <oc r="C7" t="inlineStr">
      <is>
        <t>Kabelis CYKY 750V 5x4  mm2</t>
      </is>
    </oc>
    <nc r="C7"/>
  </rcc>
  <rcc rId="337" sId="2">
    <oc r="C8" t="inlineStr">
      <is>
        <t>Kabelis CYKY 750V 5x1,5  mm2</t>
      </is>
    </oc>
    <nc r="C8"/>
  </rcc>
  <rcc rId="338" sId="2">
    <oc r="C9" t="inlineStr">
      <is>
        <t>Kabelis CYKY 750V 5x6  mm2</t>
      </is>
    </oc>
    <nc r="C9"/>
  </rcc>
  <rcc rId="339" sId="2">
    <oc r="C10" t="inlineStr">
      <is>
        <t>Kabelis CYKY 750V 5x16  mm2</t>
      </is>
    </oc>
    <nc r="C10"/>
  </rcc>
  <rcc rId="340" sId="2">
    <oc r="C11" t="inlineStr">
      <is>
        <t>Kabelis CYKY 750V 5x25  mm2</t>
      </is>
    </oc>
    <nc r="C11"/>
  </rcc>
  <rcc rId="341" sId="2">
    <oc r="C12" t="inlineStr">
      <is>
        <t>Kabelis CYKY 750V 5x10  mm2</t>
      </is>
    </oc>
    <nc r="C12"/>
  </rcc>
  <rcc rId="342" sId="2">
    <oc r="C13" t="inlineStr">
      <is>
        <t>Kabelis CYKY 750V 5x2,5  mm2</t>
      </is>
    </oc>
    <nc r="C13"/>
  </rcc>
  <rcc rId="343" sId="2">
    <oc r="C14" t="inlineStr">
      <is>
        <t>Kabelis CYKY 500V 2x1.5  mm2</t>
      </is>
    </oc>
    <nc r="C14"/>
  </rcc>
  <rcc rId="344" sId="2">
    <oc r="C15" t="inlineStr">
      <is>
        <t>Kabelis CYKY 700V 3x1,5  mm2</t>
      </is>
    </oc>
    <nc r="C15"/>
  </rcc>
  <rcc rId="345" sId="2">
    <oc r="C16" t="inlineStr">
      <is>
        <t>Kabelis CYKY 700V 3x2,5  mm2</t>
      </is>
    </oc>
    <nc r="C16"/>
  </rcc>
  <rcc rId="346" sId="2">
    <oc r="C17" t="inlineStr">
      <is>
        <t>Kabelis YDYp 300/500 V 3x1,5 mm2</t>
      </is>
    </oc>
    <nc r="C17"/>
  </rcc>
  <rcc rId="347" sId="2">
    <oc r="C18" t="inlineStr">
      <is>
        <t>Kabelis YDYp 300/500 V 3x2,5 mm2</t>
      </is>
    </oc>
    <nc r="C18"/>
  </rcc>
  <rcc rId="348" sId="2">
    <oc r="C19" t="inlineStr">
      <is>
        <t>Kabelis ekranuotas 2YSLYCY-J 4x16 mm2</t>
      </is>
    </oc>
    <nc r="C19"/>
  </rcc>
  <rcc rId="349" sId="2">
    <oc r="C20" t="inlineStr">
      <is>
        <t>Kabelis H03VV-F 500V 3x0,5 mm2</t>
      </is>
    </oc>
    <nc r="C20"/>
  </rcc>
  <rcc rId="350" sId="2">
    <oc r="C21" t="inlineStr">
      <is>
        <t>Kabelis H03VV-F 500V 3x1,5 mm2 baltas</t>
      </is>
    </oc>
    <nc r="C21"/>
  </rcc>
  <rcc rId="351" sId="2">
    <oc r="C22" t="inlineStr">
      <is>
        <t>Kabelis H03VV-F 500V 3x1,5 mm2 juodas</t>
      </is>
    </oc>
    <nc r="C22"/>
  </rcc>
  <rcc rId="352" sId="2">
    <oc r="C23" t="inlineStr">
      <is>
        <t>Kabelis HO5VV-F 500V 2x1,0 mm2 juodas</t>
      </is>
    </oc>
    <nc r="C23"/>
  </rcc>
  <rcc rId="353" sId="2">
    <oc r="C24" t="inlineStr">
      <is>
        <t>Kabelis HO5VV-F 500V 3x2,5 mm2 juodas</t>
      </is>
    </oc>
    <nc r="C24"/>
  </rcc>
  <rcc rId="354" sId="2">
    <oc r="C25" t="inlineStr">
      <is>
        <t>Kabelis HO5VV-F 500V 3x4 mm2 juodas</t>
      </is>
    </oc>
    <nc r="C25"/>
  </rcc>
  <rcc rId="355" sId="2">
    <oc r="C26" t="inlineStr">
      <is>
        <t>Kabelis HO5VV-F 500V 5x6 mm2 juodas</t>
      </is>
    </oc>
    <nc r="C26"/>
  </rcc>
  <rcc rId="356" sId="2">
    <oc r="C27" t="inlineStr">
      <is>
        <t>Kabelis NYM 3x1,5 mm2</t>
      </is>
    </oc>
    <nc r="C27"/>
  </rcc>
  <rcc rId="357" sId="2">
    <oc r="C28" t="inlineStr">
      <is>
        <t>Kabelis NYM 3x2,5 mm2</t>
      </is>
    </oc>
    <nc r="C28"/>
  </rcc>
  <rcc rId="358" sId="2">
    <oc r="C29" t="inlineStr">
      <is>
        <t>Kabelis NYM 3x4 mm2</t>
      </is>
    </oc>
    <nc r="C29"/>
  </rcc>
  <rcc rId="359" sId="2">
    <oc r="C30" t="inlineStr">
      <is>
        <t>Kabelis NYM 3x6 mm2</t>
      </is>
    </oc>
    <nc r="C30"/>
  </rcc>
  <rcc rId="360" sId="2">
    <oc r="C31" t="inlineStr">
      <is>
        <t>Kabelis NYM 3x10 mm2</t>
      </is>
    </oc>
    <nc r="C31"/>
  </rcc>
  <rcc rId="361" sId="2">
    <oc r="C32" t="inlineStr">
      <is>
        <t>Kabelis HO5RR-F 2x1,0 mm2</t>
      </is>
    </oc>
    <nc r="C32"/>
  </rcc>
  <rcc rId="362" sId="2">
    <oc r="C33" t="inlineStr">
      <is>
        <t>Kabelis kontrolinis YSLYCY-JZ 4x1,5 mm2 ekr.</t>
      </is>
    </oc>
    <nc r="C33"/>
  </rcc>
  <rcc rId="363" sId="2">
    <oc r="C34" t="inlineStr">
      <is>
        <t>Kabelis kontrolinis YSLYCY-JZ 4x0,75 mm2 ekr.</t>
      </is>
    </oc>
    <nc r="C34"/>
  </rcc>
  <rcc rId="364" sId="2">
    <oc r="C35" t="inlineStr">
      <is>
        <t>Kabelis kontrolinis YSLYCY-JZ 4x2,5 mm2 ekran.</t>
      </is>
    </oc>
    <nc r="C35"/>
  </rcc>
  <rcc rId="365" sId="2">
    <oc r="C36" t="inlineStr">
      <is>
        <t>Kabelis kontrolinis YSLYCY-JZ 4x4 mm2 ekran.</t>
      </is>
    </oc>
    <nc r="C36"/>
  </rcc>
  <rcc rId="366" sId="2">
    <oc r="C37" t="inlineStr">
      <is>
        <t>Kabelis kontrolinis YSLYCY-JZ 4x6 mm2 ekran.</t>
      </is>
    </oc>
    <nc r="C37"/>
  </rcc>
  <rcc rId="367" sId="2">
    <oc r="C38" t="inlineStr">
      <is>
        <t>Kabelis kontrolinis YSLYCY-JZ 4x10 mm2 ekran.</t>
      </is>
    </oc>
    <nc r="C38"/>
  </rcc>
  <rcc rId="368" sId="2">
    <oc r="C39" t="inlineStr">
      <is>
        <t>Kabelis kontrolinis YSLYCY-JZ 4x16 mm2 ekran.</t>
      </is>
    </oc>
    <nc r="C39"/>
  </rcc>
  <rcc rId="369" sId="2">
    <oc r="C40" t="inlineStr">
      <is>
        <t>Kabelis kontrolinis YSLYCY-JZ 2x0,75 mm2 ekr.</t>
      </is>
    </oc>
    <nc r="C40"/>
  </rcc>
  <rcc rId="370" sId="2">
    <oc r="C41" t="inlineStr">
      <is>
        <t>Kabelis kontrolinis YSLYCY-JZ 5x0,75 mm2 ekr.</t>
      </is>
    </oc>
    <nc r="C41"/>
  </rcc>
  <rcc rId="371" sId="2">
    <oc r="C42" t="inlineStr">
      <is>
        <t>Kabelis kontrolinis YSLYCY-JZ 7x0,75 mm2 ekr.</t>
      </is>
    </oc>
    <nc r="C42"/>
  </rcc>
  <rcc rId="372" sId="2">
    <oc r="C43" t="inlineStr">
      <is>
        <t>Kabelis kontrolinis YSLYCY-JZ 3x0,75 mm2 ekr.</t>
      </is>
    </oc>
    <nc r="C43"/>
  </rcc>
  <rcc rId="373" sId="2">
    <oc r="C44" t="inlineStr">
      <is>
        <t>Kabelis kontrolinis YSLY-JZ 10x0,75 mm2</t>
      </is>
    </oc>
    <nc r="C44"/>
  </rcc>
  <rcc rId="374" sId="2">
    <oc r="C45" t="inlineStr">
      <is>
        <t>Kabelis kontrolinis YSLY-JZ 10x1,5 mm2</t>
      </is>
    </oc>
    <nc r="C45"/>
  </rcc>
  <rcc rId="375" sId="2">
    <oc r="C46" t="inlineStr">
      <is>
        <t>Kabelis valdymo YSLYCY-JZ; 14x1 mm2 ekr.</t>
      </is>
    </oc>
    <nc r="C46"/>
  </rcc>
  <rcc rId="376" sId="2">
    <oc r="C47" t="inlineStr">
      <is>
        <t>Kabelis H03VV-F 2x0,75 mm2</t>
      </is>
    </oc>
    <nc r="C47"/>
  </rcc>
  <rcc rId="377" sId="2">
    <oc r="C48" t="inlineStr">
      <is>
        <t>Kabelis H03VV-F 3x1,5 mm2</t>
      </is>
    </oc>
    <nc r="C48"/>
  </rcc>
  <rcc rId="378" sId="2">
    <oc r="C49" t="inlineStr">
      <is>
        <t>Kabelis signalinis 4x0,22 mm2 daugiavielis neekr.</t>
      </is>
    </oc>
    <nc r="C49"/>
  </rcc>
  <rcc rId="379" sId="2">
    <oc r="C50" t="inlineStr">
      <is>
        <t>Kabelis signalinis 6x0,22 mm2daugiavielis neekr.</t>
      </is>
    </oc>
    <nc r="C50"/>
  </rcc>
  <rcc rId="380" sId="2">
    <oc r="C51" t="inlineStr">
      <is>
        <t>Laidas kolonėlėms 2x1.5mm² juodas/raudonas (varinis)</t>
      </is>
    </oc>
    <nc r="C51"/>
  </rcc>
  <rcc rId="381" sId="2">
    <oc r="C52" t="inlineStr">
      <is>
        <t>Lankstus viengyslis daugiavielis laidas H05V-K, raudonas</t>
      </is>
    </oc>
    <nc r="C52"/>
  </rcc>
  <rcc rId="382" sId="2">
    <oc r="C53" t="inlineStr">
      <is>
        <t>Lankstus viengyslis daugiavielis laidas H05V-K, rudas</t>
      </is>
    </oc>
    <nc r="C53"/>
  </rcc>
  <rcc rId="383" sId="2">
    <oc r="C54" t="inlineStr">
      <is>
        <t>Koaksialinis kabelis H155 varinis 50om, Ø5.4mm, juodas (KHR/H155/EU)</t>
      </is>
    </oc>
    <nc r="C54"/>
  </rcc>
  <rcc rId="384" sId="2">
    <oc r="C55" t="inlineStr">
      <is>
        <t>Jungiamasis koaksialinis kabelis "SMA lizdas - SMA kištukas", 10m 50 Ohm</t>
      </is>
    </oc>
    <nc r="C55"/>
  </rcc>
  <rcc rId="385" sId="2">
    <oc r="C56" t="inlineStr">
      <is>
        <t xml:space="preserve">Jungiamasis koaksialinis kabelis "SMA lizdas - SMA kištukas" 5m 50 Ohm </t>
      </is>
    </oc>
    <nc r="C56"/>
  </rcc>
  <rcc rId="386" sId="2">
    <oc r="C57" t="inlineStr">
      <is>
        <t>Kabelis kompiuterinis FTP 4x2x0.5 kat.5e ekran. juodas, laukui</t>
      </is>
    </oc>
    <nc r="C57"/>
  </rcc>
  <rcc rId="387" sId="2">
    <oc r="C58" t="inlineStr">
      <is>
        <t>Kabelis kompiuterinis CAT 5e SF-UTP 4x2x0.25</t>
      </is>
    </oc>
    <nc r="C58"/>
  </rcc>
  <rcc rId="388" sId="2">
    <oc r="C59" t="inlineStr">
      <is>
        <t>Kabelis kompiuterisnis CAT5E UTP 4x2x0.2</t>
      </is>
    </oc>
    <nc r="C59"/>
  </rcc>
  <rcc rId="389" sId="2">
    <oc r="C60" t="inlineStr">
      <is>
        <t>Kabelis šildymui savireguliuojantis 18W/m [10 C] 36W/m [lede]</t>
      </is>
    </oc>
    <nc r="C60"/>
  </rcc>
  <rcc rId="390" sId="2">
    <oc r="C61" t="inlineStr">
      <is>
        <t>Laidas montavimui monolitas 1x4 mm2, įvairių spalvų</t>
      </is>
    </oc>
    <nc r="C61"/>
  </rcc>
  <rcc rId="391" sId="2">
    <oc r="C62" t="inlineStr">
      <is>
        <t>Laidas montavimui monolitas 1x1,5 mm2, įvairių spalvų</t>
      </is>
    </oc>
    <nc r="C62"/>
  </rcc>
  <rcc rId="392" sId="2">
    <oc r="C63" t="inlineStr">
      <is>
        <t>Laidas montavimui monolitas 1x2,5 mm2, įvairių spalvų</t>
      </is>
    </oc>
    <nc r="C63"/>
  </rcc>
  <rcc rId="393" sId="2">
    <oc r="C64" t="inlineStr">
      <is>
        <t>Laidas montavimui monolitas 1x1 mm2, įvairių spalvų</t>
      </is>
    </oc>
    <nc r="C64"/>
  </rcc>
  <rcc rId="394" sId="2">
    <oc r="C65" t="inlineStr">
      <is>
        <t>Laidas montavimui daugiagyslis 1x4 mm2, įvairių spalvų</t>
      </is>
    </oc>
    <nc r="C65"/>
  </rcc>
  <rcc rId="395" sId="2">
    <oc r="C66" t="inlineStr">
      <is>
        <t>Laidas montavimui daugiagyslis 1x1,5 mm2, įvairių spalvų</t>
      </is>
    </oc>
    <nc r="C66"/>
  </rcc>
  <rcc rId="396" sId="2">
    <oc r="C67" t="inlineStr">
      <is>
        <t>Laidas montavimui daugiagyslis 1x2,5 mm2, įvairių spalvų</t>
      </is>
    </oc>
    <nc r="C67"/>
  </rcc>
  <rcc rId="397" sId="2">
    <oc r="C68" t="inlineStr">
      <is>
        <t>Laidas montavimui daugiagyslis 1x1 mm2, įvairių spalvų</t>
      </is>
    </oc>
    <nc r="C68"/>
  </rcc>
  <rcc rId="398" sId="2">
    <oc r="C69" t="inlineStr">
      <is>
        <t>Laidas PV3, 1x4 mm2 žalia/geltona</t>
      </is>
    </oc>
    <nc r="C69"/>
  </rcc>
  <rcc rId="399" sId="2">
    <oc r="C70" t="inlineStr">
      <is>
        <t>Laidas PV3, 1x10 mm2 žalia/geltona</t>
      </is>
    </oc>
    <nc r="C70"/>
  </rcc>
  <rcc rId="400" sId="2">
    <oc r="C71" t="inlineStr">
      <is>
        <t>Laidas PV3, 1x16 mm2 žalia/geltona</t>
      </is>
    </oc>
    <nc r="C71"/>
  </rcc>
  <rcc rId="401" sId="2">
    <oc r="C72" t="inlineStr">
      <is>
        <t>Kabelis Solar H1Z2Z2-K 1x6mm² Juodas 1,5 kV</t>
      </is>
    </oc>
    <nc r="C72"/>
  </rcc>
  <rcc rId="402" sId="2">
    <oc r="C73" t="inlineStr">
      <is>
        <t>Kabelis Solar H1Z2Z2-K 1x6mm² Raudonas HF 1,5 kV</t>
      </is>
    </oc>
    <nc r="C73"/>
  </rcc>
  <rcc rId="403" sId="2">
    <oc r="C74" t="inlineStr">
      <is>
        <t>Laidas H07V-K 10 mm2 450/750V juodas Eca klasė</t>
      </is>
    </oc>
    <nc r="C74"/>
  </rcc>
  <rcc rId="404" sId="2">
    <oc r="C75" t="inlineStr">
      <is>
        <t>Laidas H07V-K 16 mm2 450/750V juodas Eca klasė</t>
      </is>
    </oc>
    <nc r="C75"/>
  </rcc>
  <rcc rId="405" sId="2">
    <oc r="C76" t="inlineStr">
      <is>
        <t>Laidas H07V-K 25 mm2 450/750V juodas Eca klasė</t>
      </is>
    </oc>
    <nc r="C76"/>
  </rcc>
  <rcc rId="406" sId="2">
    <oc r="C77" t="inlineStr">
      <is>
        <t>Laidas H07V-K 35 mm2 450/750V juodas Eca klasė</t>
      </is>
    </oc>
    <nc r="C77"/>
  </rcc>
  <rcc rId="407" sId="2">
    <oc r="C78" t="inlineStr">
      <is>
        <t>Laidas H07V-K 50 mm2 450/750V juodas Eca klasė</t>
      </is>
    </oc>
    <nc r="C78"/>
  </rcc>
  <rcc rId="408" sId="2">
    <oc r="C79" t="inlineStr">
      <is>
        <t>Laidas H07V-K 70 mm2 450/750V juodas Eca klasė</t>
      </is>
    </oc>
    <nc r="C79"/>
  </rcc>
  <rcc rId="409" sId="2">
    <oc r="C80" t="inlineStr">
      <is>
        <t>Laidas H07V-K 95 mm2 450/750V juodas Eca klasė</t>
      </is>
    </oc>
    <nc r="C80"/>
  </rcc>
  <rcc rId="410" sId="2">
    <oc r="C81" t="inlineStr">
      <is>
        <t>Laidas H07V-K 120 mm2 450/750V juodas Eca klasė</t>
      </is>
    </oc>
    <nc r="C81"/>
  </rcc>
  <rcc rId="411" sId="2">
    <oc r="C82" t="inlineStr">
      <is>
        <t>Laidas H07V-K 150 mm2 450/750V juodas Eca klasė</t>
      </is>
    </oc>
    <nc r="C82"/>
  </rcc>
  <rcc rId="412" sId="2">
    <oc r="C83" t="inlineStr">
      <is>
        <t>Laidas H07V-K 6mm2 450/750V geltonai žalias Eca klasė</t>
      </is>
    </oc>
    <nc r="C83"/>
  </rcc>
  <rcc rId="413" sId="2">
    <oc r="C84" t="inlineStr">
      <is>
        <t>Kabelis aliumininis AXMK 4x10mm2 RE 0.6/1kV</t>
      </is>
    </oc>
    <nc r="C84"/>
  </rcc>
  <rcc rId="414" sId="2">
    <oc r="C85" t="inlineStr">
      <is>
        <t>Kabelis aliumininis AXMK 4x16mm2 RE 0.6/1kV</t>
      </is>
    </oc>
    <nc r="C85"/>
  </rcc>
  <rcc rId="415" sId="2">
    <oc r="C86" t="inlineStr">
      <is>
        <t>Kabelis aliumininis AXMK 4x25mm2 SM 0.6/1kV</t>
      </is>
    </oc>
    <nc r="C86"/>
  </rcc>
  <rcc rId="416" sId="2">
    <oc r="C87" t="inlineStr">
      <is>
        <t>Kabelis aliumininis AXMK 4x35mm2 SM 0.6/1kV</t>
      </is>
    </oc>
    <nc r="C87"/>
  </rcc>
  <rcc rId="417" sId="2">
    <oc r="C88" t="inlineStr">
      <is>
        <t>Kabelis aliumininis AXMK 4x50mm2 SM 0.6/1kV</t>
      </is>
    </oc>
    <nc r="C88"/>
  </rcc>
  <rcc rId="418" sId="2">
    <oc r="C89" t="inlineStr">
      <is>
        <t>Kabelis aliumininis AXMK 4x70mm2 SM 0.6/1kV</t>
      </is>
    </oc>
    <nc r="C89"/>
  </rcc>
  <rcc rId="419" sId="2">
    <oc r="C90" t="inlineStr">
      <is>
        <t>Kabelis aliumininis AXMK 4x95mm2 SM 0.6/1kV</t>
      </is>
    </oc>
    <nc r="C90"/>
  </rcc>
  <rcc rId="420" sId="2">
    <oc r="C91" t="inlineStr">
      <is>
        <t>Kabelis aliumininis AXMK 4x120mm2 SM 0.6/1kV</t>
      </is>
    </oc>
    <nc r="C91"/>
  </rcc>
  <rcc rId="421" sId="2">
    <oc r="C92" t="inlineStr">
      <is>
        <t>Kabelis aliumininis AXMK 5x10mm2 RE 0.6/1kV</t>
      </is>
    </oc>
    <nc r="C92"/>
  </rcc>
  <rcc rId="422" sId="2">
    <oc r="C93" t="inlineStr">
      <is>
        <t>Kabelis aliumininis AXMK 5x16mm2 RE 0.6/1kV</t>
      </is>
    </oc>
    <nc r="C93"/>
  </rcc>
  <rcc rId="423" sId="2">
    <oc r="C94" t="inlineStr">
      <is>
        <t>Kabelis aliumininis AXMK 5x25mm2 SM 0.6/1kV</t>
      </is>
    </oc>
    <nc r="C94"/>
  </rcc>
  <rcc rId="424" sId="2">
    <oc r="C95" t="inlineStr">
      <is>
        <t>Kabelis aliumininis AXMK 5x35mm2 SM 0.6/1kV</t>
      </is>
    </oc>
    <nc r="C95"/>
  </rcc>
  <rcc rId="425" sId="2">
    <oc r="C96" t="inlineStr">
      <is>
        <t>Kabelis H05RR-F 3x1,5 mm2 300/500V juodas</t>
      </is>
    </oc>
    <nc r="C96"/>
  </rcc>
  <rcc rId="426" sId="2">
    <oc r="C97" t="inlineStr">
      <is>
        <t>Kabelis H05RR-F 3x2,5 mm2 300/500V juodas</t>
      </is>
    </oc>
    <nc r="C97"/>
  </rcc>
  <rcc rId="427" sId="2">
    <oc r="C98" t="inlineStr">
      <is>
        <t>Kabelis H05RR-F 5x1,5 mm2 300/500V juodas</t>
      </is>
    </oc>
    <nc r="C98"/>
  </rcc>
  <rcc rId="428" sId="2">
    <oc r="C99" t="inlineStr">
      <is>
        <t>Kabelis H05RR-F 5x2,5 mm2 300/500V juodas</t>
      </is>
    </oc>
    <nc r="C99"/>
  </rcc>
  <rcc rId="429" sId="2">
    <oc r="C100" t="inlineStr">
      <is>
        <t>Kabelis H05RR-F 5x4 mm2 300/500V juodas</t>
      </is>
    </oc>
    <nc r="C100"/>
  </rcc>
  <rcc rId="430" sId="2">
    <oc r="C101" t="inlineStr">
      <is>
        <t>Kabelis H05RN-F 5X6 mm2 450/750V juodas</t>
      </is>
    </oc>
    <nc r="C101"/>
  </rcc>
  <rcc rId="431" sId="2">
    <oc r="C102" t="inlineStr">
      <is>
        <t>Kabelis H07RN-F 5X10 mm2 450/750V juodas</t>
      </is>
    </oc>
    <nc r="C102"/>
  </rcc>
  <rcc rId="432" sId="2">
    <oc r="C103" t="inlineStr">
      <is>
        <t>Kabelis H07RN-F 5X16 mm2 450/750V juodas</t>
      </is>
    </oc>
    <nc r="C103"/>
  </rcc>
  <rcc rId="433" sId="2">
    <oc r="C104" t="inlineStr">
      <is>
        <t>Kabelis  2YSL(St)CYv-JB 3X1.5+3G0.25 0.6/1kV BK</t>
      </is>
    </oc>
    <nc r="C104"/>
  </rcc>
  <rcc rId="434" sId="2">
    <oc r="C105" t="inlineStr">
      <is>
        <t>Kabelis  2YSL(St)CYv-JB 3X2.5+3G0.5 0.6/1 kV BK</t>
      </is>
    </oc>
    <nc r="C105"/>
  </rcc>
  <rcc rId="435" sId="2">
    <oc r="C106" t="inlineStr">
      <is>
        <t>Kabelis  2YSL(ST)CYV-JB 3X4+3G0.75 0.6/1KV BK</t>
      </is>
    </oc>
    <nc r="C106"/>
  </rcc>
  <rcc rId="436" sId="2">
    <oc r="C107" t="inlineStr">
      <is>
        <t>Kabelis  2YSL(ST)CYV-JB 3X6+3G1 0.6/1KV BK</t>
      </is>
    </oc>
    <nc r="C107"/>
  </rcc>
  <rcc rId="437" sId="2">
    <oc r="C108" t="inlineStr">
      <is>
        <t>Kabelis  2YSL(St)CYv-JB 3X10+3G1.5 0.6/1 kV BK</t>
      </is>
    </oc>
    <nc r="C108"/>
  </rcc>
  <rcc rId="438" sId="2">
    <oc r="C109" t="inlineStr">
      <is>
        <t>Kabelis  2YSL(St)CYv-JB 3X16+3G2.5 0.6/1 kV BK</t>
      </is>
    </oc>
    <nc r="C109"/>
  </rcc>
  <rcc rId="439" sId="2">
    <oc r="C110" t="inlineStr">
      <is>
        <t>Kabelis  2YSL(St)CYv-JB 3X25 + 3G4 0.6/1 kV BK</t>
      </is>
    </oc>
    <nc r="C110"/>
  </rcc>
  <rcc rId="440" sId="2">
    <oc r="C111" t="inlineStr">
      <is>
        <t>Kabelis  2YSL(ST)CYV-JB 3X35+3G6 0.6/1KV BK</t>
      </is>
    </oc>
    <nc r="C111"/>
  </rcc>
  <rcc rId="441" sId="2">
    <oc r="C112" t="inlineStr">
      <is>
        <t>Kabelis  2YSL(St)CYv-JB 3X50 + 3G10 0.6/1 kV BK</t>
      </is>
    </oc>
    <nc r="C112"/>
  </rcc>
  <rcc rId="442" sId="2">
    <oc r="C113" t="inlineStr">
      <is>
        <t>Kabelis  2YSL(St)CYv-JB 3X70 + 3G10 0.6/1 kV BK</t>
      </is>
    </oc>
    <nc r="C113"/>
  </rcc>
  <rcc rId="443" sId="2">
    <oc r="C114" t="inlineStr">
      <is>
        <t>Kabelis  2YSL(St)CYv-JB 3X95 + 3G16 0.6/1 kV BK</t>
      </is>
    </oc>
    <nc r="C114"/>
  </rcc>
  <rcc rId="444" sId="2">
    <oc r="C115" t="inlineStr">
      <is>
        <t>RLk 16 lygus PVC vamzdis išplatintu galu, baltas, 3m</t>
      </is>
    </oc>
    <nc r="C115"/>
  </rcc>
  <rcc rId="445" sId="2">
    <oc r="C116" t="inlineStr">
      <is>
        <t>RLk 20 lygus PVC vamzdis išplatintu galu, baltas, 3m</t>
      </is>
    </oc>
    <nc r="C116"/>
  </rcc>
  <rcc rId="446" sId="2">
    <oc r="C117" t="inlineStr">
      <is>
        <t>PE 16 polietileno nespaudiminis (beslėginis) vamzdis, juodas</t>
      </is>
    </oc>
    <nc r="C117"/>
  </rcc>
  <rcc rId="447" sId="2">
    <oc r="C118" t="inlineStr">
      <is>
        <t>PE 20 polietileno nespaudiminis (beslėginis) vamzdis, juodas</t>
      </is>
    </oc>
    <nc r="C118"/>
  </rcc>
  <rcc rId="448" sId="2">
    <oc r="C119" t="inlineStr">
      <is>
        <t>Gofruotas vamzdis (atsparus UV), D=10, juodas</t>
      </is>
    </oc>
    <nc r="C119"/>
  </rcc>
  <rcc rId="449" sId="2">
    <oc r="C120" t="inlineStr">
      <is>
        <t>Gofruotas vamzdis (su viela, atsparus UV), D=16, 750N, juodas</t>
      </is>
    </oc>
    <nc r="C120"/>
  </rcc>
  <rcc rId="450" sId="2">
    <oc r="C121" t="inlineStr">
      <is>
        <t>Gofruotas vamzdis (su viela, atsparus UV), D=20, 750N, juodas</t>
      </is>
    </oc>
    <nc r="C121"/>
  </rcc>
  <rcc rId="451" sId="2">
    <oc r="C122" t="inlineStr">
      <is>
        <t>Gofruotas vamzdis (su viela, atsparus UV), D=25, 750N, juodas</t>
      </is>
    </oc>
    <nc r="C122"/>
  </rcc>
  <rcc rId="452" sId="2">
    <oc r="C123" t="inlineStr">
      <is>
        <t>Gofruotas vamzdis (su viela, atsparus UV), D=32, 750N, juodas</t>
      </is>
    </oc>
    <nc r="C123"/>
  </rcc>
  <rcc rId="453" sId="2">
    <oc r="C124" t="inlineStr">
      <is>
        <t>Gofruotas vamzdis (su viela, atsparus UV), D=40, 750N, juodas</t>
      </is>
    </oc>
    <nc r="C124"/>
  </rcc>
  <rcc rId="454" sId="2">
    <oc r="C125" t="inlineStr">
      <is>
        <t>Gofruotas vamzdis (su viela, atsparus UV), D=50, 750N, juodas</t>
      </is>
    </oc>
    <nc r="C125"/>
  </rcc>
  <rcc rId="455" sId="2">
    <oc r="C126" t="inlineStr">
      <is>
        <t>Vamzdis gofruotas D40/32 450N raudonas su virve</t>
      </is>
    </oc>
    <nc r="C126"/>
  </rcc>
  <rcc rId="456" sId="2">
    <oc r="C127" t="inlineStr">
      <is>
        <t>Vamzdis gofruotas D50/41 450N raudonas su virve</t>
      </is>
    </oc>
    <nc r="C127"/>
  </rcc>
  <rcc rId="457" sId="2">
    <oc r="C128" t="inlineStr">
      <is>
        <t>Vamzdis gofruotas D63/52 450N raudonas su virve</t>
      </is>
    </oc>
    <nc r="C128"/>
  </rcc>
  <rcc rId="458" sId="2">
    <oc r="C129" t="inlineStr">
      <is>
        <t>Vamzdis gofruotas D75/61 450N raudonas su virve</t>
      </is>
    </oc>
    <nc r="C129"/>
  </rcc>
  <rcc rId="459" sId="2">
    <oc r="C130" t="inlineStr">
      <is>
        <t>Vamzdis gofruotas D90/75 450N raudonas su virve</t>
      </is>
    </oc>
    <nc r="C130"/>
  </rcc>
  <rcc rId="460" sId="2">
    <oc r="C131" t="inlineStr">
      <is>
        <t>Mova, gofruotam vamzdžiui, juoda, D40</t>
      </is>
    </oc>
    <nc r="C131"/>
  </rcc>
  <rcc rId="461" sId="2">
    <oc r="C132" t="inlineStr">
      <is>
        <t>Mova, gofruotam vamzdžiui, juoda, D50</t>
      </is>
    </oc>
    <nc r="C132"/>
  </rcc>
  <rcc rId="462" sId="2">
    <oc r="C133" t="inlineStr">
      <is>
        <t>Mova, gofruotam vamzdžiui, juoda, D63</t>
      </is>
    </oc>
    <nc r="C133"/>
  </rcc>
  <rcc rId="463" sId="1">
    <oc r="C130" t="inlineStr">
      <is>
        <t>Vamzdis gofruotas D40/32 450N raudonas su virve</t>
      </is>
    </oc>
    <nc r="C130" t="inlineStr">
      <is>
        <t>Gofruotas vamzdis D40/32 450N raudonas su virve</t>
      </is>
    </nc>
  </rcc>
  <rcc rId="464" sId="1">
    <oc r="C131" t="inlineStr">
      <is>
        <t>Vamzdis gofruotas D50/41 450N raudonas su virve</t>
      </is>
    </oc>
    <nc r="C131" t="inlineStr">
      <is>
        <t>Gofruotas vamzdis D50/41 450N raudonas su virve</t>
      </is>
    </nc>
  </rcc>
  <rcc rId="465" sId="1">
    <oc r="C132" t="inlineStr">
      <is>
        <t>Vamzdis gofruotas D63/52 450N raudonas su virve</t>
      </is>
    </oc>
    <nc r="C132" t="inlineStr">
      <is>
        <t>Gofruotas vamzdis D63/52 450N raudonas su virve</t>
      </is>
    </nc>
  </rcc>
  <rcc rId="466" sId="1">
    <oc r="C133" t="inlineStr">
      <is>
        <t>Vamzdis gofruotas D75/61 450N raudonas su virve</t>
      </is>
    </oc>
    <nc r="C133" t="inlineStr">
      <is>
        <t>Gofruotas vamzdis D75/61 450N raudonas su virve</t>
      </is>
    </nc>
  </rcc>
  <rcc rId="467" sId="1">
    <oc r="C137" t="inlineStr">
      <is>
        <t>Mova, gofruotam vamzdžiui, juoda, D63</t>
      </is>
    </oc>
    <nc r="C137" t="inlineStr">
      <is>
        <t>Gofruotam vamzdžiui, mova, juoda, D63</t>
      </is>
    </nc>
  </rcc>
  <rrc rId="468" sId="1" ref="A135:XFD135" action="insertRow"/>
  <rrc rId="469" sId="1" ref="A135:XFD135" action="insertRow"/>
  <rfmt sheetId="1" sqref="C136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xfDxf="1" sqref="C136" start="0" length="0">
    <dxf>
      <font>
        <b/>
        <sz val="18"/>
        <color rgb="FF444444"/>
        <name val="Roboto"/>
        <charset val="186"/>
        <scheme val="none"/>
      </font>
      <alignment horizontal="left" vertical="center" wrapText="1"/>
    </dxf>
  </rfmt>
  <rfmt sheetId="1" sqref="C135" start="0" length="0">
    <dxf>
      <font>
        <b/>
        <sz val="18"/>
        <color rgb="FF444444"/>
        <name val="Roboto"/>
        <family val="1"/>
        <charset val="186"/>
        <scheme val="none"/>
      </font>
      <alignment horizontal="left"/>
      <border outline="0">
        <left/>
        <right/>
        <top/>
        <bottom/>
      </border>
    </dxf>
  </rfmt>
  <rcc rId="470" sId="1">
    <oc r="C134" t="inlineStr">
      <is>
        <t>Vamzdis gofruotas D90/75 450N raudonas su virve</t>
      </is>
    </oc>
    <nc r="C134" t="inlineStr">
      <is>
        <t>Gofruotas vamzdis D90/75 450N raudonas su virve</t>
      </is>
    </nc>
  </rcc>
  <rcc rId="471" sId="1">
    <oc r="H134">
      <f>E134*G134</f>
    </oc>
    <nc r="H134">
      <f>E134*G134</f>
    </nc>
  </rcc>
  <rfmt sheetId="1" sqref="C135" start="0" length="0">
    <dxf>
      <font>
        <b val="0"/>
        <sz val="18"/>
        <color rgb="FF444444"/>
        <name val="Times New Roman"/>
        <family val="1"/>
        <charset val="186"/>
        <scheme val="none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36" start="0" length="0">
    <dxf>
      <font>
        <b val="0"/>
        <sz val="18"/>
        <color rgb="FF444444"/>
        <name val="Times New Roman"/>
        <family val="1"/>
        <charset val="186"/>
        <scheme val="none"/>
      </font>
      <alignment horizontal="general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472" sId="1">
    <oc r="C137" t="inlineStr">
      <is>
        <t>Mova, gofruotam vamzdžiui, juoda, D40</t>
      </is>
    </oc>
    <nc r="C137" t="inlineStr">
      <is>
        <t>Gofruotam vamzdžiui, mova, juoda, D40</t>
      </is>
    </nc>
  </rcc>
  <rcc rId="473" sId="1">
    <oc r="H137">
      <f>E135*G135</f>
    </oc>
    <nc r="H137">
      <f>E137*G137</f>
    </nc>
  </rcc>
  <rcc rId="474" sId="1">
    <oc r="C138" t="inlineStr">
      <is>
        <t>Mova, gofruotam vamzdžiui, juoda, D50</t>
      </is>
    </oc>
    <nc r="C138" t="inlineStr">
      <is>
        <t>Gofruotam vamzdžiui, mova, juoda, D50</t>
      </is>
    </nc>
  </rcc>
  <rcc rId="475" sId="1">
    <oc r="H138">
      <f>E136*G136</f>
    </oc>
    <nc r="H138">
      <f>E138*G138</f>
    </nc>
  </rcc>
  <rcc rId="476" sId="1" numFmtId="4">
    <nc r="B135">
      <v>134</v>
    </nc>
  </rcc>
  <rcc rId="477" sId="1" numFmtId="4">
    <nc r="B136">
      <v>135</v>
    </nc>
  </rcc>
  <rcc rId="478" sId="1" numFmtId="4">
    <oc r="B137">
      <v>134</v>
    </oc>
    <nc r="B137">
      <v>136</v>
    </nc>
  </rcc>
  <rcc rId="479" sId="1" numFmtId="4">
    <oc r="B138">
      <v>135</v>
    </oc>
    <nc r="B138">
      <v>137</v>
    </nc>
  </rcc>
  <rcc rId="480" sId="1" numFmtId="4">
    <oc r="B139">
      <v>136</v>
    </oc>
    <nc r="B139">
      <v>138</v>
    </nc>
  </rcc>
  <rcc rId="481" sId="1">
    <oc r="I2" t="inlineStr">
      <is>
        <t xml:space="preserve">Užpildyti lapą techniniai parametrai 1-128 pozicijos </t>
      </is>
    </oc>
    <nc r="I2" t="inlineStr">
      <is>
        <t xml:space="preserve">Užpildyti lapą techniniai parametrai 1-138 pozicijos </t>
      </is>
    </nc>
  </rcc>
  <rcc rId="482" sId="1">
    <nc r="D135" t="inlineStr">
      <is>
        <t>m</t>
      </is>
    </nc>
  </rcc>
  <rcc rId="483" sId="1">
    <nc r="E135">
      <v>100</v>
    </nc>
  </rcc>
  <rcc rId="484" sId="1">
    <nc r="D136" t="inlineStr">
      <is>
        <t>m</t>
      </is>
    </nc>
  </rcc>
  <rcc rId="485" sId="1">
    <nc r="E136">
      <v>100</v>
    </nc>
  </rcc>
  <rcc rId="486" sId="1">
    <nc r="C135" t="inlineStr">
      <is>
        <t>Gofruotas PVC vamzdis Pawbol 10mm juodas</t>
      </is>
    </nc>
  </rcc>
  <rcc rId="487" sId="1">
    <nc r="C136" t="inlineStr">
      <is>
        <t>Gofruotas PVC vamzdis Pawbol 12mm juodas</t>
      </is>
    </nc>
  </rcc>
  <rcv guid="{66754802-1409-43AD-A522-E3D69A997754}" action="delete"/>
  <rdn rId="0" localSheetId="1" customView="1" name="Z_66754802_1409_43AD_A522_E3D69A997754_.wvu.FilterData" hidden="1" oldHidden="1">
    <formula>'Pasiūlymo forma'!$B$1:$H$142</formula>
    <oldFormula>'Pasiūlymo forma'!$B$1:$H$142</oldFormula>
  </rdn>
  <rcv guid="{66754802-1409-43AD-A522-E3D69A997754}" action="add"/>
  <rsnm rId="489" sheetId="2" oldName="[2 priedas Pasiūlymo forma (kabeliai ir laidai).xlsx]Tech parametrai 1-128 poz." newName="[2 priedas Pasiūlymo forma (kabeliai ir laidai).xlsx]Tech parametrai 1-138 poz.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90" sId="1" ref="A124:XFD124" action="insertRow"/>
  <rcc rId="491" sId="1">
    <nc r="C124" t="inlineStr">
      <is>
        <t>Gofruotas vamzdis (atsparus UV), D=12, juodas</t>
      </is>
    </nc>
  </rcc>
  <rrc rId="492" sId="1" ref="A136:XFD136" action="deleteRow">
    <rfmt sheetId="1" xfDxf="1" sqref="A136:XFD136" start="0" length="0">
      <dxf>
        <font>
          <name val="Times New Roman"/>
          <family val="1"/>
          <charset val="186"/>
          <scheme val="none"/>
        </font>
      </dxf>
    </rfmt>
    <rcc rId="0" sId="1" dxf="1" numFmtId="4">
      <nc r="B136">
        <v>134</v>
      </nc>
      <ndxf>
        <font>
          <color rgb="FF000000"/>
          <name val="Times New Roman"/>
          <family val="1"/>
          <charset val="186"/>
          <scheme val="none"/>
        </font>
        <numFmt numFmtId="165" formatCode="0\.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 t="inlineStr">
        <is>
          <t>Gofruotas PVC vamzdis Pawbol 10mm juodas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6" t="inlineStr">
        <is>
          <t>m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6">
        <v>100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6" start="0" length="0">
      <dxf>
        <numFmt numFmtId="164" formatCode="#,##0.00\ &quot;€&quot;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6" start="0" length="0">
      <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fmt sheetId="1" sqref="H136" start="0" length="0">
      <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fmt sheetId="1" sqref="I136" start="0" length="0">
      <dxf>
        <font>
          <color rgb="FF000000"/>
          <name val="Times New Roman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</rrc>
  <rrc rId="493" sId="1" ref="A136:XFD136" action="deleteRow">
    <rfmt sheetId="1" xfDxf="1" sqref="A136:XFD136" start="0" length="0">
      <dxf>
        <font>
          <name val="Times New Roman"/>
          <family val="1"/>
          <charset val="186"/>
          <scheme val="none"/>
        </font>
      </dxf>
    </rfmt>
    <rcc rId="0" sId="1" dxf="1" numFmtId="4">
      <nc r="B136">
        <v>135</v>
      </nc>
      <ndxf>
        <font>
          <color rgb="FF000000"/>
          <name val="Times New Roman"/>
          <family val="1"/>
          <charset val="186"/>
          <scheme val="none"/>
        </font>
        <numFmt numFmtId="165" formatCode="0\.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 t="inlineStr">
        <is>
          <t>Gofruotas PVC vamzdis Pawbol 12mm juodas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6" t="inlineStr">
        <is>
          <t>m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6">
        <v>100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6" start="0" length="0">
      <dxf>
        <numFmt numFmtId="164" formatCode="#,##0.00\ &quot;€&quot;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6" start="0" length="0">
      <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fmt sheetId="1" sqref="H136" start="0" length="0">
      <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dxf>
    </rfmt>
    <rfmt sheetId="1" sqref="I136" start="0" length="0">
      <dxf>
        <font>
          <color rgb="FF000000"/>
          <name val="Times New Roman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</rrc>
  <rcc rId="494" sId="1" numFmtId="4">
    <nc r="B124">
      <v>123</v>
    </nc>
  </rcc>
  <rcc rId="495" sId="1" numFmtId="4">
    <oc r="B125">
      <v>123</v>
    </oc>
    <nc r="B125">
      <v>124</v>
    </nc>
  </rcc>
  <rcc rId="496" sId="1" numFmtId="4">
    <oc r="B126">
      <v>124</v>
    </oc>
    <nc r="B126">
      <v>125</v>
    </nc>
  </rcc>
  <rcc rId="497" sId="1" numFmtId="4">
    <oc r="B127">
      <v>125</v>
    </oc>
    <nc r="B127">
      <v>126</v>
    </nc>
  </rcc>
  <rcc rId="498" sId="1" numFmtId="4">
    <oc r="B128">
      <v>126</v>
    </oc>
    <nc r="B128">
      <v>127</v>
    </nc>
  </rcc>
  <rcc rId="499" sId="1" numFmtId="4">
    <oc r="B129">
      <v>127</v>
    </oc>
    <nc r="B129">
      <v>128</v>
    </nc>
  </rcc>
  <rcc rId="500" sId="1" numFmtId="4">
    <oc r="B130">
      <v>128</v>
    </oc>
    <nc r="B130">
      <v>129</v>
    </nc>
  </rcc>
  <rcc rId="501" sId="1" numFmtId="4">
    <oc r="B131">
      <v>129</v>
    </oc>
    <nc r="B131">
      <v>130</v>
    </nc>
  </rcc>
  <rcc rId="502" sId="1" numFmtId="4">
    <oc r="B132">
      <v>130</v>
    </oc>
    <nc r="B132">
      <v>131</v>
    </nc>
  </rcc>
  <rcc rId="503" sId="1" numFmtId="4">
    <oc r="B133">
      <v>131</v>
    </oc>
    <nc r="B133">
      <v>132</v>
    </nc>
  </rcc>
  <rcc rId="504" sId="1" numFmtId="4">
    <oc r="B134">
      <v>132</v>
    </oc>
    <nc r="B134">
      <v>133</v>
    </nc>
  </rcc>
  <rcc rId="505" sId="1" numFmtId="4">
    <oc r="B135">
      <v>133</v>
    </oc>
    <nc r="B135">
      <v>134</v>
    </nc>
  </rcc>
  <rcc rId="506" sId="1" numFmtId="4">
    <oc r="B136">
      <v>136</v>
    </oc>
    <nc r="B136">
      <v>135</v>
    </nc>
  </rcc>
  <rcc rId="507" sId="1" numFmtId="4">
    <oc r="B137">
      <v>137</v>
    </oc>
    <nc r="B137">
      <v>136</v>
    </nc>
  </rcc>
  <rcc rId="508" sId="1" numFmtId="4">
    <oc r="B138">
      <v>138</v>
    </oc>
    <nc r="B138">
      <v>137</v>
    </nc>
  </rcc>
  <rcc rId="509" sId="1">
    <oc r="I2" t="inlineStr">
      <is>
        <t xml:space="preserve">Užpildyti lapą techniniai parametrai 1-138 pozicijos </t>
      </is>
    </oc>
    <nc r="I2" t="inlineStr">
      <is>
        <t xml:space="preserve">Užpildyti lapą techniniai parametrai 1-137 pozicijos </t>
      </is>
    </nc>
  </rcc>
  <rcc rId="510" sId="1">
    <nc r="D124" t="inlineStr">
      <is>
        <t>m</t>
      </is>
    </nc>
  </rcc>
  <rcc rId="511" sId="1">
    <nc r="E124">
      <v>500</v>
    </nc>
  </rcc>
  <rcv guid="{66754802-1409-43AD-A522-E3D69A997754}" action="delete"/>
  <rdn rId="0" localSheetId="1" customView="1" name="Z_66754802_1409_43AD_A522_E3D69A997754_.wvu.FilterData" hidden="1" oldHidden="1">
    <formula>'Pasiūlymo forma'!$B$1:$H$141</formula>
    <oldFormula>'Pasiūlymo forma'!$B$1:$H$141</oldFormula>
  </rdn>
  <rcv guid="{66754802-1409-43AD-A522-E3D69A997754}" action="add"/>
  <rsnm rId="513" sheetId="2" oldName="[2 priedas Pasiūlymo forma (kabeliai ir laidai).xlsx]Tech parametrai 1-138 poz." newName="[2 priedas Pasiūlymo forma (kabeliai ir laidai).xlsx]Tech parametrai 1-137 poz.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14" sId="1" ref="A2:XFD2" action="deleteRow">
    <undo index="0" exp="area" dr="H2:H138" r="H139" sId="1"/>
    <rfmt sheetId="1" xfDxf="1" sqref="A2:XFD2" start="0" length="0">
      <dxf>
        <font>
          <name val="Times New Roman"/>
          <family val="1"/>
          <charset val="186"/>
          <scheme val="none"/>
        </font>
      </dxf>
    </rfmt>
    <rcc rId="0" sId="1" dxf="1" numFmtId="4">
      <nc r="B2">
        <v>1</v>
      </nc>
      <ndxf>
        <font>
          <color rgb="FF000000"/>
          <name val="Times New Roman"/>
          <family val="1"/>
          <charset val="186"/>
          <scheme val="none"/>
        </font>
        <numFmt numFmtId="165" formatCode="0\.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" t="inlineStr">
        <is>
          <t>Kabelis AxMK 1000V 4x70 mm2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" t="inlineStr">
        <is>
          <t>m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">
        <v>100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F2">
        <v>3.85</v>
      </nc>
      <ndxf>
        <numFmt numFmtId="164" formatCode="#,##0.00\ &quot;€&quot;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1">
      <nc r="G2">
        <v>3.85</v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fill>
          <patternFill patternType="solid">
            <bgColor theme="6" tint="0.79998168889431442"/>
          </patternFill>
        </fill>
        <alignment horizontal="center" vertic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H2">
        <f>E2*G2</f>
      </nc>
      <ndxf>
        <font>
          <color rgb="FF000000"/>
          <name val="Times New Roman"/>
          <family val="1"/>
          <charset val="186"/>
          <scheme val="none"/>
        </font>
        <numFmt numFmtId="164" formatCode="#,##0.00\ &quot;€&quot;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hidden="1"/>
      </ndxf>
    </rcc>
    <rcc rId="0" sId="1" dxf="1">
      <nc r="I2" t="inlineStr">
        <is>
          <t xml:space="preserve">Užpildyti lapą techniniai parametrai 1-137 pozicijos </t>
        </is>
      </nc>
      <ndxf>
        <font>
          <color rgb="FF000000"/>
          <name val="Times New Roman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</rrc>
  <rcc rId="515" sId="1" numFmtId="4">
    <oc r="B2">
      <v>2</v>
    </oc>
    <nc r="B2">
      <v>1</v>
    </nc>
  </rcc>
  <rcc rId="516" sId="1" numFmtId="4">
    <oc r="B3">
      <v>3</v>
    </oc>
    <nc r="B3">
      <v>2</v>
    </nc>
  </rcc>
  <rcc rId="517" sId="1" numFmtId="4">
    <oc r="B4">
      <v>4</v>
    </oc>
    <nc r="B4">
      <v>3</v>
    </nc>
  </rcc>
  <rcc rId="518" sId="1" numFmtId="4">
    <oc r="B5">
      <v>5</v>
    </oc>
    <nc r="B5">
      <v>4</v>
    </nc>
  </rcc>
  <rcc rId="519" sId="1" numFmtId="4">
    <oc r="B6">
      <v>6</v>
    </oc>
    <nc r="B6">
      <v>5</v>
    </nc>
  </rcc>
  <rcc rId="520" sId="1" numFmtId="4">
    <oc r="B7">
      <v>7</v>
    </oc>
    <nc r="B7">
      <v>6</v>
    </nc>
  </rcc>
  <rcc rId="521" sId="1" numFmtId="4">
    <oc r="B8">
      <v>8</v>
    </oc>
    <nc r="B8">
      <v>7</v>
    </nc>
  </rcc>
  <rcc rId="522" sId="1" numFmtId="4">
    <oc r="B9">
      <v>9</v>
    </oc>
    <nc r="B9">
      <v>8</v>
    </nc>
  </rcc>
  <rcc rId="523" sId="1" numFmtId="4">
    <oc r="B10">
      <v>10</v>
    </oc>
    <nc r="B10">
      <v>9</v>
    </nc>
  </rcc>
  <rcc rId="524" sId="1" numFmtId="4">
    <oc r="B11">
      <v>11</v>
    </oc>
    <nc r="B11">
      <v>10</v>
    </nc>
  </rcc>
  <rcc rId="525" sId="1" numFmtId="4">
    <oc r="B12">
      <v>12</v>
    </oc>
    <nc r="B12">
      <v>11</v>
    </nc>
  </rcc>
  <rcc rId="526" sId="1" numFmtId="4">
    <oc r="B13">
      <v>13</v>
    </oc>
    <nc r="B13">
      <v>12</v>
    </nc>
  </rcc>
  <rcc rId="527" sId="1" numFmtId="4">
    <oc r="B14">
      <v>14</v>
    </oc>
    <nc r="B14">
      <v>13</v>
    </nc>
  </rcc>
  <rcc rId="528" sId="1" numFmtId="4">
    <oc r="B15">
      <v>15</v>
    </oc>
    <nc r="B15">
      <v>14</v>
    </nc>
  </rcc>
  <rcc rId="529" sId="1" numFmtId="4">
    <oc r="B16">
      <v>16</v>
    </oc>
    <nc r="B16">
      <v>15</v>
    </nc>
  </rcc>
  <rcc rId="530" sId="1" numFmtId="4">
    <oc r="B17">
      <v>17</v>
    </oc>
    <nc r="B17">
      <v>16</v>
    </nc>
  </rcc>
  <rcc rId="531" sId="1" numFmtId="4">
    <oc r="B18">
      <v>18</v>
    </oc>
    <nc r="B18">
      <v>17</v>
    </nc>
  </rcc>
  <rcc rId="532" sId="1" numFmtId="4">
    <oc r="B19">
      <v>19</v>
    </oc>
    <nc r="B19">
      <v>18</v>
    </nc>
  </rcc>
  <rcc rId="533" sId="1" numFmtId="4">
    <oc r="B20">
      <v>20</v>
    </oc>
    <nc r="B20">
      <v>19</v>
    </nc>
  </rcc>
  <rcc rId="534" sId="1" numFmtId="4">
    <oc r="B21">
      <v>21</v>
    </oc>
    <nc r="B21">
      <v>20</v>
    </nc>
  </rcc>
  <rcc rId="535" sId="1" numFmtId="4">
    <oc r="B22">
      <v>22</v>
    </oc>
    <nc r="B22">
      <v>21</v>
    </nc>
  </rcc>
  <rcc rId="536" sId="1" numFmtId="4">
    <oc r="B23">
      <v>23</v>
    </oc>
    <nc r="B23">
      <v>22</v>
    </nc>
  </rcc>
  <rcc rId="537" sId="1" numFmtId="4">
    <oc r="B24">
      <v>24</v>
    </oc>
    <nc r="B24">
      <v>23</v>
    </nc>
  </rcc>
  <rcc rId="538" sId="1" numFmtId="4">
    <oc r="B25">
      <v>25</v>
    </oc>
    <nc r="B25">
      <v>24</v>
    </nc>
  </rcc>
  <rcc rId="539" sId="1" numFmtId="4">
    <oc r="B26">
      <v>26</v>
    </oc>
    <nc r="B26">
      <v>25</v>
    </nc>
  </rcc>
  <rcc rId="540" sId="1" numFmtId="4">
    <oc r="B27">
      <v>27</v>
    </oc>
    <nc r="B27">
      <v>26</v>
    </nc>
  </rcc>
  <rcc rId="541" sId="1" numFmtId="4">
    <oc r="B28">
      <v>28</v>
    </oc>
    <nc r="B28">
      <v>27</v>
    </nc>
  </rcc>
  <rcc rId="542" sId="1" numFmtId="4">
    <oc r="B29">
      <v>29</v>
    </oc>
    <nc r="B29">
      <v>28</v>
    </nc>
  </rcc>
  <rcc rId="543" sId="1" numFmtId="4">
    <oc r="B30">
      <v>30</v>
    </oc>
    <nc r="B30">
      <v>29</v>
    </nc>
  </rcc>
  <rcc rId="544" sId="1" numFmtId="4">
    <oc r="B31">
      <v>31</v>
    </oc>
    <nc r="B31">
      <v>30</v>
    </nc>
  </rcc>
  <rcc rId="545" sId="1" numFmtId="4">
    <oc r="B32">
      <v>32</v>
    </oc>
    <nc r="B32">
      <v>31</v>
    </nc>
  </rcc>
  <rcc rId="546" sId="1" numFmtId="4">
    <oc r="B33">
      <v>33</v>
    </oc>
    <nc r="B33">
      <v>32</v>
    </nc>
  </rcc>
  <rcc rId="547" sId="1" numFmtId="4">
    <oc r="B34">
      <v>34</v>
    </oc>
    <nc r="B34">
      <v>33</v>
    </nc>
  </rcc>
  <rcc rId="548" sId="1" numFmtId="4">
    <oc r="B35">
      <v>35</v>
    </oc>
    <nc r="B35">
      <v>34</v>
    </nc>
  </rcc>
  <rcc rId="549" sId="1" numFmtId="4">
    <oc r="B36">
      <v>36</v>
    </oc>
    <nc r="B36">
      <v>35</v>
    </nc>
  </rcc>
  <rcc rId="550" sId="1" numFmtId="4">
    <oc r="B37">
      <v>37</v>
    </oc>
    <nc r="B37">
      <v>36</v>
    </nc>
  </rcc>
  <rcc rId="551" sId="1" numFmtId="4">
    <oc r="B38">
      <v>38</v>
    </oc>
    <nc r="B38">
      <v>37</v>
    </nc>
  </rcc>
  <rcc rId="552" sId="1" numFmtId="4">
    <oc r="B39">
      <v>39</v>
    </oc>
    <nc r="B39">
      <v>38</v>
    </nc>
  </rcc>
  <rcc rId="553" sId="1" numFmtId="4">
    <oc r="B40">
      <v>40</v>
    </oc>
    <nc r="B40">
      <v>39</v>
    </nc>
  </rcc>
  <rcc rId="554" sId="1" numFmtId="4">
    <oc r="B41">
      <v>41</v>
    </oc>
    <nc r="B41">
      <v>40</v>
    </nc>
  </rcc>
  <rcc rId="555" sId="1" numFmtId="4">
    <oc r="B42">
      <v>42</v>
    </oc>
    <nc r="B42">
      <v>41</v>
    </nc>
  </rcc>
  <rcc rId="556" sId="1" numFmtId="4">
    <oc r="B43">
      <v>43</v>
    </oc>
    <nc r="B43">
      <v>42</v>
    </nc>
  </rcc>
  <rcc rId="557" sId="1" numFmtId="4">
    <oc r="B44">
      <v>44</v>
    </oc>
    <nc r="B44">
      <v>43</v>
    </nc>
  </rcc>
  <rcc rId="558" sId="1" numFmtId="4">
    <oc r="B45">
      <v>45</v>
    </oc>
    <nc r="B45">
      <v>44</v>
    </nc>
  </rcc>
  <rcc rId="559" sId="1" numFmtId="4">
    <oc r="B46">
      <v>46</v>
    </oc>
    <nc r="B46">
      <v>45</v>
    </nc>
  </rcc>
  <rcc rId="560" sId="1" numFmtId="4">
    <oc r="B47">
      <v>47</v>
    </oc>
    <nc r="B47">
      <v>46</v>
    </nc>
  </rcc>
  <rcc rId="561" sId="1" numFmtId="4">
    <oc r="B48">
      <v>48</v>
    </oc>
    <nc r="B48">
      <v>47</v>
    </nc>
  </rcc>
  <rcc rId="562" sId="1" numFmtId="4">
    <oc r="B49">
      <v>49</v>
    </oc>
    <nc r="B49">
      <v>48</v>
    </nc>
  </rcc>
  <rcc rId="563" sId="1" numFmtId="4">
    <oc r="B50">
      <v>50</v>
    </oc>
    <nc r="B50">
      <v>49</v>
    </nc>
  </rcc>
  <rcc rId="564" sId="1" numFmtId="4">
    <oc r="B51">
      <v>51</v>
    </oc>
    <nc r="B51">
      <v>50</v>
    </nc>
  </rcc>
  <rcc rId="565" sId="1" numFmtId="4">
    <oc r="B52">
      <v>52</v>
    </oc>
    <nc r="B52">
      <v>51</v>
    </nc>
  </rcc>
  <rcc rId="566" sId="1" numFmtId="4">
    <oc r="B53">
      <v>53</v>
    </oc>
    <nc r="B53">
      <v>52</v>
    </nc>
  </rcc>
  <rcc rId="567" sId="1" numFmtId="4">
    <oc r="B54">
      <v>54</v>
    </oc>
    <nc r="B54">
      <v>53</v>
    </nc>
  </rcc>
  <rcc rId="568" sId="1" numFmtId="4">
    <oc r="B55">
      <v>55</v>
    </oc>
    <nc r="B55">
      <v>54</v>
    </nc>
  </rcc>
  <rcc rId="569" sId="1" numFmtId="4">
    <oc r="B56">
      <v>56</v>
    </oc>
    <nc r="B56">
      <v>55</v>
    </nc>
  </rcc>
  <rcc rId="570" sId="1" numFmtId="4">
    <oc r="B57">
      <v>57</v>
    </oc>
    <nc r="B57">
      <v>56</v>
    </nc>
  </rcc>
  <rcc rId="571" sId="1" numFmtId="4">
    <oc r="B58">
      <v>58</v>
    </oc>
    <nc r="B58">
      <v>57</v>
    </nc>
  </rcc>
  <rcc rId="572" sId="1" numFmtId="4">
    <oc r="B59">
      <v>59</v>
    </oc>
    <nc r="B59">
      <v>58</v>
    </nc>
  </rcc>
  <rcc rId="573" sId="1" numFmtId="4">
    <oc r="B60">
      <v>60</v>
    </oc>
    <nc r="B60">
      <v>59</v>
    </nc>
  </rcc>
  <rcc rId="574" sId="1" numFmtId="4">
    <oc r="B61">
      <v>61</v>
    </oc>
    <nc r="B61">
      <v>60</v>
    </nc>
  </rcc>
  <rcc rId="575" sId="1" numFmtId="4">
    <oc r="B62">
      <v>62</v>
    </oc>
    <nc r="B62">
      <v>61</v>
    </nc>
  </rcc>
  <rcc rId="576" sId="1" numFmtId="4">
    <oc r="B63">
      <v>63</v>
    </oc>
    <nc r="B63">
      <v>62</v>
    </nc>
  </rcc>
  <rcc rId="577" sId="1" numFmtId="4">
    <oc r="B64">
      <v>64</v>
    </oc>
    <nc r="B64">
      <v>63</v>
    </nc>
  </rcc>
  <rcc rId="578" sId="1" numFmtId="4">
    <oc r="B65">
      <v>65</v>
    </oc>
    <nc r="B65">
      <v>64</v>
    </nc>
  </rcc>
  <rcc rId="579" sId="1" numFmtId="4">
    <oc r="B66">
      <v>66</v>
    </oc>
    <nc r="B66">
      <v>65</v>
    </nc>
  </rcc>
  <rcc rId="580" sId="1" numFmtId="4">
    <oc r="B67">
      <v>67</v>
    </oc>
    <nc r="B67">
      <v>66</v>
    </nc>
  </rcc>
  <rcc rId="581" sId="1" numFmtId="4">
    <oc r="B68">
      <v>68</v>
    </oc>
    <nc r="B68">
      <v>67</v>
    </nc>
  </rcc>
  <rcc rId="582" sId="1" numFmtId="4">
    <oc r="B69">
      <v>69</v>
    </oc>
    <nc r="B69">
      <v>68</v>
    </nc>
  </rcc>
  <rcc rId="583" sId="1" numFmtId="4">
    <oc r="B70">
      <v>70</v>
    </oc>
    <nc r="B70">
      <v>69</v>
    </nc>
  </rcc>
  <rcc rId="584" sId="1" numFmtId="4">
    <oc r="B71">
      <v>71</v>
    </oc>
    <nc r="B71">
      <v>70</v>
    </nc>
  </rcc>
  <rcc rId="585" sId="1" numFmtId="4">
    <oc r="B72">
      <v>72</v>
    </oc>
    <nc r="B72">
      <v>71</v>
    </nc>
  </rcc>
  <rcc rId="586" sId="1" numFmtId="4">
    <oc r="B73">
      <v>73</v>
    </oc>
    <nc r="B73">
      <v>72</v>
    </nc>
  </rcc>
  <rcc rId="587" sId="1" numFmtId="4">
    <oc r="B74">
      <v>74</v>
    </oc>
    <nc r="B74">
      <v>73</v>
    </nc>
  </rcc>
  <rcc rId="588" sId="1" numFmtId="4">
    <oc r="B75">
      <v>75</v>
    </oc>
    <nc r="B75">
      <v>74</v>
    </nc>
  </rcc>
  <rcc rId="589" sId="1" numFmtId="4">
    <oc r="B76">
      <v>76</v>
    </oc>
    <nc r="B76">
      <v>75</v>
    </nc>
  </rcc>
  <rcc rId="590" sId="1" numFmtId="4">
    <oc r="B77">
      <v>77</v>
    </oc>
    <nc r="B77">
      <v>76</v>
    </nc>
  </rcc>
  <rcc rId="591" sId="1" numFmtId="4">
    <oc r="B78">
      <v>78</v>
    </oc>
    <nc r="B78">
      <v>77</v>
    </nc>
  </rcc>
  <rcc rId="592" sId="1" numFmtId="4">
    <oc r="B79">
      <v>79</v>
    </oc>
    <nc r="B79">
      <v>78</v>
    </nc>
  </rcc>
  <rcc rId="593" sId="1" numFmtId="4">
    <oc r="B80">
      <v>80</v>
    </oc>
    <nc r="B80">
      <v>79</v>
    </nc>
  </rcc>
  <rcc rId="594" sId="1" numFmtId="4">
    <oc r="B81">
      <v>81</v>
    </oc>
    <nc r="B81">
      <v>80</v>
    </nc>
  </rcc>
  <rcc rId="595" sId="1" numFmtId="4">
    <oc r="B82">
      <v>82</v>
    </oc>
    <nc r="B82">
      <v>81</v>
    </nc>
  </rcc>
  <rcc rId="596" sId="1" numFmtId="4">
    <oc r="B83">
      <v>83</v>
    </oc>
    <nc r="B83">
      <v>82</v>
    </nc>
  </rcc>
  <rcc rId="597" sId="1" numFmtId="4">
    <oc r="B84">
      <v>84</v>
    </oc>
    <nc r="B84">
      <v>83</v>
    </nc>
  </rcc>
  <rcc rId="598" sId="1" numFmtId="4">
    <oc r="B85">
      <v>85</v>
    </oc>
    <nc r="B85">
      <v>84</v>
    </nc>
  </rcc>
  <rcc rId="599" sId="1" numFmtId="4">
    <oc r="B86">
      <v>86</v>
    </oc>
    <nc r="B86">
      <v>85</v>
    </nc>
  </rcc>
  <rcc rId="600" sId="1" numFmtId="4">
    <oc r="B87">
      <v>87</v>
    </oc>
    <nc r="B87">
      <v>86</v>
    </nc>
  </rcc>
  <rcc rId="601" sId="1" numFmtId="4">
    <oc r="B88">
      <v>88</v>
    </oc>
    <nc r="B88">
      <v>87</v>
    </nc>
  </rcc>
  <rcc rId="602" sId="1" numFmtId="4">
    <oc r="B89">
      <v>89</v>
    </oc>
    <nc r="B89">
      <v>88</v>
    </nc>
  </rcc>
  <rcc rId="603" sId="1" numFmtId="4">
    <oc r="B90">
      <v>90</v>
    </oc>
    <nc r="B90">
      <v>89</v>
    </nc>
  </rcc>
  <rcc rId="604" sId="1" numFmtId="4">
    <oc r="B91">
      <v>91</v>
    </oc>
    <nc r="B91">
      <v>90</v>
    </nc>
  </rcc>
  <rcc rId="605" sId="1" numFmtId="4">
    <oc r="B92">
      <v>92</v>
    </oc>
    <nc r="B92">
      <v>91</v>
    </nc>
  </rcc>
  <rcc rId="606" sId="1" numFmtId="4">
    <oc r="B93">
      <v>93</v>
    </oc>
    <nc r="B93">
      <v>92</v>
    </nc>
  </rcc>
  <rcc rId="607" sId="1" numFmtId="4">
    <oc r="B94">
      <v>94</v>
    </oc>
    <nc r="B94">
      <v>93</v>
    </nc>
  </rcc>
  <rcc rId="608" sId="1" numFmtId="4">
    <oc r="B95">
      <v>95</v>
    </oc>
    <nc r="B95">
      <v>94</v>
    </nc>
  </rcc>
  <rcc rId="609" sId="1" numFmtId="4">
    <oc r="B96">
      <v>96</v>
    </oc>
    <nc r="B96">
      <v>95</v>
    </nc>
  </rcc>
  <rcc rId="610" sId="1" numFmtId="4">
    <oc r="B97">
      <v>97</v>
    </oc>
    <nc r="B97">
      <v>96</v>
    </nc>
  </rcc>
  <rcc rId="611" sId="1" numFmtId="4">
    <oc r="B98">
      <v>98</v>
    </oc>
    <nc r="B98">
      <v>97</v>
    </nc>
  </rcc>
  <rcc rId="612" sId="1" numFmtId="4">
    <oc r="B99">
      <v>99</v>
    </oc>
    <nc r="B99">
      <v>98</v>
    </nc>
  </rcc>
  <rcc rId="613" sId="1" numFmtId="4">
    <oc r="B100">
      <v>100</v>
    </oc>
    <nc r="B100">
      <v>99</v>
    </nc>
  </rcc>
  <rcc rId="614" sId="1" numFmtId="4">
    <oc r="B101">
      <v>101</v>
    </oc>
    <nc r="B101">
      <v>100</v>
    </nc>
  </rcc>
  <rcc rId="615" sId="1" numFmtId="4">
    <oc r="B102">
      <v>102</v>
    </oc>
    <nc r="B102">
      <v>101</v>
    </nc>
  </rcc>
  <rcc rId="616" sId="1" numFmtId="4">
    <oc r="B103">
      <v>103</v>
    </oc>
    <nc r="B103">
      <v>102</v>
    </nc>
  </rcc>
  <rcc rId="617" sId="1" numFmtId="4">
    <oc r="B104">
      <v>104</v>
    </oc>
    <nc r="B104">
      <v>103</v>
    </nc>
  </rcc>
  <rcc rId="618" sId="1" numFmtId="4">
    <oc r="B105">
      <v>105</v>
    </oc>
    <nc r="B105">
      <v>104</v>
    </nc>
  </rcc>
  <rcc rId="619" sId="1" numFmtId="4">
    <oc r="B106">
      <v>106</v>
    </oc>
    <nc r="B106">
      <v>105</v>
    </nc>
  </rcc>
  <rcc rId="620" sId="1" numFmtId="4">
    <oc r="B107">
      <v>107</v>
    </oc>
    <nc r="B107">
      <v>106</v>
    </nc>
  </rcc>
  <rcc rId="621" sId="1" numFmtId="4">
    <oc r="B108">
      <v>108</v>
    </oc>
    <nc r="B108">
      <v>107</v>
    </nc>
  </rcc>
  <rcc rId="622" sId="1" numFmtId="4">
    <oc r="B109">
      <v>109</v>
    </oc>
    <nc r="B109">
      <v>108</v>
    </nc>
  </rcc>
  <rcc rId="623" sId="1" numFmtId="4">
    <oc r="B110">
      <v>110</v>
    </oc>
    <nc r="B110">
      <v>109</v>
    </nc>
  </rcc>
  <rcc rId="624" sId="1" numFmtId="4">
    <oc r="B111">
      <v>111</v>
    </oc>
    <nc r="B111">
      <v>110</v>
    </nc>
  </rcc>
  <rcc rId="625" sId="1" numFmtId="4">
    <oc r="B112">
      <v>112</v>
    </oc>
    <nc r="B112">
      <v>111</v>
    </nc>
  </rcc>
  <rcc rId="626" sId="1" numFmtId="4">
    <oc r="B113">
      <v>113</v>
    </oc>
    <nc r="B113">
      <v>112</v>
    </nc>
  </rcc>
  <rcc rId="627" sId="1" numFmtId="4">
    <oc r="B114">
      <v>114</v>
    </oc>
    <nc r="B114">
      <v>113</v>
    </nc>
  </rcc>
  <rcc rId="628" sId="1" numFmtId="4">
    <oc r="B115">
      <v>115</v>
    </oc>
    <nc r="B115">
      <v>114</v>
    </nc>
  </rcc>
  <rcc rId="629" sId="1" numFmtId="4">
    <oc r="B116">
      <v>116</v>
    </oc>
    <nc r="B116">
      <v>115</v>
    </nc>
  </rcc>
  <rcc rId="630" sId="1" numFmtId="4">
    <oc r="B117">
      <v>117</v>
    </oc>
    <nc r="B117">
      <v>116</v>
    </nc>
  </rcc>
  <rcc rId="631" sId="1" numFmtId="4">
    <oc r="B118">
      <v>118</v>
    </oc>
    <nc r="B118">
      <v>117</v>
    </nc>
  </rcc>
  <rcc rId="632" sId="1" numFmtId="4">
    <oc r="B119">
      <v>119</v>
    </oc>
    <nc r="B119">
      <v>118</v>
    </nc>
  </rcc>
  <rcc rId="633" sId="1" numFmtId="4">
    <oc r="B120">
      <v>120</v>
    </oc>
    <nc r="B120">
      <v>119</v>
    </nc>
  </rcc>
  <rcc rId="634" sId="1" numFmtId="4">
    <oc r="B121">
      <v>121</v>
    </oc>
    <nc r="B121">
      <v>120</v>
    </nc>
  </rcc>
  <rcc rId="635" sId="1" numFmtId="4">
    <oc r="B122">
      <v>122</v>
    </oc>
    <nc r="B122">
      <v>121</v>
    </nc>
  </rcc>
  <rcc rId="636" sId="1" numFmtId="4">
    <oc r="B123">
      <v>123</v>
    </oc>
    <nc r="B123">
      <v>122</v>
    </nc>
  </rcc>
  <rcc rId="637" sId="1" numFmtId="4">
    <oc r="B124">
      <v>124</v>
    </oc>
    <nc r="B124">
      <v>123</v>
    </nc>
  </rcc>
  <rcc rId="638" sId="1" numFmtId="4">
    <oc r="B125">
      <v>125</v>
    </oc>
    <nc r="B125">
      <v>124</v>
    </nc>
  </rcc>
  <rcc rId="639" sId="1" numFmtId="4">
    <oc r="B126">
      <v>126</v>
    </oc>
    <nc r="B126">
      <v>125</v>
    </nc>
  </rcc>
  <rcc rId="640" sId="1" numFmtId="4">
    <oc r="B127">
      <v>127</v>
    </oc>
    <nc r="B127">
      <v>126</v>
    </nc>
  </rcc>
  <rcc rId="641" sId="1" numFmtId="4">
    <oc r="B128">
      <v>128</v>
    </oc>
    <nc r="B128">
      <v>127</v>
    </nc>
  </rcc>
  <rcc rId="642" sId="1" numFmtId="4">
    <oc r="B129">
      <v>129</v>
    </oc>
    <nc r="B129">
      <v>128</v>
    </nc>
  </rcc>
  <rcc rId="643" sId="1" numFmtId="4">
    <oc r="B130">
      <v>130</v>
    </oc>
    <nc r="B130">
      <v>129</v>
    </nc>
  </rcc>
  <rcc rId="644" sId="1" numFmtId="4">
    <oc r="B131">
      <v>131</v>
    </oc>
    <nc r="B131">
      <v>130</v>
    </nc>
  </rcc>
  <rcc rId="645" sId="1" numFmtId="4">
    <oc r="B132">
      <v>132</v>
    </oc>
    <nc r="B132">
      <v>131</v>
    </nc>
  </rcc>
  <rcc rId="646" sId="1" numFmtId="4">
    <oc r="B133">
      <v>133</v>
    </oc>
    <nc r="B133">
      <v>132</v>
    </nc>
  </rcc>
  <rcc rId="647" sId="1" numFmtId="4">
    <oc r="B134">
      <v>134</v>
    </oc>
    <nc r="B134">
      <v>133</v>
    </nc>
  </rcc>
  <rcc rId="648" sId="1" numFmtId="4">
    <oc r="B135">
      <v>135</v>
    </oc>
    <nc r="B135">
      <v>134</v>
    </nc>
  </rcc>
  <rcc rId="649" sId="1" numFmtId="4">
    <oc r="B136">
      <v>136</v>
    </oc>
    <nc r="B136">
      <v>135</v>
    </nc>
  </rcc>
  <rcc rId="650" sId="1" numFmtId="4">
    <oc r="B137">
      <v>137</v>
    </oc>
    <nc r="B137">
      <v>136</v>
    </nc>
  </rcc>
  <rsnm rId="651" sheetId="2" oldName="[2 priedas Pasiūlymo forma (kabeliai ir laidai).xlsx]Tech parametrai 1-137 poz." newName="[2 priedas Pasiūlymo forma (kabeliai ir laidai).xlsx]Tech parametrai 1-136 poz.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microsoft.com/office/2006/relationships/wsSortMap" Target="wsSortMa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86"/>
  <sheetViews>
    <sheetView tabSelected="1" topLeftCell="A131" zoomScaleNormal="100" workbookViewId="0">
      <selection activeCell="G142" sqref="G142"/>
    </sheetView>
  </sheetViews>
  <sheetFormatPr defaultColWidth="9.109375" defaultRowHeight="13.8" x14ac:dyDescent="0.25"/>
  <cols>
    <col min="1" max="2" width="9.109375" style="4"/>
    <col min="3" max="3" width="42.88671875" style="4" customWidth="1"/>
    <col min="4" max="4" width="13.44140625" style="4" customWidth="1"/>
    <col min="5" max="6" width="14.44140625" style="4" customWidth="1"/>
    <col min="7" max="7" width="18.88671875" style="4" customWidth="1"/>
    <col min="8" max="8" width="15.5546875" style="4" customWidth="1"/>
    <col min="9" max="9" width="13.44140625" style="4" customWidth="1"/>
    <col min="10" max="10" width="19.109375" style="4" customWidth="1"/>
    <col min="11" max="11" width="9.109375" style="4" customWidth="1"/>
    <col min="12" max="16384" width="9.109375" style="4"/>
  </cols>
  <sheetData>
    <row r="2" spans="2:11" x14ac:dyDescent="0.25">
      <c r="B2" s="13"/>
      <c r="C2" s="13"/>
      <c r="D2" s="13"/>
      <c r="E2" s="13"/>
      <c r="F2" s="13"/>
      <c r="G2" s="13" t="s">
        <v>155</v>
      </c>
      <c r="H2" s="13"/>
      <c r="I2" s="13"/>
      <c r="J2" s="13"/>
    </row>
    <row r="3" spans="2:11" x14ac:dyDescent="0.25">
      <c r="B3" s="13"/>
      <c r="C3" s="14" t="s">
        <v>154</v>
      </c>
      <c r="D3" s="13"/>
      <c r="E3" s="13"/>
      <c r="F3" s="13"/>
      <c r="G3" s="13"/>
      <c r="H3" s="13"/>
      <c r="I3" s="13"/>
      <c r="J3" s="13"/>
    </row>
    <row r="4" spans="2:11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1" x14ac:dyDescent="0.25">
      <c r="B5" s="13"/>
      <c r="C5" s="15" t="s">
        <v>156</v>
      </c>
      <c r="D5" s="13"/>
      <c r="E5" s="13"/>
      <c r="F5" s="13"/>
      <c r="G5" s="13"/>
      <c r="H5" s="13"/>
      <c r="I5" s="13"/>
      <c r="J5" s="13"/>
    </row>
    <row r="6" spans="2:11" x14ac:dyDescent="0.25">
      <c r="B6" s="13"/>
      <c r="C6" s="13" t="s">
        <v>157</v>
      </c>
      <c r="D6" s="13"/>
      <c r="E6" s="13"/>
      <c r="F6" s="13"/>
      <c r="G6" s="13"/>
      <c r="H6" s="13"/>
      <c r="I6" s="13"/>
      <c r="J6" s="13"/>
    </row>
    <row r="7" spans="2:11" ht="78.75" customHeight="1" x14ac:dyDescent="0.25">
      <c r="B7" s="16" t="s">
        <v>1</v>
      </c>
      <c r="C7" s="17" t="s">
        <v>2</v>
      </c>
      <c r="D7" s="17" t="s">
        <v>3</v>
      </c>
      <c r="E7" s="18" t="s">
        <v>4</v>
      </c>
      <c r="F7" s="18" t="s">
        <v>10</v>
      </c>
      <c r="G7" s="19" t="s">
        <v>158</v>
      </c>
      <c r="H7" s="19" t="s">
        <v>5</v>
      </c>
      <c r="I7" s="20"/>
      <c r="J7" s="20"/>
      <c r="K7" s="3"/>
    </row>
    <row r="8" spans="2:11" x14ac:dyDescent="0.25">
      <c r="B8" s="21">
        <v>1</v>
      </c>
      <c r="C8" s="22" t="s">
        <v>148</v>
      </c>
      <c r="D8" s="23" t="s">
        <v>6</v>
      </c>
      <c r="E8" s="23">
        <v>20</v>
      </c>
      <c r="F8" s="24">
        <v>0.64200000000000002</v>
      </c>
      <c r="G8" s="25"/>
      <c r="H8" s="26">
        <f>E8*G8</f>
        <v>0</v>
      </c>
      <c r="I8" s="27" t="s">
        <v>152</v>
      </c>
      <c r="J8" s="13"/>
    </row>
    <row r="9" spans="2:11" x14ac:dyDescent="0.25">
      <c r="B9" s="21">
        <v>2</v>
      </c>
      <c r="C9" s="22" t="s">
        <v>149</v>
      </c>
      <c r="D9" s="23" t="s">
        <v>6</v>
      </c>
      <c r="E9" s="23">
        <v>20</v>
      </c>
      <c r="F9" s="24">
        <v>0.85600000000000009</v>
      </c>
      <c r="G9" s="25"/>
      <c r="H9" s="26">
        <f t="shared" ref="H9:H72" si="0">E9*G9</f>
        <v>0</v>
      </c>
      <c r="I9" s="28"/>
      <c r="J9" s="13"/>
    </row>
    <row r="10" spans="2:11" x14ac:dyDescent="0.25">
      <c r="B10" s="21">
        <v>3</v>
      </c>
      <c r="C10" s="22" t="s">
        <v>150</v>
      </c>
      <c r="D10" s="23" t="s">
        <v>6</v>
      </c>
      <c r="E10" s="23">
        <v>10</v>
      </c>
      <c r="F10" s="24">
        <v>0.96300000000000008</v>
      </c>
      <c r="G10" s="25"/>
      <c r="H10" s="26">
        <f t="shared" si="0"/>
        <v>0</v>
      </c>
      <c r="I10" s="28"/>
      <c r="J10" s="13"/>
    </row>
    <row r="11" spans="2:11" x14ac:dyDescent="0.25">
      <c r="B11" s="21">
        <v>4</v>
      </c>
      <c r="C11" s="22" t="s">
        <v>95</v>
      </c>
      <c r="D11" s="23" t="s">
        <v>11</v>
      </c>
      <c r="E11" s="23">
        <v>300</v>
      </c>
      <c r="F11" s="24">
        <v>0.23540000000000003</v>
      </c>
      <c r="G11" s="25"/>
      <c r="H11" s="26">
        <f t="shared" si="0"/>
        <v>0</v>
      </c>
      <c r="I11" s="28"/>
      <c r="J11" s="13"/>
    </row>
    <row r="12" spans="2:11" x14ac:dyDescent="0.25">
      <c r="B12" s="21">
        <v>5</v>
      </c>
      <c r="C12" s="22" t="s">
        <v>151</v>
      </c>
      <c r="D12" s="23" t="s">
        <v>11</v>
      </c>
      <c r="E12" s="23">
        <v>300</v>
      </c>
      <c r="F12" s="24">
        <v>0.32100000000000001</v>
      </c>
      <c r="G12" s="25"/>
      <c r="H12" s="26">
        <f t="shared" si="0"/>
        <v>0</v>
      </c>
      <c r="I12" s="28"/>
      <c r="J12" s="13"/>
    </row>
    <row r="13" spans="2:11" ht="26.4" x14ac:dyDescent="0.25">
      <c r="B13" s="21">
        <v>6</v>
      </c>
      <c r="C13" s="22" t="s">
        <v>96</v>
      </c>
      <c r="D13" s="23" t="s">
        <v>11</v>
      </c>
      <c r="E13" s="23">
        <v>600</v>
      </c>
      <c r="F13" s="24">
        <v>0.42800000000000005</v>
      </c>
      <c r="G13" s="25"/>
      <c r="H13" s="26">
        <f t="shared" si="0"/>
        <v>0</v>
      </c>
      <c r="I13" s="28"/>
      <c r="J13" s="13"/>
    </row>
    <row r="14" spans="2:11" ht="26.4" x14ac:dyDescent="0.25">
      <c r="B14" s="21">
        <v>7</v>
      </c>
      <c r="C14" s="22" t="s">
        <v>97</v>
      </c>
      <c r="D14" s="23" t="s">
        <v>11</v>
      </c>
      <c r="E14" s="23">
        <v>600</v>
      </c>
      <c r="F14" s="24">
        <v>0.51360000000000006</v>
      </c>
      <c r="G14" s="25"/>
      <c r="H14" s="26">
        <f t="shared" si="0"/>
        <v>0</v>
      </c>
      <c r="I14" s="28"/>
      <c r="J14" s="13"/>
    </row>
    <row r="15" spans="2:11" ht="26.4" x14ac:dyDescent="0.25">
      <c r="B15" s="21">
        <v>8</v>
      </c>
      <c r="C15" s="22" t="s">
        <v>98</v>
      </c>
      <c r="D15" s="23" t="s">
        <v>11</v>
      </c>
      <c r="E15" s="23">
        <v>300</v>
      </c>
      <c r="F15" s="24">
        <v>0.71690000000000009</v>
      </c>
      <c r="G15" s="25"/>
      <c r="H15" s="26">
        <f t="shared" si="0"/>
        <v>0</v>
      </c>
      <c r="I15" s="28"/>
      <c r="J15" s="13"/>
    </row>
    <row r="16" spans="2:11" ht="26.4" x14ac:dyDescent="0.25">
      <c r="B16" s="21">
        <v>9</v>
      </c>
      <c r="C16" s="22" t="s">
        <v>99</v>
      </c>
      <c r="D16" s="23" t="s">
        <v>11</v>
      </c>
      <c r="E16" s="23">
        <v>200</v>
      </c>
      <c r="F16" s="24">
        <v>0.96300000000000008</v>
      </c>
      <c r="G16" s="25"/>
      <c r="H16" s="26">
        <f t="shared" si="0"/>
        <v>0</v>
      </c>
      <c r="I16" s="28"/>
      <c r="J16" s="13"/>
    </row>
    <row r="17" spans="2:10" ht="26.4" x14ac:dyDescent="0.25">
      <c r="B17" s="21">
        <v>10</v>
      </c>
      <c r="C17" s="22" t="s">
        <v>100</v>
      </c>
      <c r="D17" s="23" t="s">
        <v>11</v>
      </c>
      <c r="E17" s="23">
        <v>200</v>
      </c>
      <c r="F17" s="24">
        <v>1.284</v>
      </c>
      <c r="G17" s="25"/>
      <c r="H17" s="26">
        <f t="shared" si="0"/>
        <v>0</v>
      </c>
      <c r="I17" s="28"/>
      <c r="J17" s="13"/>
    </row>
    <row r="18" spans="2:10" ht="26.4" x14ac:dyDescent="0.25">
      <c r="B18" s="21">
        <v>11</v>
      </c>
      <c r="C18" s="22" t="s">
        <v>101</v>
      </c>
      <c r="D18" s="23" t="s">
        <v>11</v>
      </c>
      <c r="E18" s="23">
        <v>200</v>
      </c>
      <c r="F18" s="24">
        <v>1.7655000000000001</v>
      </c>
      <c r="G18" s="25"/>
      <c r="H18" s="26">
        <f t="shared" si="0"/>
        <v>0</v>
      </c>
      <c r="I18" s="28"/>
      <c r="J18" s="13"/>
    </row>
    <row r="19" spans="2:10" ht="26.4" x14ac:dyDescent="0.25">
      <c r="B19" s="21">
        <v>12</v>
      </c>
      <c r="C19" s="22" t="s">
        <v>143</v>
      </c>
      <c r="D19" s="23" t="s">
        <v>11</v>
      </c>
      <c r="E19" s="23">
        <v>300</v>
      </c>
      <c r="F19" s="24">
        <v>0.6099</v>
      </c>
      <c r="G19" s="25"/>
      <c r="H19" s="26">
        <f t="shared" si="0"/>
        <v>0</v>
      </c>
      <c r="I19" s="28"/>
      <c r="J19" s="13"/>
    </row>
    <row r="20" spans="2:10" ht="26.4" x14ac:dyDescent="0.25">
      <c r="B20" s="21">
        <v>13</v>
      </c>
      <c r="C20" s="22" t="s">
        <v>144</v>
      </c>
      <c r="D20" s="23" t="s">
        <v>11</v>
      </c>
      <c r="E20" s="23">
        <v>300</v>
      </c>
      <c r="F20" s="24">
        <v>0.75970000000000004</v>
      </c>
      <c r="G20" s="25"/>
      <c r="H20" s="26">
        <f t="shared" si="0"/>
        <v>0</v>
      </c>
      <c r="I20" s="28"/>
      <c r="J20" s="13"/>
    </row>
    <row r="21" spans="2:10" ht="26.4" x14ac:dyDescent="0.25">
      <c r="B21" s="21">
        <v>14</v>
      </c>
      <c r="C21" s="22" t="s">
        <v>145</v>
      </c>
      <c r="D21" s="23" t="s">
        <v>11</v>
      </c>
      <c r="E21" s="23">
        <v>300</v>
      </c>
      <c r="F21" s="24">
        <v>1.0914000000000001</v>
      </c>
      <c r="G21" s="25"/>
      <c r="H21" s="26">
        <f t="shared" si="0"/>
        <v>0</v>
      </c>
      <c r="I21" s="28"/>
      <c r="J21" s="13"/>
    </row>
    <row r="22" spans="2:10" ht="26.4" x14ac:dyDescent="0.25">
      <c r="B22" s="21">
        <v>15</v>
      </c>
      <c r="C22" s="22" t="s">
        <v>146</v>
      </c>
      <c r="D22" s="23" t="s">
        <v>11</v>
      </c>
      <c r="E22" s="23">
        <v>100</v>
      </c>
      <c r="F22" s="24">
        <v>1.3375000000000001</v>
      </c>
      <c r="G22" s="25"/>
      <c r="H22" s="26">
        <f t="shared" si="0"/>
        <v>0</v>
      </c>
      <c r="I22" s="28"/>
      <c r="J22" s="13"/>
    </row>
    <row r="23" spans="2:10" ht="26.4" x14ac:dyDescent="0.25">
      <c r="B23" s="21">
        <v>16</v>
      </c>
      <c r="C23" s="22" t="s">
        <v>147</v>
      </c>
      <c r="D23" s="23" t="s">
        <v>11</v>
      </c>
      <c r="E23" s="23">
        <v>100</v>
      </c>
      <c r="F23" s="24">
        <v>2.0436999999999999</v>
      </c>
      <c r="G23" s="25"/>
      <c r="H23" s="26">
        <f t="shared" si="0"/>
        <v>0</v>
      </c>
      <c r="I23" s="28"/>
      <c r="J23" s="13"/>
    </row>
    <row r="24" spans="2:10" ht="26.4" x14ac:dyDescent="0.25">
      <c r="B24" s="21">
        <v>17</v>
      </c>
      <c r="C24" s="22" t="s">
        <v>44</v>
      </c>
      <c r="D24" s="23" t="s">
        <v>6</v>
      </c>
      <c r="E24" s="23">
        <v>10</v>
      </c>
      <c r="F24" s="24">
        <v>6.1953000000000005</v>
      </c>
      <c r="G24" s="25"/>
      <c r="H24" s="26">
        <f t="shared" si="0"/>
        <v>0</v>
      </c>
      <c r="I24" s="28"/>
      <c r="J24" s="13"/>
    </row>
    <row r="25" spans="2:10" ht="26.4" x14ac:dyDescent="0.25">
      <c r="B25" s="21">
        <v>18</v>
      </c>
      <c r="C25" s="22" t="s">
        <v>43</v>
      </c>
      <c r="D25" s="23" t="s">
        <v>6</v>
      </c>
      <c r="E25" s="23">
        <v>5</v>
      </c>
      <c r="F25" s="24">
        <v>12.379900000000001</v>
      </c>
      <c r="G25" s="25"/>
      <c r="H25" s="26">
        <f t="shared" si="0"/>
        <v>0</v>
      </c>
      <c r="I25" s="28"/>
      <c r="J25" s="13"/>
    </row>
    <row r="26" spans="2:10" ht="26.4" x14ac:dyDescent="0.25">
      <c r="B26" s="21">
        <v>19</v>
      </c>
      <c r="C26" s="22" t="s">
        <v>80</v>
      </c>
      <c r="D26" s="23" t="s">
        <v>11</v>
      </c>
      <c r="E26" s="23">
        <v>50</v>
      </c>
      <c r="F26" s="24">
        <v>1.9474000000000002</v>
      </c>
      <c r="G26" s="25"/>
      <c r="H26" s="26">
        <f t="shared" si="0"/>
        <v>0</v>
      </c>
      <c r="I26" s="28"/>
      <c r="J26" s="13"/>
    </row>
    <row r="27" spans="2:10" ht="26.4" x14ac:dyDescent="0.25">
      <c r="B27" s="21">
        <v>20</v>
      </c>
      <c r="C27" s="22" t="s">
        <v>84</v>
      </c>
      <c r="D27" s="23" t="s">
        <v>11</v>
      </c>
      <c r="E27" s="23">
        <v>30</v>
      </c>
      <c r="F27" s="24">
        <v>6.8480000000000008</v>
      </c>
      <c r="G27" s="25"/>
      <c r="H27" s="26">
        <f t="shared" si="0"/>
        <v>0</v>
      </c>
      <c r="I27" s="28"/>
      <c r="J27" s="13"/>
    </row>
    <row r="28" spans="2:10" ht="26.4" x14ac:dyDescent="0.25">
      <c r="B28" s="21">
        <v>21</v>
      </c>
      <c r="C28" s="22" t="s">
        <v>85</v>
      </c>
      <c r="D28" s="23" t="s">
        <v>11</v>
      </c>
      <c r="E28" s="23">
        <v>30</v>
      </c>
      <c r="F28" s="24">
        <v>10.0794</v>
      </c>
      <c r="G28" s="25"/>
      <c r="H28" s="26">
        <f t="shared" si="0"/>
        <v>0</v>
      </c>
      <c r="I28" s="28"/>
      <c r="J28" s="13"/>
    </row>
    <row r="29" spans="2:10" ht="26.4" x14ac:dyDescent="0.25">
      <c r="B29" s="21">
        <v>22</v>
      </c>
      <c r="C29" s="22" t="s">
        <v>81</v>
      </c>
      <c r="D29" s="23" t="s">
        <v>11</v>
      </c>
      <c r="E29" s="23">
        <v>50</v>
      </c>
      <c r="F29" s="24">
        <v>2.5145000000000004</v>
      </c>
      <c r="G29" s="25"/>
      <c r="H29" s="26">
        <f t="shared" si="0"/>
        <v>0</v>
      </c>
      <c r="I29" s="28"/>
      <c r="J29" s="13"/>
    </row>
    <row r="30" spans="2:10" ht="26.4" x14ac:dyDescent="0.25">
      <c r="B30" s="21">
        <v>23</v>
      </c>
      <c r="C30" s="22" t="s">
        <v>86</v>
      </c>
      <c r="D30" s="23" t="s">
        <v>11</v>
      </c>
      <c r="E30" s="23">
        <v>30</v>
      </c>
      <c r="F30" s="24">
        <v>15.729000000000001</v>
      </c>
      <c r="G30" s="25"/>
      <c r="H30" s="26">
        <f t="shared" si="0"/>
        <v>0</v>
      </c>
      <c r="I30" s="28"/>
      <c r="J30" s="13"/>
    </row>
    <row r="31" spans="2:10" ht="26.4" x14ac:dyDescent="0.25">
      <c r="B31" s="21">
        <v>24</v>
      </c>
      <c r="C31" s="22" t="s">
        <v>87</v>
      </c>
      <c r="D31" s="23" t="s">
        <v>11</v>
      </c>
      <c r="E31" s="23">
        <v>30</v>
      </c>
      <c r="F31" s="24">
        <v>17.762000000000004</v>
      </c>
      <c r="G31" s="25"/>
      <c r="H31" s="26">
        <f t="shared" si="0"/>
        <v>0</v>
      </c>
      <c r="I31" s="28"/>
      <c r="J31" s="13"/>
    </row>
    <row r="32" spans="2:10" ht="26.4" x14ac:dyDescent="0.25">
      <c r="B32" s="21">
        <v>25</v>
      </c>
      <c r="C32" s="22" t="s">
        <v>82</v>
      </c>
      <c r="D32" s="23" t="s">
        <v>11</v>
      </c>
      <c r="E32" s="23">
        <v>50</v>
      </c>
      <c r="F32" s="24">
        <v>3.4240000000000004</v>
      </c>
      <c r="G32" s="25"/>
      <c r="H32" s="26">
        <f t="shared" si="0"/>
        <v>0</v>
      </c>
      <c r="I32" s="28"/>
      <c r="J32" s="13"/>
    </row>
    <row r="33" spans="2:10" ht="26.4" x14ac:dyDescent="0.25">
      <c r="B33" s="21">
        <v>26</v>
      </c>
      <c r="C33" s="22" t="s">
        <v>88</v>
      </c>
      <c r="D33" s="23" t="s">
        <v>11</v>
      </c>
      <c r="E33" s="23">
        <v>20</v>
      </c>
      <c r="F33" s="24">
        <v>24.310400000000001</v>
      </c>
      <c r="G33" s="25"/>
      <c r="H33" s="26">
        <f t="shared" si="0"/>
        <v>0</v>
      </c>
      <c r="I33" s="28"/>
      <c r="J33" s="13"/>
    </row>
    <row r="34" spans="2:10" x14ac:dyDescent="0.25">
      <c r="B34" s="21">
        <v>27</v>
      </c>
      <c r="C34" s="22" t="s">
        <v>83</v>
      </c>
      <c r="D34" s="23" t="s">
        <v>11</v>
      </c>
      <c r="E34" s="23">
        <v>50</v>
      </c>
      <c r="F34" s="24">
        <v>4.5475000000000003</v>
      </c>
      <c r="G34" s="25"/>
      <c r="H34" s="26">
        <f t="shared" si="0"/>
        <v>0</v>
      </c>
      <c r="I34" s="28"/>
      <c r="J34" s="13"/>
    </row>
    <row r="35" spans="2:10" ht="26.4" x14ac:dyDescent="0.25">
      <c r="B35" s="21">
        <v>28</v>
      </c>
      <c r="C35" s="22" t="s">
        <v>89</v>
      </c>
      <c r="D35" s="23" t="s">
        <v>11</v>
      </c>
      <c r="E35" s="23">
        <v>20</v>
      </c>
      <c r="F35" s="24">
        <v>33.811999999999998</v>
      </c>
      <c r="G35" s="25"/>
      <c r="H35" s="26">
        <f t="shared" si="0"/>
        <v>0</v>
      </c>
      <c r="I35" s="28"/>
      <c r="J35" s="13"/>
    </row>
    <row r="36" spans="2:10" ht="26.4" x14ac:dyDescent="0.25">
      <c r="B36" s="21">
        <v>29</v>
      </c>
      <c r="C36" s="22" t="s">
        <v>90</v>
      </c>
      <c r="D36" s="23" t="s">
        <v>11</v>
      </c>
      <c r="E36" s="23">
        <v>20</v>
      </c>
      <c r="F36" s="24">
        <v>45.154000000000003</v>
      </c>
      <c r="G36" s="25"/>
      <c r="H36" s="26">
        <f t="shared" si="0"/>
        <v>0</v>
      </c>
      <c r="I36" s="28"/>
      <c r="J36" s="13"/>
    </row>
    <row r="37" spans="2:10" x14ac:dyDescent="0.25">
      <c r="B37" s="21">
        <v>30</v>
      </c>
      <c r="C37" s="22" t="s">
        <v>60</v>
      </c>
      <c r="D37" s="23" t="s">
        <v>11</v>
      </c>
      <c r="E37" s="23">
        <v>50</v>
      </c>
      <c r="F37" s="24">
        <v>1.6304761904761904</v>
      </c>
      <c r="G37" s="25"/>
      <c r="H37" s="26">
        <f t="shared" si="0"/>
        <v>0</v>
      </c>
      <c r="I37" s="28"/>
      <c r="J37" s="13"/>
    </row>
    <row r="38" spans="2:10" x14ac:dyDescent="0.25">
      <c r="B38" s="21">
        <v>31</v>
      </c>
      <c r="C38" s="22" t="s">
        <v>67</v>
      </c>
      <c r="D38" s="23" t="s">
        <v>11</v>
      </c>
      <c r="E38" s="23">
        <v>50</v>
      </c>
      <c r="F38" s="24">
        <v>12.126666666666669</v>
      </c>
      <c r="G38" s="25"/>
      <c r="H38" s="26">
        <f t="shared" si="0"/>
        <v>0</v>
      </c>
      <c r="I38" s="28"/>
      <c r="J38" s="13"/>
    </row>
    <row r="39" spans="2:10" x14ac:dyDescent="0.25">
      <c r="B39" s="21">
        <v>32</v>
      </c>
      <c r="C39" s="22" t="s">
        <v>61</v>
      </c>
      <c r="D39" s="23" t="s">
        <v>11</v>
      </c>
      <c r="E39" s="23">
        <v>50</v>
      </c>
      <c r="F39" s="24">
        <v>2.14</v>
      </c>
      <c r="G39" s="25"/>
      <c r="H39" s="26">
        <f t="shared" si="0"/>
        <v>0</v>
      </c>
      <c r="I39" s="28"/>
      <c r="J39" s="13"/>
    </row>
    <row r="40" spans="2:10" x14ac:dyDescent="0.25">
      <c r="B40" s="21">
        <v>33</v>
      </c>
      <c r="C40" s="22" t="s">
        <v>62</v>
      </c>
      <c r="D40" s="23" t="s">
        <v>11</v>
      </c>
      <c r="E40" s="23">
        <v>50</v>
      </c>
      <c r="F40" s="24">
        <v>2.9552380952380952</v>
      </c>
      <c r="G40" s="25"/>
      <c r="H40" s="26">
        <f t="shared" si="0"/>
        <v>0</v>
      </c>
      <c r="I40" s="28"/>
      <c r="J40" s="13"/>
    </row>
    <row r="41" spans="2:10" x14ac:dyDescent="0.25">
      <c r="B41" s="21">
        <v>34</v>
      </c>
      <c r="C41" s="22" t="s">
        <v>63</v>
      </c>
      <c r="D41" s="23" t="s">
        <v>11</v>
      </c>
      <c r="E41" s="23">
        <v>50</v>
      </c>
      <c r="F41" s="24">
        <v>3.9233333333333333</v>
      </c>
      <c r="G41" s="25"/>
      <c r="H41" s="26">
        <f t="shared" si="0"/>
        <v>0</v>
      </c>
      <c r="I41" s="28"/>
      <c r="J41" s="13"/>
    </row>
    <row r="42" spans="2:10" x14ac:dyDescent="0.25">
      <c r="B42" s="21">
        <v>35</v>
      </c>
      <c r="C42" s="22" t="s">
        <v>64</v>
      </c>
      <c r="D42" s="23" t="s">
        <v>11</v>
      </c>
      <c r="E42" s="23">
        <v>50</v>
      </c>
      <c r="F42" s="24">
        <v>5.2990476190476192</v>
      </c>
      <c r="G42" s="25"/>
      <c r="H42" s="26">
        <f t="shared" si="0"/>
        <v>0</v>
      </c>
      <c r="I42" s="28"/>
      <c r="J42" s="13"/>
    </row>
    <row r="43" spans="2:10" x14ac:dyDescent="0.25">
      <c r="B43" s="21">
        <v>36</v>
      </c>
      <c r="C43" s="22" t="s">
        <v>65</v>
      </c>
      <c r="D43" s="23" t="s">
        <v>11</v>
      </c>
      <c r="E43" s="23">
        <v>50</v>
      </c>
      <c r="F43" s="24">
        <v>7.2352380952380946</v>
      </c>
      <c r="G43" s="25"/>
      <c r="H43" s="26">
        <f t="shared" si="0"/>
        <v>0</v>
      </c>
      <c r="I43" s="28"/>
      <c r="J43" s="13"/>
    </row>
    <row r="44" spans="2:10" x14ac:dyDescent="0.25">
      <c r="B44" s="21">
        <v>37</v>
      </c>
      <c r="C44" s="22" t="s">
        <v>66</v>
      </c>
      <c r="D44" s="23" t="s">
        <v>11</v>
      </c>
      <c r="E44" s="23">
        <v>50</v>
      </c>
      <c r="F44" s="24">
        <v>9.6809523809523821</v>
      </c>
      <c r="G44" s="25"/>
      <c r="H44" s="26">
        <f t="shared" si="0"/>
        <v>0</v>
      </c>
      <c r="I44" s="28"/>
      <c r="J44" s="13"/>
    </row>
    <row r="45" spans="2:10" x14ac:dyDescent="0.25">
      <c r="B45" s="21">
        <v>38</v>
      </c>
      <c r="C45" s="22" t="s">
        <v>68</v>
      </c>
      <c r="D45" s="23" t="s">
        <v>11</v>
      </c>
      <c r="E45" s="23">
        <v>50</v>
      </c>
      <c r="F45" s="24">
        <v>1.8342857142857143</v>
      </c>
      <c r="G45" s="25"/>
      <c r="H45" s="26">
        <f t="shared" si="0"/>
        <v>0</v>
      </c>
      <c r="I45" s="28"/>
      <c r="J45" s="13"/>
    </row>
    <row r="46" spans="2:10" x14ac:dyDescent="0.25">
      <c r="B46" s="21">
        <v>39</v>
      </c>
      <c r="C46" s="22" t="s">
        <v>69</v>
      </c>
      <c r="D46" s="23" t="s">
        <v>11</v>
      </c>
      <c r="E46" s="23">
        <v>50</v>
      </c>
      <c r="F46" s="24">
        <v>2.5476190476190479</v>
      </c>
      <c r="G46" s="25"/>
      <c r="H46" s="26">
        <f t="shared" si="0"/>
        <v>0</v>
      </c>
      <c r="I46" s="28"/>
      <c r="J46" s="13"/>
    </row>
    <row r="47" spans="2:10" x14ac:dyDescent="0.25">
      <c r="B47" s="21">
        <v>40</v>
      </c>
      <c r="C47" s="22" t="s">
        <v>70</v>
      </c>
      <c r="D47" s="23" t="s">
        <v>11</v>
      </c>
      <c r="E47" s="23">
        <v>50</v>
      </c>
      <c r="F47" s="24">
        <v>3.8112380952380955</v>
      </c>
      <c r="G47" s="25"/>
      <c r="H47" s="26">
        <f t="shared" si="0"/>
        <v>0</v>
      </c>
      <c r="I47" s="28"/>
      <c r="J47" s="13"/>
    </row>
    <row r="48" spans="2:10" x14ac:dyDescent="0.25">
      <c r="B48" s="21">
        <v>41</v>
      </c>
      <c r="C48" s="22" t="s">
        <v>71</v>
      </c>
      <c r="D48" s="23" t="s">
        <v>11</v>
      </c>
      <c r="E48" s="23">
        <v>50</v>
      </c>
      <c r="F48" s="24">
        <v>5.2480952380952388</v>
      </c>
      <c r="G48" s="25"/>
      <c r="H48" s="26">
        <f t="shared" si="0"/>
        <v>0</v>
      </c>
      <c r="I48" s="28"/>
      <c r="J48" s="13"/>
    </row>
    <row r="49" spans="2:10" x14ac:dyDescent="0.25">
      <c r="B49" s="21">
        <v>42</v>
      </c>
      <c r="C49" s="22" t="s">
        <v>109</v>
      </c>
      <c r="D49" s="23" t="s">
        <v>11</v>
      </c>
      <c r="E49" s="23">
        <v>100</v>
      </c>
      <c r="F49" s="24">
        <v>0.47080000000000005</v>
      </c>
      <c r="G49" s="25"/>
      <c r="H49" s="26">
        <f t="shared" si="0"/>
        <v>0</v>
      </c>
      <c r="I49" s="28"/>
      <c r="J49" s="13"/>
    </row>
    <row r="50" spans="2:10" x14ac:dyDescent="0.25">
      <c r="B50" s="21">
        <v>43</v>
      </c>
      <c r="C50" s="22" t="s">
        <v>110</v>
      </c>
      <c r="D50" s="23" t="s">
        <v>11</v>
      </c>
      <c r="E50" s="23">
        <v>100</v>
      </c>
      <c r="F50" s="24">
        <v>0.57780000000000009</v>
      </c>
      <c r="G50" s="25"/>
      <c r="H50" s="26">
        <f t="shared" si="0"/>
        <v>0</v>
      </c>
      <c r="I50" s="28"/>
      <c r="J50" s="13"/>
    </row>
    <row r="51" spans="2:10" x14ac:dyDescent="0.25">
      <c r="B51" s="21">
        <v>44</v>
      </c>
      <c r="C51" s="22" t="s">
        <v>111</v>
      </c>
      <c r="D51" s="23" t="s">
        <v>11</v>
      </c>
      <c r="E51" s="23">
        <v>100</v>
      </c>
      <c r="F51" s="24">
        <v>0.81320000000000003</v>
      </c>
      <c r="G51" s="25"/>
      <c r="H51" s="26">
        <f t="shared" si="0"/>
        <v>0</v>
      </c>
      <c r="I51" s="28"/>
      <c r="J51" s="13"/>
    </row>
    <row r="52" spans="2:10" x14ac:dyDescent="0.25">
      <c r="B52" s="21">
        <v>45</v>
      </c>
      <c r="C52" s="22" t="s">
        <v>105</v>
      </c>
      <c r="D52" s="23" t="s">
        <v>11</v>
      </c>
      <c r="E52" s="23">
        <v>200</v>
      </c>
      <c r="F52" s="24">
        <v>0.93090000000000006</v>
      </c>
      <c r="G52" s="25"/>
      <c r="H52" s="26">
        <f t="shared" si="0"/>
        <v>0</v>
      </c>
      <c r="I52" s="28"/>
      <c r="J52" s="13"/>
    </row>
    <row r="53" spans="2:10" x14ac:dyDescent="0.25">
      <c r="B53" s="21">
        <v>46</v>
      </c>
      <c r="C53" s="22" t="s">
        <v>107</v>
      </c>
      <c r="D53" s="23" t="s">
        <v>11</v>
      </c>
      <c r="E53" s="23">
        <v>100</v>
      </c>
      <c r="F53" s="24">
        <v>5.992</v>
      </c>
      <c r="G53" s="25"/>
      <c r="H53" s="26">
        <f t="shared" si="0"/>
        <v>0</v>
      </c>
      <c r="I53" s="28"/>
      <c r="J53" s="13"/>
    </row>
    <row r="54" spans="2:10" x14ac:dyDescent="0.25">
      <c r="B54" s="21">
        <v>47</v>
      </c>
      <c r="C54" s="22" t="s">
        <v>108</v>
      </c>
      <c r="D54" s="23" t="s">
        <v>11</v>
      </c>
      <c r="E54" s="23">
        <v>200</v>
      </c>
      <c r="F54" s="24">
        <v>1.4765999999999999</v>
      </c>
      <c r="G54" s="25"/>
      <c r="H54" s="26">
        <f t="shared" si="0"/>
        <v>0</v>
      </c>
      <c r="I54" s="28"/>
      <c r="J54" s="13"/>
    </row>
    <row r="55" spans="2:10" x14ac:dyDescent="0.25">
      <c r="B55" s="21">
        <v>48</v>
      </c>
      <c r="C55" s="22" t="s">
        <v>104</v>
      </c>
      <c r="D55" s="23" t="s">
        <v>11</v>
      </c>
      <c r="E55" s="23">
        <v>200</v>
      </c>
      <c r="F55" s="24">
        <v>2.4717000000000002</v>
      </c>
      <c r="G55" s="25"/>
      <c r="H55" s="26">
        <f t="shared" si="0"/>
        <v>0</v>
      </c>
      <c r="I55" s="28"/>
      <c r="J55" s="13"/>
    </row>
    <row r="56" spans="2:10" x14ac:dyDescent="0.25">
      <c r="B56" s="21">
        <v>49</v>
      </c>
      <c r="C56" s="22" t="s">
        <v>106</v>
      </c>
      <c r="D56" s="23" t="s">
        <v>11</v>
      </c>
      <c r="E56" s="23">
        <v>200</v>
      </c>
      <c r="F56" s="24">
        <v>3.6379999999999999</v>
      </c>
      <c r="G56" s="25"/>
      <c r="H56" s="26">
        <f t="shared" si="0"/>
        <v>0</v>
      </c>
      <c r="I56" s="28"/>
      <c r="J56" s="13"/>
    </row>
    <row r="57" spans="2:10" x14ac:dyDescent="0.25">
      <c r="B57" s="21">
        <v>50</v>
      </c>
      <c r="C57" s="22" t="s">
        <v>17</v>
      </c>
      <c r="D57" s="23" t="s">
        <v>11</v>
      </c>
      <c r="E57" s="23">
        <v>50</v>
      </c>
      <c r="F57" s="24">
        <v>11.235000000000001</v>
      </c>
      <c r="G57" s="25"/>
      <c r="H57" s="26">
        <f t="shared" si="0"/>
        <v>0</v>
      </c>
      <c r="I57" s="28"/>
      <c r="J57" s="13"/>
    </row>
    <row r="58" spans="2:10" x14ac:dyDescent="0.25">
      <c r="B58" s="21">
        <v>51</v>
      </c>
      <c r="C58" s="22" t="s">
        <v>128</v>
      </c>
      <c r="D58" s="23" t="s">
        <v>11</v>
      </c>
      <c r="E58" s="23">
        <v>200</v>
      </c>
      <c r="F58" s="24">
        <v>0.26750000000000002</v>
      </c>
      <c r="G58" s="25"/>
      <c r="H58" s="26">
        <f t="shared" si="0"/>
        <v>0</v>
      </c>
      <c r="I58" s="28"/>
      <c r="J58" s="13"/>
    </row>
    <row r="59" spans="2:10" x14ac:dyDescent="0.25">
      <c r="B59" s="21">
        <v>52</v>
      </c>
      <c r="C59" s="22" t="s">
        <v>129</v>
      </c>
      <c r="D59" s="23" t="s">
        <v>11</v>
      </c>
      <c r="E59" s="23">
        <v>200</v>
      </c>
      <c r="F59" s="24">
        <v>0.62060000000000004</v>
      </c>
      <c r="G59" s="25"/>
      <c r="H59" s="26">
        <f t="shared" si="0"/>
        <v>0</v>
      </c>
      <c r="I59" s="28"/>
      <c r="J59" s="13"/>
    </row>
    <row r="60" spans="2:10" x14ac:dyDescent="0.25">
      <c r="B60" s="21">
        <v>53</v>
      </c>
      <c r="C60" s="22" t="s">
        <v>77</v>
      </c>
      <c r="D60" s="23" t="s">
        <v>11</v>
      </c>
      <c r="E60" s="23">
        <v>50</v>
      </c>
      <c r="F60" s="24">
        <v>6.6126000000000005</v>
      </c>
      <c r="G60" s="25"/>
      <c r="H60" s="26">
        <f t="shared" si="0"/>
        <v>0</v>
      </c>
      <c r="I60" s="28"/>
      <c r="J60" s="13"/>
    </row>
    <row r="61" spans="2:10" x14ac:dyDescent="0.25">
      <c r="B61" s="21">
        <v>54</v>
      </c>
      <c r="C61" s="22" t="s">
        <v>72</v>
      </c>
      <c r="D61" s="23" t="s">
        <v>11</v>
      </c>
      <c r="E61" s="23">
        <v>100</v>
      </c>
      <c r="F61" s="24">
        <v>1.1128</v>
      </c>
      <c r="G61" s="25"/>
      <c r="H61" s="26">
        <f t="shared" si="0"/>
        <v>0</v>
      </c>
      <c r="I61" s="28"/>
      <c r="J61" s="13"/>
    </row>
    <row r="62" spans="2:10" x14ac:dyDescent="0.25">
      <c r="B62" s="21">
        <v>55</v>
      </c>
      <c r="C62" s="22" t="s">
        <v>73</v>
      </c>
      <c r="D62" s="23" t="s">
        <v>11</v>
      </c>
      <c r="E62" s="23">
        <v>200</v>
      </c>
      <c r="F62" s="24">
        <v>1.6157000000000001</v>
      </c>
      <c r="G62" s="25"/>
      <c r="H62" s="26">
        <f t="shared" si="0"/>
        <v>0</v>
      </c>
      <c r="I62" s="28"/>
      <c r="J62" s="13"/>
    </row>
    <row r="63" spans="2:10" x14ac:dyDescent="0.25">
      <c r="B63" s="21">
        <v>56</v>
      </c>
      <c r="C63" s="22" t="s">
        <v>74</v>
      </c>
      <c r="D63" s="23" t="s">
        <v>11</v>
      </c>
      <c r="E63" s="23">
        <v>200</v>
      </c>
      <c r="F63" s="24">
        <v>1.7762</v>
      </c>
      <c r="G63" s="25"/>
      <c r="H63" s="26">
        <f t="shared" si="0"/>
        <v>0</v>
      </c>
      <c r="I63" s="28"/>
      <c r="J63" s="13"/>
    </row>
    <row r="64" spans="2:10" x14ac:dyDescent="0.25">
      <c r="B64" s="21">
        <v>57</v>
      </c>
      <c r="C64" s="22" t="s">
        <v>75</v>
      </c>
      <c r="D64" s="23" t="s">
        <v>11</v>
      </c>
      <c r="E64" s="23">
        <v>200</v>
      </c>
      <c r="F64" s="24">
        <v>2.8355000000000001</v>
      </c>
      <c r="G64" s="25"/>
      <c r="H64" s="26">
        <f t="shared" si="0"/>
        <v>0</v>
      </c>
      <c r="I64" s="28"/>
      <c r="J64" s="13"/>
    </row>
    <row r="65" spans="2:10" x14ac:dyDescent="0.25">
      <c r="B65" s="21">
        <v>58</v>
      </c>
      <c r="C65" s="22" t="s">
        <v>76</v>
      </c>
      <c r="D65" s="23" t="s">
        <v>11</v>
      </c>
      <c r="E65" s="23">
        <v>50</v>
      </c>
      <c r="F65" s="24">
        <v>4.8150000000000004</v>
      </c>
      <c r="G65" s="25"/>
      <c r="H65" s="26">
        <f t="shared" si="0"/>
        <v>0</v>
      </c>
      <c r="I65" s="28"/>
      <c r="J65" s="13"/>
    </row>
    <row r="66" spans="2:10" x14ac:dyDescent="0.25">
      <c r="B66" s="21">
        <v>59</v>
      </c>
      <c r="C66" s="22" t="s">
        <v>124</v>
      </c>
      <c r="D66" s="23" t="s">
        <v>11</v>
      </c>
      <c r="E66" s="23">
        <v>100</v>
      </c>
      <c r="F66" s="24">
        <v>0.31030000000000002</v>
      </c>
      <c r="G66" s="25"/>
      <c r="H66" s="26">
        <f t="shared" si="0"/>
        <v>0</v>
      </c>
      <c r="I66" s="28"/>
      <c r="J66" s="13"/>
    </row>
    <row r="67" spans="2:10" x14ac:dyDescent="0.25">
      <c r="B67" s="21">
        <v>60</v>
      </c>
      <c r="C67" s="22" t="s">
        <v>122</v>
      </c>
      <c r="D67" s="23" t="s">
        <v>11</v>
      </c>
      <c r="E67" s="23">
        <v>100</v>
      </c>
      <c r="F67" s="24">
        <v>0.20330000000000001</v>
      </c>
      <c r="G67" s="25"/>
      <c r="H67" s="26">
        <f t="shared" si="0"/>
        <v>0</v>
      </c>
      <c r="I67" s="28"/>
      <c r="J67" s="13"/>
    </row>
    <row r="68" spans="2:10" x14ac:dyDescent="0.25">
      <c r="B68" s="21">
        <v>61</v>
      </c>
      <c r="C68" s="22" t="s">
        <v>123</v>
      </c>
      <c r="D68" s="23" t="s">
        <v>11</v>
      </c>
      <c r="E68" s="23">
        <v>100</v>
      </c>
      <c r="F68" s="24">
        <v>0.63129999999999997</v>
      </c>
      <c r="G68" s="25"/>
      <c r="H68" s="26">
        <f t="shared" si="0"/>
        <v>0</v>
      </c>
      <c r="I68" s="28"/>
      <c r="J68" s="13"/>
    </row>
    <row r="69" spans="2:10" x14ac:dyDescent="0.25">
      <c r="B69" s="21">
        <v>62</v>
      </c>
      <c r="C69" s="22" t="s">
        <v>123</v>
      </c>
      <c r="D69" s="23" t="s">
        <v>11</v>
      </c>
      <c r="E69" s="23">
        <v>200</v>
      </c>
      <c r="F69" s="24">
        <v>0.63129999999999997</v>
      </c>
      <c r="G69" s="25"/>
      <c r="H69" s="26">
        <f t="shared" si="0"/>
        <v>0</v>
      </c>
      <c r="I69" s="28"/>
      <c r="J69" s="13"/>
    </row>
    <row r="70" spans="2:10" x14ac:dyDescent="0.25">
      <c r="B70" s="21">
        <v>63</v>
      </c>
      <c r="C70" s="22" t="s">
        <v>125</v>
      </c>
      <c r="D70" s="23" t="s">
        <v>11</v>
      </c>
      <c r="E70" s="23">
        <v>200</v>
      </c>
      <c r="F70" s="24">
        <v>1.0165</v>
      </c>
      <c r="G70" s="25"/>
      <c r="H70" s="26">
        <f t="shared" si="0"/>
        <v>0</v>
      </c>
      <c r="I70" s="28"/>
      <c r="J70" s="13"/>
    </row>
    <row r="71" spans="2:10" x14ac:dyDescent="0.25">
      <c r="B71" s="21">
        <v>64</v>
      </c>
      <c r="C71" s="22" t="s">
        <v>126</v>
      </c>
      <c r="D71" s="23" t="s">
        <v>11</v>
      </c>
      <c r="E71" s="23">
        <v>100</v>
      </c>
      <c r="F71" s="24">
        <v>1.7655000000000001</v>
      </c>
      <c r="G71" s="25"/>
      <c r="H71" s="26">
        <f t="shared" si="0"/>
        <v>0</v>
      </c>
      <c r="I71" s="28"/>
      <c r="J71" s="13"/>
    </row>
    <row r="72" spans="2:10" x14ac:dyDescent="0.25">
      <c r="B72" s="21">
        <v>65</v>
      </c>
      <c r="C72" s="22" t="s">
        <v>127</v>
      </c>
      <c r="D72" s="23" t="s">
        <v>11</v>
      </c>
      <c r="E72" s="23">
        <v>100</v>
      </c>
      <c r="F72" s="24">
        <v>4.7936000000000005</v>
      </c>
      <c r="G72" s="25"/>
      <c r="H72" s="26">
        <f t="shared" si="0"/>
        <v>0</v>
      </c>
      <c r="I72" s="28"/>
      <c r="J72" s="13"/>
    </row>
    <row r="73" spans="2:10" x14ac:dyDescent="0.25">
      <c r="B73" s="21">
        <v>66</v>
      </c>
      <c r="C73" s="22" t="s">
        <v>78</v>
      </c>
      <c r="D73" s="23" t="s">
        <v>11</v>
      </c>
      <c r="E73" s="23">
        <v>30</v>
      </c>
      <c r="F73" s="24">
        <v>10.272</v>
      </c>
      <c r="G73" s="25"/>
      <c r="H73" s="26">
        <f t="shared" ref="H73:H136" si="1">E73*G73</f>
        <v>0</v>
      </c>
      <c r="I73" s="28"/>
      <c r="J73" s="13"/>
    </row>
    <row r="74" spans="2:10" x14ac:dyDescent="0.25">
      <c r="B74" s="21">
        <v>67</v>
      </c>
      <c r="C74" s="22" t="s">
        <v>79</v>
      </c>
      <c r="D74" s="23" t="s">
        <v>11</v>
      </c>
      <c r="E74" s="23">
        <v>30</v>
      </c>
      <c r="F74" s="24">
        <v>14.124000000000001</v>
      </c>
      <c r="G74" s="25"/>
      <c r="H74" s="26">
        <f t="shared" si="1"/>
        <v>0</v>
      </c>
      <c r="I74" s="28"/>
      <c r="J74" s="13"/>
    </row>
    <row r="75" spans="2:10" x14ac:dyDescent="0.25">
      <c r="B75" s="21">
        <v>68</v>
      </c>
      <c r="C75" s="22" t="s">
        <v>23</v>
      </c>
      <c r="D75" s="23" t="s">
        <v>11</v>
      </c>
      <c r="E75" s="23">
        <v>200</v>
      </c>
      <c r="F75" s="24">
        <v>0.53500000000000003</v>
      </c>
      <c r="G75" s="25"/>
      <c r="H75" s="26">
        <f t="shared" si="1"/>
        <v>0</v>
      </c>
      <c r="I75" s="28"/>
      <c r="J75" s="13"/>
    </row>
    <row r="76" spans="2:10" x14ac:dyDescent="0.25">
      <c r="B76" s="21">
        <v>69</v>
      </c>
      <c r="C76" s="22" t="s">
        <v>15</v>
      </c>
      <c r="D76" s="23" t="s">
        <v>11</v>
      </c>
      <c r="E76" s="23">
        <v>1000</v>
      </c>
      <c r="F76" s="24">
        <v>0.52429999999999999</v>
      </c>
      <c r="G76" s="25"/>
      <c r="H76" s="26">
        <f t="shared" si="1"/>
        <v>0</v>
      </c>
      <c r="I76" s="28"/>
      <c r="J76" s="13"/>
    </row>
    <row r="77" spans="2:10" x14ac:dyDescent="0.25">
      <c r="B77" s="21">
        <v>70</v>
      </c>
      <c r="C77" s="22" t="s">
        <v>16</v>
      </c>
      <c r="D77" s="23" t="s">
        <v>11</v>
      </c>
      <c r="E77" s="23">
        <v>1000</v>
      </c>
      <c r="F77" s="24">
        <v>0.81320000000000003</v>
      </c>
      <c r="G77" s="25"/>
      <c r="H77" s="26">
        <f t="shared" si="1"/>
        <v>0</v>
      </c>
      <c r="I77" s="28"/>
      <c r="J77" s="13"/>
    </row>
    <row r="78" spans="2:10" x14ac:dyDescent="0.25">
      <c r="B78" s="21">
        <v>71</v>
      </c>
      <c r="C78" s="22" t="s">
        <v>45</v>
      </c>
      <c r="D78" s="23" t="s">
        <v>11</v>
      </c>
      <c r="E78" s="23">
        <v>305</v>
      </c>
      <c r="F78" s="24">
        <v>0.36380000000000007</v>
      </c>
      <c r="G78" s="25"/>
      <c r="H78" s="26">
        <f t="shared" si="1"/>
        <v>0</v>
      </c>
      <c r="I78" s="28"/>
      <c r="J78" s="13"/>
    </row>
    <row r="79" spans="2:10" ht="26.4" x14ac:dyDescent="0.25">
      <c r="B79" s="21">
        <v>72</v>
      </c>
      <c r="C79" s="22" t="s">
        <v>131</v>
      </c>
      <c r="D79" s="23" t="s">
        <v>11</v>
      </c>
      <c r="E79" s="23">
        <v>305</v>
      </c>
      <c r="F79" s="24">
        <v>0.34240000000000004</v>
      </c>
      <c r="G79" s="25"/>
      <c r="H79" s="26">
        <f t="shared" si="1"/>
        <v>0</v>
      </c>
      <c r="I79" s="28"/>
      <c r="J79" s="13"/>
    </row>
    <row r="80" spans="2:10" x14ac:dyDescent="0.25">
      <c r="B80" s="21">
        <v>73</v>
      </c>
      <c r="C80" s="22" t="s">
        <v>132</v>
      </c>
      <c r="D80" s="23" t="s">
        <v>11</v>
      </c>
      <c r="E80" s="23">
        <v>305</v>
      </c>
      <c r="F80" s="24">
        <v>0.11770000000000001</v>
      </c>
      <c r="G80" s="25"/>
      <c r="H80" s="26">
        <f t="shared" si="1"/>
        <v>0</v>
      </c>
      <c r="I80" s="28"/>
      <c r="J80" s="13"/>
    </row>
    <row r="81" spans="2:10" x14ac:dyDescent="0.25">
      <c r="B81" s="21">
        <v>74</v>
      </c>
      <c r="C81" s="22" t="s">
        <v>31</v>
      </c>
      <c r="D81" s="23" t="s">
        <v>11</v>
      </c>
      <c r="E81" s="23">
        <v>300</v>
      </c>
      <c r="F81" s="24">
        <v>0.56710000000000005</v>
      </c>
      <c r="G81" s="25"/>
      <c r="H81" s="26">
        <f t="shared" si="1"/>
        <v>0</v>
      </c>
      <c r="I81" s="28"/>
      <c r="J81" s="13"/>
    </row>
    <row r="82" spans="2:10" x14ac:dyDescent="0.25">
      <c r="B82" s="21">
        <v>75</v>
      </c>
      <c r="C82" s="22" t="s">
        <v>34</v>
      </c>
      <c r="D82" s="23" t="s">
        <v>11</v>
      </c>
      <c r="E82" s="23">
        <v>200</v>
      </c>
      <c r="F82" s="24">
        <v>0.80249999999999999</v>
      </c>
      <c r="G82" s="25"/>
      <c r="H82" s="26">
        <f t="shared" si="1"/>
        <v>0</v>
      </c>
      <c r="I82" s="28"/>
      <c r="J82" s="13"/>
    </row>
    <row r="83" spans="2:10" x14ac:dyDescent="0.25">
      <c r="B83" s="21">
        <v>76</v>
      </c>
      <c r="C83" s="22" t="s">
        <v>25</v>
      </c>
      <c r="D83" s="23" t="s">
        <v>11</v>
      </c>
      <c r="E83" s="23">
        <v>200</v>
      </c>
      <c r="F83" s="24">
        <v>0.87739999999999996</v>
      </c>
      <c r="G83" s="25"/>
      <c r="H83" s="26">
        <f t="shared" si="1"/>
        <v>0</v>
      </c>
      <c r="I83" s="28"/>
      <c r="J83" s="13"/>
    </row>
    <row r="84" spans="2:10" x14ac:dyDescent="0.25">
      <c r="B84" s="21">
        <v>77</v>
      </c>
      <c r="C84" s="22" t="s">
        <v>24</v>
      </c>
      <c r="D84" s="23" t="s">
        <v>11</v>
      </c>
      <c r="E84" s="23">
        <v>200</v>
      </c>
      <c r="F84" s="24">
        <v>1.4445000000000001</v>
      </c>
      <c r="G84" s="25"/>
      <c r="H84" s="26">
        <f t="shared" si="1"/>
        <v>0</v>
      </c>
      <c r="I84" s="28"/>
      <c r="J84" s="13"/>
    </row>
    <row r="85" spans="2:10" x14ac:dyDescent="0.25">
      <c r="B85" s="21">
        <v>78</v>
      </c>
      <c r="C85" s="22" t="s">
        <v>29</v>
      </c>
      <c r="D85" s="23" t="s">
        <v>11</v>
      </c>
      <c r="E85" s="23">
        <v>30</v>
      </c>
      <c r="F85" s="24">
        <v>7.9715000000000007</v>
      </c>
      <c r="G85" s="25"/>
      <c r="H85" s="26">
        <f t="shared" si="1"/>
        <v>0</v>
      </c>
      <c r="I85" s="28"/>
      <c r="J85" s="13"/>
    </row>
    <row r="86" spans="2:10" x14ac:dyDescent="0.25">
      <c r="B86" s="21">
        <v>79</v>
      </c>
      <c r="C86" s="22" t="s">
        <v>30</v>
      </c>
      <c r="D86" s="23" t="s">
        <v>11</v>
      </c>
      <c r="E86" s="23">
        <v>30</v>
      </c>
      <c r="F86" s="24">
        <v>12.733000000000001</v>
      </c>
      <c r="G86" s="25"/>
      <c r="H86" s="26">
        <f t="shared" si="1"/>
        <v>0</v>
      </c>
      <c r="I86" s="28"/>
      <c r="J86" s="13"/>
    </row>
    <row r="87" spans="2:10" x14ac:dyDescent="0.25">
      <c r="B87" s="21">
        <v>80</v>
      </c>
      <c r="C87" s="22" t="s">
        <v>26</v>
      </c>
      <c r="D87" s="23" t="s">
        <v>11</v>
      </c>
      <c r="E87" s="23">
        <v>100</v>
      </c>
      <c r="F87" s="24">
        <v>1.8832000000000002</v>
      </c>
      <c r="G87" s="25"/>
      <c r="H87" s="26">
        <f t="shared" si="1"/>
        <v>0</v>
      </c>
      <c r="I87" s="28"/>
      <c r="J87" s="13"/>
    </row>
    <row r="88" spans="2:10" x14ac:dyDescent="0.25">
      <c r="B88" s="21">
        <v>81</v>
      </c>
      <c r="C88" s="22" t="s">
        <v>27</v>
      </c>
      <c r="D88" s="23" t="s">
        <v>11</v>
      </c>
      <c r="E88" s="23">
        <v>50</v>
      </c>
      <c r="F88" s="24">
        <v>3.1030000000000002</v>
      </c>
      <c r="G88" s="25"/>
      <c r="H88" s="26">
        <f t="shared" si="1"/>
        <v>0</v>
      </c>
      <c r="I88" s="28"/>
      <c r="J88" s="13"/>
    </row>
    <row r="89" spans="2:10" x14ac:dyDescent="0.25">
      <c r="B89" s="21">
        <v>82</v>
      </c>
      <c r="C89" s="22" t="s">
        <v>28</v>
      </c>
      <c r="D89" s="23" t="s">
        <v>11</v>
      </c>
      <c r="E89" s="23">
        <v>50</v>
      </c>
      <c r="F89" s="24">
        <v>5.0503999999999998</v>
      </c>
      <c r="G89" s="25"/>
      <c r="H89" s="26">
        <f t="shared" si="1"/>
        <v>0</v>
      </c>
      <c r="I89" s="28"/>
      <c r="J89" s="13"/>
    </row>
    <row r="90" spans="2:10" x14ac:dyDescent="0.25">
      <c r="B90" s="21">
        <v>83</v>
      </c>
      <c r="C90" s="22" t="s">
        <v>32</v>
      </c>
      <c r="D90" s="23" t="s">
        <v>11</v>
      </c>
      <c r="E90" s="23">
        <v>200</v>
      </c>
      <c r="F90" s="24">
        <v>1.0486</v>
      </c>
      <c r="G90" s="25"/>
      <c r="H90" s="26">
        <f t="shared" si="1"/>
        <v>0</v>
      </c>
      <c r="I90" s="28"/>
      <c r="J90" s="13"/>
    </row>
    <row r="91" spans="2:10" x14ac:dyDescent="0.25">
      <c r="B91" s="21">
        <v>84</v>
      </c>
      <c r="C91" s="22" t="s">
        <v>33</v>
      </c>
      <c r="D91" s="23" t="s">
        <v>11</v>
      </c>
      <c r="E91" s="23">
        <v>200</v>
      </c>
      <c r="F91" s="24">
        <v>1.2304999999999999</v>
      </c>
      <c r="G91" s="25"/>
      <c r="H91" s="26">
        <f t="shared" si="1"/>
        <v>0</v>
      </c>
      <c r="I91" s="28"/>
      <c r="J91" s="13"/>
    </row>
    <row r="92" spans="2:10" x14ac:dyDescent="0.25">
      <c r="B92" s="21">
        <v>85</v>
      </c>
      <c r="C92" s="22" t="s">
        <v>35</v>
      </c>
      <c r="D92" s="23" t="s">
        <v>11</v>
      </c>
      <c r="E92" s="23">
        <v>150</v>
      </c>
      <c r="F92" s="24">
        <v>1.3696000000000002</v>
      </c>
      <c r="G92" s="25"/>
      <c r="H92" s="26">
        <f t="shared" si="1"/>
        <v>0</v>
      </c>
      <c r="I92" s="28"/>
      <c r="J92" s="13"/>
    </row>
    <row r="93" spans="2:10" x14ac:dyDescent="0.25">
      <c r="B93" s="21">
        <v>86</v>
      </c>
      <c r="C93" s="22" t="s">
        <v>36</v>
      </c>
      <c r="D93" s="23" t="s">
        <v>11</v>
      </c>
      <c r="E93" s="23">
        <v>50</v>
      </c>
      <c r="F93" s="24">
        <v>2.0865</v>
      </c>
      <c r="G93" s="25"/>
      <c r="H93" s="26">
        <f t="shared" si="1"/>
        <v>0</v>
      </c>
      <c r="I93" s="28"/>
      <c r="J93" s="13"/>
    </row>
    <row r="94" spans="2:10" x14ac:dyDescent="0.25">
      <c r="B94" s="21">
        <v>87</v>
      </c>
      <c r="C94" s="22" t="s">
        <v>117</v>
      </c>
      <c r="D94" s="23" t="s">
        <v>11</v>
      </c>
      <c r="E94" s="23">
        <v>50</v>
      </c>
      <c r="F94" s="24">
        <v>8.7739999999999991</v>
      </c>
      <c r="G94" s="25"/>
      <c r="H94" s="26">
        <f t="shared" si="1"/>
        <v>0</v>
      </c>
      <c r="I94" s="28"/>
      <c r="J94" s="13"/>
    </row>
    <row r="95" spans="2:10" x14ac:dyDescent="0.25">
      <c r="B95" s="21">
        <v>88</v>
      </c>
      <c r="C95" s="22" t="s">
        <v>118</v>
      </c>
      <c r="D95" s="23" t="s">
        <v>11</v>
      </c>
      <c r="E95" s="23">
        <v>50</v>
      </c>
      <c r="F95" s="24">
        <v>14.231000000000002</v>
      </c>
      <c r="G95" s="25"/>
      <c r="H95" s="26">
        <f t="shared" si="1"/>
        <v>0</v>
      </c>
      <c r="I95" s="28"/>
      <c r="J95" s="13"/>
    </row>
    <row r="96" spans="2:10" x14ac:dyDescent="0.25">
      <c r="B96" s="21">
        <v>89</v>
      </c>
      <c r="C96" s="22" t="s">
        <v>119</v>
      </c>
      <c r="D96" s="23" t="s">
        <v>11</v>
      </c>
      <c r="E96" s="23">
        <v>50</v>
      </c>
      <c r="F96" s="24">
        <v>26.643000000000001</v>
      </c>
      <c r="G96" s="25"/>
      <c r="H96" s="26">
        <f t="shared" si="1"/>
        <v>0</v>
      </c>
      <c r="I96" s="28"/>
      <c r="J96" s="13"/>
    </row>
    <row r="97" spans="2:11" x14ac:dyDescent="0.25">
      <c r="B97" s="21">
        <v>90</v>
      </c>
      <c r="C97" s="22" t="s">
        <v>120</v>
      </c>
      <c r="D97" s="23" t="s">
        <v>11</v>
      </c>
      <c r="E97" s="23">
        <v>50</v>
      </c>
      <c r="F97" s="24">
        <v>38.948</v>
      </c>
      <c r="G97" s="25"/>
      <c r="H97" s="26">
        <f t="shared" si="1"/>
        <v>0</v>
      </c>
      <c r="I97" s="28"/>
      <c r="J97" s="13"/>
    </row>
    <row r="98" spans="2:11" x14ac:dyDescent="0.25">
      <c r="B98" s="21">
        <v>91</v>
      </c>
      <c r="C98" s="22" t="s">
        <v>121</v>
      </c>
      <c r="D98" s="23" t="s">
        <v>11</v>
      </c>
      <c r="E98" s="23">
        <v>50</v>
      </c>
      <c r="F98" s="24">
        <v>53.714000000000006</v>
      </c>
      <c r="G98" s="25"/>
      <c r="H98" s="26">
        <f t="shared" si="1"/>
        <v>0</v>
      </c>
      <c r="I98" s="28"/>
      <c r="J98" s="13"/>
    </row>
    <row r="99" spans="2:11" x14ac:dyDescent="0.25">
      <c r="B99" s="21">
        <v>92</v>
      </c>
      <c r="C99" s="22" t="s">
        <v>18</v>
      </c>
      <c r="D99" s="23" t="s">
        <v>11</v>
      </c>
      <c r="E99" s="23">
        <v>300</v>
      </c>
      <c r="F99" s="24">
        <v>0.53500000000000003</v>
      </c>
      <c r="G99" s="25"/>
      <c r="H99" s="26">
        <f t="shared" si="1"/>
        <v>0</v>
      </c>
      <c r="I99" s="28"/>
      <c r="J99" s="13"/>
    </row>
    <row r="100" spans="2:11" x14ac:dyDescent="0.25">
      <c r="B100" s="21">
        <v>93</v>
      </c>
      <c r="C100" s="22" t="s">
        <v>22</v>
      </c>
      <c r="D100" s="23" t="s">
        <v>11</v>
      </c>
      <c r="E100" s="23">
        <v>100</v>
      </c>
      <c r="F100" s="24">
        <v>3.8841000000000001</v>
      </c>
      <c r="G100" s="25"/>
      <c r="H100" s="26">
        <f t="shared" si="1"/>
        <v>0</v>
      </c>
      <c r="I100" s="28"/>
      <c r="J100" s="13"/>
    </row>
    <row r="101" spans="2:11" x14ac:dyDescent="0.25">
      <c r="B101" s="21">
        <v>94</v>
      </c>
      <c r="C101" s="22" t="s">
        <v>19</v>
      </c>
      <c r="D101" s="23" t="s">
        <v>11</v>
      </c>
      <c r="E101" s="23">
        <v>100</v>
      </c>
      <c r="F101" s="24">
        <v>0.86670000000000014</v>
      </c>
      <c r="G101" s="25"/>
      <c r="H101" s="26">
        <f t="shared" si="1"/>
        <v>0</v>
      </c>
      <c r="I101" s="28"/>
      <c r="J101" s="13"/>
    </row>
    <row r="102" spans="2:11" x14ac:dyDescent="0.25">
      <c r="B102" s="21">
        <v>95</v>
      </c>
      <c r="C102" s="22" t="s">
        <v>20</v>
      </c>
      <c r="D102" s="23" t="s">
        <v>11</v>
      </c>
      <c r="E102" s="23">
        <v>100</v>
      </c>
      <c r="F102" s="24">
        <v>1.6478000000000002</v>
      </c>
      <c r="G102" s="25"/>
      <c r="H102" s="26">
        <f t="shared" si="1"/>
        <v>0</v>
      </c>
      <c r="I102" s="28"/>
      <c r="J102" s="13"/>
    </row>
    <row r="103" spans="2:11" x14ac:dyDescent="0.25">
      <c r="B103" s="21">
        <v>96</v>
      </c>
      <c r="C103" s="22" t="s">
        <v>21</v>
      </c>
      <c r="D103" s="23" t="s">
        <v>11</v>
      </c>
      <c r="E103" s="23">
        <v>100</v>
      </c>
      <c r="F103" s="24">
        <v>2.3433000000000002</v>
      </c>
      <c r="G103" s="25"/>
      <c r="H103" s="26">
        <f t="shared" si="1"/>
        <v>0</v>
      </c>
      <c r="I103" s="28"/>
      <c r="J103" s="13"/>
    </row>
    <row r="104" spans="2:11" x14ac:dyDescent="0.25">
      <c r="B104" s="21">
        <v>97</v>
      </c>
      <c r="C104" s="22" t="s">
        <v>38</v>
      </c>
      <c r="D104" s="23" t="s">
        <v>11</v>
      </c>
      <c r="E104" s="23">
        <v>1300</v>
      </c>
      <c r="F104" s="24">
        <v>0.20330000000000001</v>
      </c>
      <c r="G104" s="25"/>
      <c r="H104" s="26">
        <f t="shared" si="1"/>
        <v>0</v>
      </c>
      <c r="I104" s="28"/>
      <c r="J104" s="13"/>
    </row>
    <row r="105" spans="2:11" x14ac:dyDescent="0.25">
      <c r="B105" s="21">
        <v>98</v>
      </c>
      <c r="C105" s="22" t="s">
        <v>130</v>
      </c>
      <c r="D105" s="23" t="s">
        <v>11</v>
      </c>
      <c r="E105" s="23">
        <v>2300</v>
      </c>
      <c r="F105" s="24">
        <v>0.25680000000000003</v>
      </c>
      <c r="G105" s="25"/>
      <c r="H105" s="26">
        <f t="shared" si="1"/>
        <v>0</v>
      </c>
      <c r="I105" s="28"/>
      <c r="J105" s="13"/>
    </row>
    <row r="106" spans="2:11" x14ac:dyDescent="0.25">
      <c r="B106" s="21">
        <v>99</v>
      </c>
      <c r="C106" s="22" t="s">
        <v>58</v>
      </c>
      <c r="D106" s="23" t="s">
        <v>11</v>
      </c>
      <c r="E106" s="23">
        <v>300</v>
      </c>
      <c r="F106" s="24">
        <v>0.96300000000000008</v>
      </c>
      <c r="G106" s="25"/>
      <c r="H106" s="26">
        <f t="shared" si="1"/>
        <v>0</v>
      </c>
      <c r="I106" s="28"/>
      <c r="J106" s="13"/>
    </row>
    <row r="107" spans="2:11" ht="26.4" x14ac:dyDescent="0.25">
      <c r="B107" s="21">
        <v>100</v>
      </c>
      <c r="C107" s="22" t="s">
        <v>59</v>
      </c>
      <c r="D107" s="23" t="s">
        <v>11</v>
      </c>
      <c r="E107" s="23">
        <v>300</v>
      </c>
      <c r="F107" s="24">
        <v>0.96300000000000008</v>
      </c>
      <c r="G107" s="25"/>
      <c r="H107" s="26">
        <f t="shared" si="1"/>
        <v>0</v>
      </c>
      <c r="I107" s="28"/>
      <c r="J107" s="13"/>
    </row>
    <row r="108" spans="2:11" ht="26.4" x14ac:dyDescent="0.25">
      <c r="B108" s="21">
        <v>101</v>
      </c>
      <c r="C108" s="22" t="s">
        <v>46</v>
      </c>
      <c r="D108" s="23" t="s">
        <v>11</v>
      </c>
      <c r="E108" s="23">
        <v>100</v>
      </c>
      <c r="F108" s="24">
        <v>5.2430000000000003</v>
      </c>
      <c r="G108" s="25"/>
      <c r="H108" s="26">
        <f t="shared" si="1"/>
        <v>0</v>
      </c>
      <c r="I108" s="28"/>
      <c r="J108" s="13"/>
    </row>
    <row r="109" spans="2:11" x14ac:dyDescent="0.25">
      <c r="B109" s="21">
        <v>102</v>
      </c>
      <c r="C109" s="22" t="s">
        <v>37</v>
      </c>
      <c r="D109" s="23" t="s">
        <v>11</v>
      </c>
      <c r="E109" s="23">
        <v>100</v>
      </c>
      <c r="F109" s="24">
        <v>3.7450000000000001</v>
      </c>
      <c r="G109" s="25"/>
      <c r="H109" s="26">
        <f t="shared" si="1"/>
        <v>0</v>
      </c>
      <c r="I109" s="28"/>
      <c r="J109" s="29"/>
      <c r="K109" s="6"/>
    </row>
    <row r="110" spans="2:11" ht="26.4" x14ac:dyDescent="0.25">
      <c r="B110" s="21">
        <v>103</v>
      </c>
      <c r="C110" s="22" t="s">
        <v>42</v>
      </c>
      <c r="D110" s="23" t="s">
        <v>11</v>
      </c>
      <c r="E110" s="23">
        <v>100</v>
      </c>
      <c r="F110" s="24">
        <v>0.85600000000000009</v>
      </c>
      <c r="G110" s="25"/>
      <c r="H110" s="26">
        <f t="shared" si="1"/>
        <v>0</v>
      </c>
      <c r="I110" s="28"/>
      <c r="J110" s="29"/>
      <c r="K110" s="6"/>
    </row>
    <row r="111" spans="2:11" ht="26.4" x14ac:dyDescent="0.25">
      <c r="B111" s="21">
        <v>104</v>
      </c>
      <c r="C111" s="22" t="s">
        <v>133</v>
      </c>
      <c r="D111" s="23" t="s">
        <v>11</v>
      </c>
      <c r="E111" s="23">
        <v>50</v>
      </c>
      <c r="F111" s="24">
        <v>1.3375000000000001</v>
      </c>
      <c r="G111" s="25"/>
      <c r="H111" s="26">
        <f t="shared" si="1"/>
        <v>0</v>
      </c>
      <c r="I111" s="28"/>
      <c r="J111" s="13"/>
    </row>
    <row r="112" spans="2:11" ht="26.4" x14ac:dyDescent="0.25">
      <c r="B112" s="21">
        <v>105</v>
      </c>
      <c r="C112" s="22" t="s">
        <v>140</v>
      </c>
      <c r="D112" s="23" t="s">
        <v>11</v>
      </c>
      <c r="E112" s="23">
        <v>30</v>
      </c>
      <c r="F112" s="24">
        <v>15.675500000000001</v>
      </c>
      <c r="G112" s="25"/>
      <c r="H112" s="26">
        <f t="shared" si="1"/>
        <v>0</v>
      </c>
      <c r="I112" s="28"/>
      <c r="J112" s="13"/>
    </row>
    <row r="113" spans="2:10" ht="26.4" x14ac:dyDescent="0.25">
      <c r="B113" s="21">
        <v>106</v>
      </c>
      <c r="C113" s="22" t="s">
        <v>141</v>
      </c>
      <c r="D113" s="23" t="s">
        <v>11</v>
      </c>
      <c r="E113" s="23">
        <v>30</v>
      </c>
      <c r="F113" s="24">
        <v>21.7638</v>
      </c>
      <c r="G113" s="25"/>
      <c r="H113" s="26">
        <f t="shared" si="1"/>
        <v>0</v>
      </c>
      <c r="I113" s="28"/>
      <c r="J113" s="13"/>
    </row>
    <row r="114" spans="2:10" ht="26.4" x14ac:dyDescent="0.25">
      <c r="B114" s="21">
        <v>107</v>
      </c>
      <c r="C114" s="22" t="s">
        <v>134</v>
      </c>
      <c r="D114" s="23" t="s">
        <v>11</v>
      </c>
      <c r="E114" s="23">
        <v>100</v>
      </c>
      <c r="F114" s="24">
        <v>2.0758000000000001</v>
      </c>
      <c r="G114" s="25"/>
      <c r="H114" s="26">
        <f t="shared" si="1"/>
        <v>0</v>
      </c>
      <c r="I114" s="28"/>
      <c r="J114" s="13"/>
    </row>
    <row r="115" spans="2:10" ht="26.4" x14ac:dyDescent="0.25">
      <c r="B115" s="21">
        <v>108</v>
      </c>
      <c r="C115" s="22" t="s">
        <v>135</v>
      </c>
      <c r="D115" s="23" t="s">
        <v>11</v>
      </c>
      <c r="E115" s="23">
        <v>100</v>
      </c>
      <c r="F115" s="24">
        <v>3.1993000000000005</v>
      </c>
      <c r="G115" s="25"/>
      <c r="H115" s="26">
        <f t="shared" si="1"/>
        <v>0</v>
      </c>
      <c r="I115" s="28"/>
      <c r="J115" s="13"/>
    </row>
    <row r="116" spans="2:10" ht="26.4" x14ac:dyDescent="0.25">
      <c r="B116" s="21">
        <v>109</v>
      </c>
      <c r="C116" s="22" t="s">
        <v>136</v>
      </c>
      <c r="D116" s="23" t="s">
        <v>11</v>
      </c>
      <c r="E116" s="23">
        <v>70</v>
      </c>
      <c r="F116" s="24">
        <v>4.440500000000001</v>
      </c>
      <c r="G116" s="25"/>
      <c r="H116" s="26">
        <f t="shared" si="1"/>
        <v>0</v>
      </c>
      <c r="I116" s="28"/>
      <c r="J116" s="13"/>
    </row>
    <row r="117" spans="2:10" ht="26.4" x14ac:dyDescent="0.25">
      <c r="B117" s="21">
        <v>110</v>
      </c>
      <c r="C117" s="22" t="s">
        <v>137</v>
      </c>
      <c r="D117" s="23" t="s">
        <v>11</v>
      </c>
      <c r="E117" s="23">
        <v>50</v>
      </c>
      <c r="F117" s="24">
        <v>6.4306999999999999</v>
      </c>
      <c r="G117" s="25"/>
      <c r="H117" s="26">
        <f t="shared" si="1"/>
        <v>0</v>
      </c>
      <c r="I117" s="28"/>
      <c r="J117" s="13"/>
    </row>
    <row r="118" spans="2:10" ht="26.4" x14ac:dyDescent="0.25">
      <c r="B118" s="21">
        <v>111</v>
      </c>
      <c r="C118" s="22" t="s">
        <v>142</v>
      </c>
      <c r="D118" s="23" t="s">
        <v>11</v>
      </c>
      <c r="E118" s="23">
        <v>100</v>
      </c>
      <c r="F118" s="24">
        <v>0.69550000000000012</v>
      </c>
      <c r="G118" s="25"/>
      <c r="H118" s="26">
        <f t="shared" si="1"/>
        <v>0</v>
      </c>
      <c r="I118" s="28"/>
      <c r="J118" s="13"/>
    </row>
    <row r="119" spans="2:10" ht="26.4" x14ac:dyDescent="0.25">
      <c r="B119" s="21">
        <v>112</v>
      </c>
      <c r="C119" s="22" t="s">
        <v>138</v>
      </c>
      <c r="D119" s="23" t="s">
        <v>11</v>
      </c>
      <c r="E119" s="23">
        <v>50</v>
      </c>
      <c r="F119" s="24">
        <v>9.2555000000000014</v>
      </c>
      <c r="G119" s="25"/>
      <c r="H119" s="26">
        <f t="shared" si="1"/>
        <v>0</v>
      </c>
      <c r="I119" s="28"/>
      <c r="J119" s="13"/>
    </row>
    <row r="120" spans="2:10" ht="26.4" x14ac:dyDescent="0.25">
      <c r="B120" s="21">
        <v>113</v>
      </c>
      <c r="C120" s="22" t="s">
        <v>139</v>
      </c>
      <c r="D120" s="23" t="s">
        <v>11</v>
      </c>
      <c r="E120" s="23">
        <v>50</v>
      </c>
      <c r="F120" s="24">
        <v>13.3964</v>
      </c>
      <c r="G120" s="25"/>
      <c r="H120" s="26">
        <f t="shared" si="1"/>
        <v>0</v>
      </c>
      <c r="I120" s="28"/>
      <c r="J120" s="13"/>
    </row>
    <row r="121" spans="2:10" ht="26.4" x14ac:dyDescent="0.25">
      <c r="B121" s="21">
        <v>114</v>
      </c>
      <c r="C121" s="22" t="s">
        <v>39</v>
      </c>
      <c r="D121" s="23" t="s">
        <v>11</v>
      </c>
      <c r="E121" s="23">
        <v>200</v>
      </c>
      <c r="F121" s="24">
        <v>0.749</v>
      </c>
      <c r="G121" s="25"/>
      <c r="H121" s="26">
        <f t="shared" si="1"/>
        <v>0</v>
      </c>
      <c r="I121" s="28"/>
      <c r="J121" s="13"/>
    </row>
    <row r="122" spans="2:10" ht="26.4" x14ac:dyDescent="0.25">
      <c r="B122" s="21">
        <v>115</v>
      </c>
      <c r="C122" s="22" t="s">
        <v>113</v>
      </c>
      <c r="D122" s="23" t="s">
        <v>11</v>
      </c>
      <c r="E122" s="23">
        <v>200</v>
      </c>
      <c r="F122" s="24">
        <v>1.284</v>
      </c>
      <c r="G122" s="25"/>
      <c r="H122" s="26">
        <f t="shared" si="1"/>
        <v>0</v>
      </c>
      <c r="I122" s="28"/>
      <c r="J122" s="13"/>
    </row>
    <row r="123" spans="2:10" ht="26.4" x14ac:dyDescent="0.25">
      <c r="B123" s="21">
        <v>116</v>
      </c>
      <c r="C123" s="22" t="s">
        <v>54</v>
      </c>
      <c r="D123" s="23" t="s">
        <v>11</v>
      </c>
      <c r="E123" s="23">
        <v>500</v>
      </c>
      <c r="F123" s="24">
        <v>0.14980000000000002</v>
      </c>
      <c r="G123" s="25"/>
      <c r="H123" s="26">
        <f t="shared" si="1"/>
        <v>0</v>
      </c>
      <c r="I123" s="28"/>
      <c r="J123" s="13"/>
    </row>
    <row r="124" spans="2:10" ht="26.4" x14ac:dyDescent="0.25">
      <c r="B124" s="21">
        <v>117</v>
      </c>
      <c r="C124" s="22" t="s">
        <v>52</v>
      </c>
      <c r="D124" s="23" t="s">
        <v>11</v>
      </c>
      <c r="E124" s="23">
        <v>500</v>
      </c>
      <c r="F124" s="24">
        <v>0.19259999999999999</v>
      </c>
      <c r="G124" s="25"/>
      <c r="H124" s="26">
        <f t="shared" si="1"/>
        <v>0</v>
      </c>
      <c r="I124" s="28"/>
      <c r="J124" s="13"/>
    </row>
    <row r="125" spans="2:10" ht="26.4" x14ac:dyDescent="0.25">
      <c r="B125" s="21">
        <v>118</v>
      </c>
      <c r="C125" s="22" t="s">
        <v>53</v>
      </c>
      <c r="D125" s="23" t="s">
        <v>11</v>
      </c>
      <c r="E125" s="23">
        <v>500</v>
      </c>
      <c r="F125" s="24">
        <v>0.33169999999999999</v>
      </c>
      <c r="G125" s="25"/>
      <c r="H125" s="26">
        <f t="shared" si="1"/>
        <v>0</v>
      </c>
      <c r="I125" s="28"/>
      <c r="J125" s="13"/>
    </row>
    <row r="126" spans="2:10" ht="26.4" x14ac:dyDescent="0.25">
      <c r="B126" s="21">
        <v>119</v>
      </c>
      <c r="C126" s="22" t="s">
        <v>51</v>
      </c>
      <c r="D126" s="23" t="s">
        <v>11</v>
      </c>
      <c r="E126" s="23">
        <v>300</v>
      </c>
      <c r="F126" s="24">
        <v>0.47080000000000005</v>
      </c>
      <c r="G126" s="25"/>
      <c r="H126" s="26">
        <f t="shared" si="1"/>
        <v>0</v>
      </c>
      <c r="I126" s="28"/>
      <c r="J126" s="13"/>
    </row>
    <row r="127" spans="2:10" ht="26.4" x14ac:dyDescent="0.25">
      <c r="B127" s="21">
        <v>120</v>
      </c>
      <c r="C127" s="22" t="s">
        <v>112</v>
      </c>
      <c r="D127" s="23" t="s">
        <v>11</v>
      </c>
      <c r="E127" s="23">
        <v>200</v>
      </c>
      <c r="F127" s="24">
        <v>1.3375000000000001</v>
      </c>
      <c r="G127" s="25"/>
      <c r="H127" s="26">
        <f t="shared" si="1"/>
        <v>0</v>
      </c>
      <c r="I127" s="28"/>
      <c r="J127" s="13"/>
    </row>
    <row r="128" spans="2:10" ht="26.4" x14ac:dyDescent="0.25">
      <c r="B128" s="21">
        <v>121</v>
      </c>
      <c r="C128" s="22" t="s">
        <v>50</v>
      </c>
      <c r="D128" s="23" t="s">
        <v>11</v>
      </c>
      <c r="E128" s="23">
        <v>500</v>
      </c>
      <c r="F128" s="24">
        <v>0.12840000000000001</v>
      </c>
      <c r="G128" s="25"/>
      <c r="H128" s="26">
        <f t="shared" si="1"/>
        <v>0</v>
      </c>
      <c r="I128" s="28"/>
      <c r="J128" s="13"/>
    </row>
    <row r="129" spans="2:10" ht="26.4" x14ac:dyDescent="0.25">
      <c r="B129" s="21">
        <v>122</v>
      </c>
      <c r="C129" s="22" t="s">
        <v>48</v>
      </c>
      <c r="D129" s="23" t="s">
        <v>11</v>
      </c>
      <c r="E129" s="23">
        <v>500</v>
      </c>
      <c r="F129" s="24">
        <v>0.17120000000000002</v>
      </c>
      <c r="G129" s="25"/>
      <c r="H129" s="26">
        <f t="shared" si="1"/>
        <v>0</v>
      </c>
      <c r="I129" s="28"/>
      <c r="J129" s="13"/>
    </row>
    <row r="130" spans="2:10" ht="26.4" x14ac:dyDescent="0.25">
      <c r="B130" s="21">
        <v>123</v>
      </c>
      <c r="C130" s="22" t="s">
        <v>49</v>
      </c>
      <c r="D130" s="23" t="s">
        <v>11</v>
      </c>
      <c r="E130" s="23">
        <v>500</v>
      </c>
      <c r="F130" s="24">
        <v>0.36380000000000007</v>
      </c>
      <c r="G130" s="25"/>
      <c r="H130" s="26">
        <f t="shared" si="1"/>
        <v>0</v>
      </c>
      <c r="I130" s="28"/>
      <c r="J130" s="30"/>
    </row>
    <row r="131" spans="2:10" ht="26.4" x14ac:dyDescent="0.25">
      <c r="B131" s="21">
        <v>124</v>
      </c>
      <c r="C131" s="22" t="s">
        <v>47</v>
      </c>
      <c r="D131" s="23" t="s">
        <v>11</v>
      </c>
      <c r="E131" s="23">
        <v>500</v>
      </c>
      <c r="F131" s="24">
        <v>0.40660000000000002</v>
      </c>
      <c r="G131" s="25"/>
      <c r="H131" s="26">
        <f t="shared" si="1"/>
        <v>0</v>
      </c>
      <c r="I131" s="28"/>
      <c r="J131" s="30"/>
    </row>
    <row r="132" spans="2:10" x14ac:dyDescent="0.25">
      <c r="B132" s="21">
        <v>125</v>
      </c>
      <c r="C132" s="22" t="s">
        <v>56</v>
      </c>
      <c r="D132" s="23" t="s">
        <v>11</v>
      </c>
      <c r="E132" s="23">
        <v>200</v>
      </c>
      <c r="F132" s="24">
        <v>1.7120000000000002</v>
      </c>
      <c r="G132" s="25"/>
      <c r="H132" s="26">
        <f t="shared" si="1"/>
        <v>0</v>
      </c>
      <c r="I132" s="28"/>
      <c r="J132" s="30"/>
    </row>
    <row r="133" spans="2:10" x14ac:dyDescent="0.25">
      <c r="B133" s="21">
        <v>126</v>
      </c>
      <c r="C133" s="22" t="s">
        <v>57</v>
      </c>
      <c r="D133" s="23" t="s">
        <v>11</v>
      </c>
      <c r="E133" s="23">
        <v>100</v>
      </c>
      <c r="F133" s="24">
        <v>2.6750000000000003</v>
      </c>
      <c r="G133" s="25"/>
      <c r="H133" s="26">
        <f t="shared" si="1"/>
        <v>0</v>
      </c>
      <c r="I133" s="28"/>
      <c r="J133" s="30"/>
    </row>
    <row r="134" spans="2:10" x14ac:dyDescent="0.25">
      <c r="B134" s="21">
        <v>127</v>
      </c>
      <c r="C134" s="22" t="s">
        <v>55</v>
      </c>
      <c r="D134" s="23" t="s">
        <v>11</v>
      </c>
      <c r="E134" s="23">
        <v>200</v>
      </c>
      <c r="F134" s="24">
        <v>0.3745</v>
      </c>
      <c r="G134" s="25"/>
      <c r="H134" s="26">
        <f t="shared" si="1"/>
        <v>0</v>
      </c>
      <c r="I134" s="28"/>
      <c r="J134" s="30"/>
    </row>
    <row r="135" spans="2:10" x14ac:dyDescent="0.25">
      <c r="B135" s="21">
        <v>128</v>
      </c>
      <c r="C135" s="22" t="s">
        <v>114</v>
      </c>
      <c r="D135" s="23" t="s">
        <v>11</v>
      </c>
      <c r="E135" s="23">
        <v>200</v>
      </c>
      <c r="F135" s="24">
        <v>0.58850000000000013</v>
      </c>
      <c r="G135" s="25"/>
      <c r="H135" s="26">
        <f t="shared" si="1"/>
        <v>0</v>
      </c>
      <c r="I135" s="28"/>
      <c r="J135" s="30"/>
    </row>
    <row r="136" spans="2:10" ht="26.4" x14ac:dyDescent="0.25">
      <c r="B136" s="21">
        <v>129</v>
      </c>
      <c r="C136" s="22" t="s">
        <v>40</v>
      </c>
      <c r="D136" s="23" t="s">
        <v>11</v>
      </c>
      <c r="E136" s="23">
        <v>100</v>
      </c>
      <c r="F136" s="24">
        <v>0.12840000000000001</v>
      </c>
      <c r="G136" s="25"/>
      <c r="H136" s="26">
        <f t="shared" si="1"/>
        <v>0</v>
      </c>
      <c r="I136" s="28"/>
      <c r="J136" s="13"/>
    </row>
    <row r="137" spans="2:10" ht="26.4" x14ac:dyDescent="0.25">
      <c r="B137" s="21">
        <v>130</v>
      </c>
      <c r="C137" s="22" t="s">
        <v>41</v>
      </c>
      <c r="D137" s="23" t="s">
        <v>11</v>
      </c>
      <c r="E137" s="23">
        <v>100</v>
      </c>
      <c r="F137" s="24">
        <v>0.12840000000000001</v>
      </c>
      <c r="G137" s="25"/>
      <c r="H137" s="26">
        <f t="shared" ref="H137:H143" si="2">E137*G137</f>
        <v>0</v>
      </c>
      <c r="I137" s="28"/>
      <c r="J137" s="13"/>
    </row>
    <row r="138" spans="2:10" ht="26.4" x14ac:dyDescent="0.25">
      <c r="B138" s="21">
        <v>131</v>
      </c>
      <c r="C138" s="22" t="s">
        <v>93</v>
      </c>
      <c r="D138" s="23" t="s">
        <v>11</v>
      </c>
      <c r="E138" s="23">
        <v>300</v>
      </c>
      <c r="F138" s="24">
        <v>0.21400000000000002</v>
      </c>
      <c r="G138" s="25"/>
      <c r="H138" s="26">
        <f t="shared" si="2"/>
        <v>0</v>
      </c>
      <c r="I138" s="28"/>
      <c r="J138" s="13"/>
    </row>
    <row r="139" spans="2:10" ht="26.4" x14ac:dyDescent="0.25">
      <c r="B139" s="21">
        <v>132</v>
      </c>
      <c r="C139" s="22" t="s">
        <v>94</v>
      </c>
      <c r="D139" s="23" t="s">
        <v>11</v>
      </c>
      <c r="E139" s="23">
        <v>300</v>
      </c>
      <c r="F139" s="24">
        <v>0.25680000000000003</v>
      </c>
      <c r="G139" s="25"/>
      <c r="H139" s="26">
        <f t="shared" si="2"/>
        <v>0</v>
      </c>
      <c r="I139" s="28"/>
      <c r="J139" s="13"/>
    </row>
    <row r="140" spans="2:10" ht="26.4" x14ac:dyDescent="0.25">
      <c r="B140" s="21">
        <v>133</v>
      </c>
      <c r="C140" s="22" t="s">
        <v>91</v>
      </c>
      <c r="D140" s="23" t="s">
        <v>11</v>
      </c>
      <c r="E140" s="23">
        <v>780</v>
      </c>
      <c r="F140" s="24">
        <v>0.42800000000000005</v>
      </c>
      <c r="G140" s="25"/>
      <c r="H140" s="26">
        <f t="shared" si="2"/>
        <v>0</v>
      </c>
      <c r="I140" s="28"/>
      <c r="J140" s="13"/>
    </row>
    <row r="141" spans="2:10" ht="26.4" x14ac:dyDescent="0.25">
      <c r="B141" s="21">
        <v>134</v>
      </c>
      <c r="C141" s="22" t="s">
        <v>92</v>
      </c>
      <c r="D141" s="23" t="s">
        <v>11</v>
      </c>
      <c r="E141" s="23">
        <v>90</v>
      </c>
      <c r="F141" s="24">
        <v>0.53500000000000003</v>
      </c>
      <c r="G141" s="25"/>
      <c r="H141" s="26">
        <f t="shared" si="2"/>
        <v>0</v>
      </c>
      <c r="I141" s="28"/>
      <c r="J141" s="13"/>
    </row>
    <row r="142" spans="2:10" ht="39.6" x14ac:dyDescent="0.25">
      <c r="B142" s="21">
        <v>135</v>
      </c>
      <c r="C142" s="22" t="s">
        <v>116</v>
      </c>
      <c r="D142" s="23" t="s">
        <v>11</v>
      </c>
      <c r="E142" s="23">
        <v>305</v>
      </c>
      <c r="F142" s="24">
        <v>0.64200000000000002</v>
      </c>
      <c r="G142" s="25"/>
      <c r="H142" s="26">
        <f t="shared" si="2"/>
        <v>0</v>
      </c>
      <c r="I142" s="28"/>
      <c r="J142" s="13"/>
    </row>
    <row r="143" spans="2:10" ht="26.4" x14ac:dyDescent="0.25">
      <c r="B143" s="21">
        <v>136</v>
      </c>
      <c r="C143" s="22" t="s">
        <v>115</v>
      </c>
      <c r="D143" s="23" t="s">
        <v>11</v>
      </c>
      <c r="E143" s="23">
        <v>305</v>
      </c>
      <c r="F143" s="24">
        <v>0.64200000000000002</v>
      </c>
      <c r="G143" s="25"/>
      <c r="H143" s="26">
        <f t="shared" si="2"/>
        <v>0</v>
      </c>
      <c r="I143" s="31"/>
      <c r="J143" s="13"/>
    </row>
    <row r="144" spans="2:10" ht="15" customHeight="1" x14ac:dyDescent="0.25">
      <c r="B144" s="32" t="s">
        <v>7</v>
      </c>
      <c r="C144" s="33"/>
      <c r="D144" s="33"/>
      <c r="E144" s="33"/>
      <c r="F144" s="33"/>
      <c r="G144" s="34"/>
      <c r="H144" s="35">
        <f>ROUND(SUM(H8:H143),2)</f>
        <v>0</v>
      </c>
      <c r="I144" s="36"/>
      <c r="J144" s="36"/>
    </row>
    <row r="145" spans="2:10" x14ac:dyDescent="0.25">
      <c r="B145" s="37" t="s">
        <v>8</v>
      </c>
      <c r="C145" s="37"/>
      <c r="D145" s="37"/>
      <c r="E145" s="37"/>
      <c r="F145" s="37"/>
      <c r="G145" s="38"/>
      <c r="H145" s="39">
        <f>ROUND(H144*0.21,2)</f>
        <v>0</v>
      </c>
      <c r="I145" s="13"/>
      <c r="J145" s="13"/>
    </row>
    <row r="146" spans="2:10" x14ac:dyDescent="0.25">
      <c r="B146" s="37" t="s">
        <v>9</v>
      </c>
      <c r="C146" s="37"/>
      <c r="D146" s="37"/>
      <c r="E146" s="37"/>
      <c r="F146" s="37"/>
      <c r="G146" s="38"/>
      <c r="H146" s="39">
        <f>ROUND(H144+H145,2)</f>
        <v>0</v>
      </c>
      <c r="I146" s="13"/>
      <c r="J146" s="13"/>
    </row>
    <row r="147" spans="2:10" x14ac:dyDescent="0.25">
      <c r="B147" s="40"/>
      <c r="C147" s="40"/>
      <c r="D147" s="40"/>
      <c r="E147" s="40"/>
      <c r="F147" s="40"/>
      <c r="G147" s="40"/>
      <c r="H147" s="41"/>
      <c r="I147" s="13"/>
      <c r="J147" s="13"/>
    </row>
    <row r="150" spans="2:10" x14ac:dyDescent="0.25">
      <c r="B150" s="42"/>
      <c r="C150" s="42"/>
      <c r="D150" s="42"/>
      <c r="E150" s="42"/>
      <c r="F150" s="42"/>
      <c r="G150" s="42"/>
      <c r="H150" s="42"/>
    </row>
    <row r="151" spans="2:10" x14ac:dyDescent="0.25">
      <c r="B151" s="43"/>
      <c r="C151" s="42"/>
      <c r="D151" s="42"/>
      <c r="E151" s="44"/>
      <c r="F151" s="44"/>
      <c r="G151" s="45"/>
      <c r="H151" s="45"/>
    </row>
    <row r="152" spans="2:10" x14ac:dyDescent="0.25"/>
    <row r="153" spans="2:10" x14ac:dyDescent="0.25"/>
    <row r="154" spans="2:10" x14ac:dyDescent="0.25"/>
    <row r="155" spans="2:10" x14ac:dyDescent="0.25"/>
    <row r="156" spans="2:10" x14ac:dyDescent="0.25"/>
    <row r="157" spans="2:10" x14ac:dyDescent="0.25"/>
    <row r="158" spans="2:10" x14ac:dyDescent="0.25"/>
    <row r="159" spans="2:10" x14ac:dyDescent="0.25"/>
    <row r="160" spans="2:10" x14ac:dyDescent="0.25"/>
    <row r="161" spans="2:8" x14ac:dyDescent="0.25"/>
    <row r="162" spans="2:8" x14ac:dyDescent="0.25"/>
    <row r="163" spans="2:8" x14ac:dyDescent="0.25"/>
    <row r="164" spans="2:8" x14ac:dyDescent="0.25"/>
    <row r="165" spans="2:8" x14ac:dyDescent="0.25"/>
    <row r="166" spans="2:8" x14ac:dyDescent="0.25"/>
    <row r="167" spans="2:8" x14ac:dyDescent="0.25"/>
    <row r="168" spans="2:8" x14ac:dyDescent="0.25"/>
    <row r="169" spans="2:8" x14ac:dyDescent="0.25"/>
    <row r="170" spans="2:8" x14ac:dyDescent="0.25"/>
    <row r="171" spans="2:8" ht="12.75" customHeight="1" x14ac:dyDescent="0.25"/>
    <row r="172" spans="2:8" ht="30.75" customHeight="1" x14ac:dyDescent="0.25"/>
    <row r="173" spans="2:8" x14ac:dyDescent="0.25"/>
    <row r="174" spans="2:8" x14ac:dyDescent="0.25"/>
    <row r="175" spans="2:8" x14ac:dyDescent="0.25"/>
    <row r="176" spans="2:8" x14ac:dyDescent="0.25"/>
    <row r="177" spans="2:8" x14ac:dyDescent="0.25"/>
    <row r="178" spans="2:8" x14ac:dyDescent="0.25"/>
    <row r="179" spans="2:8" x14ac:dyDescent="0.25"/>
    <row r="180" spans="2:8" x14ac:dyDescent="0.25"/>
    <row r="181" spans="2:8" x14ac:dyDescent="0.25"/>
    <row r="182" spans="2:8" x14ac:dyDescent="0.25">
      <c r="B182" s="47"/>
      <c r="C182" s="47"/>
      <c r="D182" s="47"/>
      <c r="E182" s="47"/>
      <c r="F182" s="47"/>
      <c r="G182" s="47"/>
      <c r="H182" s="47"/>
    </row>
    <row r="183" spans="2:8" x14ac:dyDescent="0.25">
      <c r="B183" s="46"/>
      <c r="C183" s="46"/>
      <c r="D183" s="46"/>
      <c r="E183" s="46"/>
      <c r="F183" s="46"/>
      <c r="G183" s="46"/>
      <c r="H183" s="46"/>
    </row>
    <row r="184" spans="2:8" x14ac:dyDescent="0.25">
      <c r="B184" s="46"/>
      <c r="C184" s="46"/>
      <c r="D184" s="46"/>
      <c r="E184" s="46"/>
      <c r="F184" s="46"/>
      <c r="G184" s="46"/>
      <c r="H184" s="46"/>
    </row>
    <row r="185" spans="2:8" x14ac:dyDescent="0.25">
      <c r="B185" s="48"/>
      <c r="C185" s="48"/>
      <c r="D185" s="48"/>
      <c r="E185" s="46"/>
      <c r="F185" s="46"/>
      <c r="G185" s="46"/>
      <c r="H185" s="46"/>
    </row>
    <row r="186" spans="2:8" x14ac:dyDescent="0.25">
      <c r="B186" s="46"/>
      <c r="C186" s="46"/>
      <c r="D186" s="46"/>
      <c r="E186" s="46"/>
      <c r="F186" s="46"/>
      <c r="G186" s="46"/>
      <c r="H186" s="46"/>
    </row>
  </sheetData>
  <protectedRanges>
    <protectedRange sqref="F8:G143" name="Range3"/>
  </protectedRanges>
  <autoFilter ref="B7:H146" xr:uid="{C0035ED3-F6AA-4FEE-9C18-7C9555012166}"/>
  <sortState xmlns:xlrd2="http://schemas.microsoft.com/office/spreadsheetml/2017/richdata2" ref="C8:H143">
    <sortCondition ref="C8:C143"/>
  </sortState>
  <customSheetViews>
    <customSheetView guid="{8A5342E9-098A-49CF-957E-C109EF11A865}" showAutoFilter="1">
      <selection activeCell="K136" sqref="K136"/>
      <pageMargins left="0.7" right="0.7" top="0.75" bottom="0.75" header="0.3" footer="0.3"/>
      <pageSetup paperSize="9" orientation="portrait" r:id="rId1"/>
      <autoFilter ref="B1:H140" xr:uid="{3E3EFF1C-A9A7-49BC-AE82-A6400DB628A5}"/>
    </customSheetView>
    <customSheetView guid="{66754802-1409-43AD-A522-E3D69A997754}" showAutoFilter="1">
      <selection activeCell="C2" sqref="C2"/>
      <pageMargins left="0.7" right="0.7" top="0.75" bottom="0.75" header="0.3" footer="0.3"/>
      <pageSetup paperSize="9" orientation="portrait" r:id="rId2"/>
      <autoFilter ref="B1:H140" xr:uid="{F7C6FD57-2B93-4EE7-B768-FD436D4D80CB}"/>
    </customSheetView>
  </customSheetViews>
  <mergeCells count="8">
    <mergeCell ref="B182:H182"/>
    <mergeCell ref="I8:I143"/>
    <mergeCell ref="C151:D151"/>
    <mergeCell ref="G151:H151"/>
    <mergeCell ref="B144:F144"/>
    <mergeCell ref="B145:F145"/>
    <mergeCell ref="B146:F146"/>
    <mergeCell ref="B150:H150"/>
  </mergeCell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5C35-949B-48EF-B454-C5D531FDD3C0}">
  <dimension ref="B1:F141"/>
  <sheetViews>
    <sheetView topLeftCell="A106" zoomScaleNormal="100" workbookViewId="0">
      <selection activeCell="C112" sqref="C112"/>
    </sheetView>
  </sheetViews>
  <sheetFormatPr defaultRowHeight="14.4" x14ac:dyDescent="0.3"/>
  <cols>
    <col min="3" max="3" width="48.44140625" customWidth="1"/>
    <col min="4" max="4" width="48.5546875" customWidth="1"/>
    <col min="5" max="5" width="29.88671875" bestFit="1" customWidth="1"/>
    <col min="6" max="6" width="34" customWidth="1"/>
  </cols>
  <sheetData>
    <row r="1" spans="2:6" ht="38.1" customHeight="1" x14ac:dyDescent="0.3">
      <c r="B1" s="2" t="s">
        <v>0</v>
      </c>
      <c r="C1" s="3"/>
      <c r="D1" s="3"/>
    </row>
    <row r="2" spans="2:6" ht="15.6" x14ac:dyDescent="0.3">
      <c r="B2" s="1" t="s">
        <v>153</v>
      </c>
      <c r="C2" s="1"/>
      <c r="D2" s="1"/>
    </row>
    <row r="4" spans="2:6" ht="69.75" customHeight="1" x14ac:dyDescent="0.3">
      <c r="B4" s="7" t="s">
        <v>12</v>
      </c>
      <c r="C4" s="7" t="s">
        <v>14</v>
      </c>
      <c r="D4" s="7" t="s">
        <v>103</v>
      </c>
      <c r="E4" s="7" t="s">
        <v>13</v>
      </c>
      <c r="F4" s="7" t="s">
        <v>102</v>
      </c>
    </row>
    <row r="5" spans="2:6" x14ac:dyDescent="0.3">
      <c r="B5" s="7">
        <v>1</v>
      </c>
      <c r="C5" s="7">
        <v>2</v>
      </c>
      <c r="D5" s="9">
        <v>3</v>
      </c>
      <c r="E5" s="8">
        <v>4</v>
      </c>
      <c r="F5" s="8">
        <v>5</v>
      </c>
    </row>
    <row r="6" spans="2:6" x14ac:dyDescent="0.3">
      <c r="B6" s="12">
        <v>1</v>
      </c>
      <c r="C6" s="5" t="s">
        <v>148</v>
      </c>
      <c r="D6" s="10"/>
      <c r="E6" s="11"/>
      <c r="F6" s="11"/>
    </row>
    <row r="7" spans="2:6" x14ac:dyDescent="0.3">
      <c r="B7" s="12">
        <v>2</v>
      </c>
      <c r="C7" s="5" t="s">
        <v>149</v>
      </c>
      <c r="D7" s="10"/>
      <c r="E7" s="11"/>
      <c r="F7" s="11"/>
    </row>
    <row r="8" spans="2:6" x14ac:dyDescent="0.3">
      <c r="B8" s="12">
        <v>3</v>
      </c>
      <c r="C8" s="5" t="s">
        <v>150</v>
      </c>
      <c r="D8" s="10"/>
      <c r="E8" s="11"/>
      <c r="F8" s="11"/>
    </row>
    <row r="9" spans="2:6" x14ac:dyDescent="0.3">
      <c r="B9" s="12">
        <v>4</v>
      </c>
      <c r="C9" s="5" t="s">
        <v>95</v>
      </c>
      <c r="D9" s="10"/>
      <c r="E9" s="11"/>
      <c r="F9" s="11"/>
    </row>
    <row r="10" spans="2:6" x14ac:dyDescent="0.3">
      <c r="B10" s="12">
        <v>5</v>
      </c>
      <c r="C10" s="5" t="s">
        <v>151</v>
      </c>
      <c r="D10" s="10"/>
      <c r="E10" s="11"/>
      <c r="F10" s="11"/>
    </row>
    <row r="11" spans="2:6" ht="27.6" x14ac:dyDescent="0.3">
      <c r="B11" s="12">
        <v>6</v>
      </c>
      <c r="C11" s="5" t="s">
        <v>96</v>
      </c>
      <c r="D11" s="10"/>
      <c r="E11" s="11"/>
      <c r="F11" s="11"/>
    </row>
    <row r="12" spans="2:6" ht="27.6" x14ac:dyDescent="0.3">
      <c r="B12" s="12">
        <v>7</v>
      </c>
      <c r="C12" s="5" t="s">
        <v>97</v>
      </c>
      <c r="D12" s="10"/>
      <c r="E12" s="11"/>
      <c r="F12" s="11"/>
    </row>
    <row r="13" spans="2:6" ht="27.6" x14ac:dyDescent="0.3">
      <c r="B13" s="12">
        <v>8</v>
      </c>
      <c r="C13" s="5" t="s">
        <v>98</v>
      </c>
      <c r="D13" s="10"/>
      <c r="E13" s="11"/>
      <c r="F13" s="11"/>
    </row>
    <row r="14" spans="2:6" ht="27.6" x14ac:dyDescent="0.3">
      <c r="B14" s="12">
        <v>9</v>
      </c>
      <c r="C14" s="5" t="s">
        <v>99</v>
      </c>
      <c r="D14" s="10"/>
      <c r="E14" s="11"/>
      <c r="F14" s="11"/>
    </row>
    <row r="15" spans="2:6" ht="27.6" x14ac:dyDescent="0.3">
      <c r="B15" s="12">
        <v>10</v>
      </c>
      <c r="C15" s="5" t="s">
        <v>100</v>
      </c>
      <c r="D15" s="10"/>
      <c r="E15" s="11"/>
      <c r="F15" s="11"/>
    </row>
    <row r="16" spans="2:6" ht="27.6" x14ac:dyDescent="0.3">
      <c r="B16" s="12">
        <v>11</v>
      </c>
      <c r="C16" s="5" t="s">
        <v>101</v>
      </c>
      <c r="D16" s="10"/>
      <c r="E16" s="11"/>
      <c r="F16" s="11"/>
    </row>
    <row r="17" spans="2:6" x14ac:dyDescent="0.3">
      <c r="B17" s="12">
        <v>12</v>
      </c>
      <c r="C17" s="5" t="s">
        <v>143</v>
      </c>
      <c r="D17" s="10"/>
      <c r="E17" s="11"/>
      <c r="F17" s="11"/>
    </row>
    <row r="18" spans="2:6" x14ac:dyDescent="0.3">
      <c r="B18" s="12">
        <v>13</v>
      </c>
      <c r="C18" s="5" t="s">
        <v>144</v>
      </c>
      <c r="D18" s="10"/>
      <c r="E18" s="11"/>
      <c r="F18" s="11"/>
    </row>
    <row r="19" spans="2:6" x14ac:dyDescent="0.3">
      <c r="B19" s="12">
        <v>14</v>
      </c>
      <c r="C19" s="5" t="s">
        <v>145</v>
      </c>
      <c r="D19" s="10"/>
      <c r="E19" s="11"/>
      <c r="F19" s="11"/>
    </row>
    <row r="20" spans="2:6" x14ac:dyDescent="0.3">
      <c r="B20" s="12">
        <v>15</v>
      </c>
      <c r="C20" s="5" t="s">
        <v>146</v>
      </c>
      <c r="D20" s="10"/>
      <c r="E20" s="11"/>
      <c r="F20" s="11"/>
    </row>
    <row r="21" spans="2:6" x14ac:dyDescent="0.3">
      <c r="B21" s="12">
        <v>16</v>
      </c>
      <c r="C21" s="5" t="s">
        <v>147</v>
      </c>
      <c r="D21" s="10"/>
      <c r="E21" s="11"/>
      <c r="F21" s="11"/>
    </row>
    <row r="22" spans="2:6" ht="27.6" x14ac:dyDescent="0.3">
      <c r="B22" s="12">
        <v>17</v>
      </c>
      <c r="C22" s="5" t="s">
        <v>44</v>
      </c>
      <c r="D22" s="10"/>
      <c r="E22" s="11"/>
      <c r="F22" s="11"/>
    </row>
    <row r="23" spans="2:6" ht="27.6" x14ac:dyDescent="0.3">
      <c r="B23" s="12">
        <v>18</v>
      </c>
      <c r="C23" s="5" t="s">
        <v>43</v>
      </c>
      <c r="D23" s="10"/>
      <c r="E23" s="11"/>
      <c r="F23" s="11"/>
    </row>
    <row r="24" spans="2:6" x14ac:dyDescent="0.3">
      <c r="B24" s="12">
        <v>19</v>
      </c>
      <c r="C24" s="5" t="s">
        <v>80</v>
      </c>
      <c r="D24" s="10"/>
      <c r="E24" s="11"/>
      <c r="F24" s="11"/>
    </row>
    <row r="25" spans="2:6" x14ac:dyDescent="0.3">
      <c r="B25" s="12">
        <v>20</v>
      </c>
      <c r="C25" s="5" t="s">
        <v>84</v>
      </c>
      <c r="D25" s="10"/>
      <c r="E25" s="11"/>
      <c r="F25" s="11"/>
    </row>
    <row r="26" spans="2:6" x14ac:dyDescent="0.3">
      <c r="B26" s="12">
        <v>21</v>
      </c>
      <c r="C26" s="5" t="s">
        <v>85</v>
      </c>
      <c r="D26" s="10"/>
      <c r="E26" s="11"/>
      <c r="F26" s="11"/>
    </row>
    <row r="27" spans="2:6" x14ac:dyDescent="0.3">
      <c r="B27" s="12">
        <v>22</v>
      </c>
      <c r="C27" s="5" t="s">
        <v>81</v>
      </c>
      <c r="D27" s="10"/>
      <c r="E27" s="11"/>
      <c r="F27" s="11"/>
    </row>
    <row r="28" spans="2:6" x14ac:dyDescent="0.3">
      <c r="B28" s="12">
        <v>23</v>
      </c>
      <c r="C28" s="5" t="s">
        <v>86</v>
      </c>
      <c r="D28" s="10"/>
      <c r="E28" s="11"/>
      <c r="F28" s="11"/>
    </row>
    <row r="29" spans="2:6" x14ac:dyDescent="0.3">
      <c r="B29" s="12">
        <v>24</v>
      </c>
      <c r="C29" s="5" t="s">
        <v>87</v>
      </c>
      <c r="D29" s="10"/>
      <c r="E29" s="11"/>
      <c r="F29" s="11"/>
    </row>
    <row r="30" spans="2:6" x14ac:dyDescent="0.3">
      <c r="B30" s="12">
        <v>25</v>
      </c>
      <c r="C30" s="5" t="s">
        <v>82</v>
      </c>
      <c r="D30" s="10"/>
      <c r="E30" s="11"/>
      <c r="F30" s="11"/>
    </row>
    <row r="31" spans="2:6" x14ac:dyDescent="0.3">
      <c r="B31" s="12">
        <v>26</v>
      </c>
      <c r="C31" s="5" t="s">
        <v>88</v>
      </c>
      <c r="D31" s="10"/>
      <c r="E31" s="11"/>
      <c r="F31" s="11"/>
    </row>
    <row r="32" spans="2:6" x14ac:dyDescent="0.3">
      <c r="B32" s="12">
        <v>27</v>
      </c>
      <c r="C32" s="5" t="s">
        <v>83</v>
      </c>
      <c r="D32" s="10"/>
      <c r="E32" s="11"/>
      <c r="F32" s="11"/>
    </row>
    <row r="33" spans="2:6" x14ac:dyDescent="0.3">
      <c r="B33" s="12">
        <v>28</v>
      </c>
      <c r="C33" s="5" t="s">
        <v>89</v>
      </c>
      <c r="D33" s="10"/>
      <c r="E33" s="11"/>
      <c r="F33" s="11"/>
    </row>
    <row r="34" spans="2:6" x14ac:dyDescent="0.3">
      <c r="B34" s="12">
        <v>29</v>
      </c>
      <c r="C34" s="5" t="s">
        <v>90</v>
      </c>
      <c r="D34" s="10"/>
      <c r="E34" s="11"/>
      <c r="F34" s="11"/>
    </row>
    <row r="35" spans="2:6" x14ac:dyDescent="0.3">
      <c r="B35" s="12">
        <v>30</v>
      </c>
      <c r="C35" s="5" t="s">
        <v>60</v>
      </c>
      <c r="D35" s="10"/>
      <c r="E35" s="11"/>
      <c r="F35" s="11"/>
    </row>
    <row r="36" spans="2:6" x14ac:dyDescent="0.3">
      <c r="B36" s="12">
        <v>31</v>
      </c>
      <c r="C36" s="5" t="s">
        <v>67</v>
      </c>
      <c r="D36" s="10"/>
      <c r="E36" s="11"/>
      <c r="F36" s="11"/>
    </row>
    <row r="37" spans="2:6" x14ac:dyDescent="0.3">
      <c r="B37" s="12">
        <v>32</v>
      </c>
      <c r="C37" s="5" t="s">
        <v>61</v>
      </c>
      <c r="D37" s="10"/>
      <c r="E37" s="11"/>
      <c r="F37" s="11"/>
    </row>
    <row r="38" spans="2:6" x14ac:dyDescent="0.3">
      <c r="B38" s="12">
        <v>33</v>
      </c>
      <c r="C38" s="5" t="s">
        <v>62</v>
      </c>
      <c r="D38" s="10"/>
      <c r="E38" s="11"/>
      <c r="F38" s="11"/>
    </row>
    <row r="39" spans="2:6" x14ac:dyDescent="0.3">
      <c r="B39" s="12">
        <v>34</v>
      </c>
      <c r="C39" s="5" t="s">
        <v>63</v>
      </c>
      <c r="D39" s="10"/>
      <c r="E39" s="11"/>
      <c r="F39" s="11"/>
    </row>
    <row r="40" spans="2:6" x14ac:dyDescent="0.3">
      <c r="B40" s="12">
        <v>35</v>
      </c>
      <c r="C40" s="5" t="s">
        <v>64</v>
      </c>
      <c r="D40" s="10"/>
      <c r="E40" s="11"/>
      <c r="F40" s="11"/>
    </row>
    <row r="41" spans="2:6" x14ac:dyDescent="0.3">
      <c r="B41" s="12">
        <v>36</v>
      </c>
      <c r="C41" s="5" t="s">
        <v>65</v>
      </c>
      <c r="D41" s="10"/>
      <c r="E41" s="11"/>
      <c r="F41" s="11"/>
    </row>
    <row r="42" spans="2:6" x14ac:dyDescent="0.3">
      <c r="B42" s="12">
        <v>37</v>
      </c>
      <c r="C42" s="5" t="s">
        <v>66</v>
      </c>
      <c r="D42" s="10"/>
      <c r="E42" s="11"/>
      <c r="F42" s="11"/>
    </row>
    <row r="43" spans="2:6" x14ac:dyDescent="0.3">
      <c r="B43" s="12">
        <v>38</v>
      </c>
      <c r="C43" s="5" t="s">
        <v>68</v>
      </c>
      <c r="D43" s="10"/>
      <c r="E43" s="11"/>
      <c r="F43" s="11"/>
    </row>
    <row r="44" spans="2:6" x14ac:dyDescent="0.3">
      <c r="B44" s="12">
        <v>39</v>
      </c>
      <c r="C44" s="5" t="s">
        <v>69</v>
      </c>
      <c r="D44" s="10"/>
      <c r="E44" s="11"/>
      <c r="F44" s="11"/>
    </row>
    <row r="45" spans="2:6" x14ac:dyDescent="0.3">
      <c r="B45" s="12">
        <v>40</v>
      </c>
      <c r="C45" s="5" t="s">
        <v>70</v>
      </c>
      <c r="D45" s="10"/>
      <c r="E45" s="11"/>
      <c r="F45" s="11"/>
    </row>
    <row r="46" spans="2:6" x14ac:dyDescent="0.3">
      <c r="B46" s="12">
        <v>41</v>
      </c>
      <c r="C46" s="5" t="s">
        <v>71</v>
      </c>
      <c r="D46" s="10"/>
      <c r="E46" s="11"/>
      <c r="F46" s="11"/>
    </row>
    <row r="47" spans="2:6" x14ac:dyDescent="0.3">
      <c r="B47" s="12">
        <v>42</v>
      </c>
      <c r="C47" s="5" t="s">
        <v>109</v>
      </c>
      <c r="D47" s="10"/>
      <c r="E47" s="11"/>
      <c r="F47" s="11"/>
    </row>
    <row r="48" spans="2:6" x14ac:dyDescent="0.3">
      <c r="B48" s="12">
        <v>43</v>
      </c>
      <c r="C48" s="5" t="s">
        <v>110</v>
      </c>
      <c r="D48" s="10"/>
      <c r="E48" s="11"/>
      <c r="F48" s="11"/>
    </row>
    <row r="49" spans="2:6" x14ac:dyDescent="0.3">
      <c r="B49" s="12">
        <v>44</v>
      </c>
      <c r="C49" s="5" t="s">
        <v>111</v>
      </c>
      <c r="D49" s="10"/>
      <c r="E49" s="11"/>
      <c r="F49" s="11"/>
    </row>
    <row r="50" spans="2:6" x14ac:dyDescent="0.3">
      <c r="B50" s="12">
        <v>45</v>
      </c>
      <c r="C50" s="5" t="s">
        <v>105</v>
      </c>
      <c r="D50" s="10"/>
      <c r="E50" s="11"/>
      <c r="F50" s="11"/>
    </row>
    <row r="51" spans="2:6" x14ac:dyDescent="0.3">
      <c r="B51" s="12">
        <v>46</v>
      </c>
      <c r="C51" s="5" t="s">
        <v>107</v>
      </c>
      <c r="D51" s="10"/>
      <c r="E51" s="11"/>
      <c r="F51" s="11"/>
    </row>
    <row r="52" spans="2:6" x14ac:dyDescent="0.3">
      <c r="B52" s="12">
        <v>47</v>
      </c>
      <c r="C52" s="5" t="s">
        <v>108</v>
      </c>
      <c r="D52" s="10"/>
      <c r="E52" s="11"/>
      <c r="F52" s="11"/>
    </row>
    <row r="53" spans="2:6" x14ac:dyDescent="0.3">
      <c r="B53" s="12">
        <v>48</v>
      </c>
      <c r="C53" s="5" t="s">
        <v>104</v>
      </c>
      <c r="D53" s="10"/>
      <c r="E53" s="11"/>
      <c r="F53" s="11"/>
    </row>
    <row r="54" spans="2:6" x14ac:dyDescent="0.3">
      <c r="B54" s="12">
        <v>49</v>
      </c>
      <c r="C54" s="5" t="s">
        <v>106</v>
      </c>
      <c r="D54" s="10"/>
      <c r="E54" s="11"/>
      <c r="F54" s="11"/>
    </row>
    <row r="55" spans="2:6" x14ac:dyDescent="0.3">
      <c r="B55" s="12">
        <v>50</v>
      </c>
      <c r="C55" s="5" t="s">
        <v>17</v>
      </c>
      <c r="D55" s="10"/>
      <c r="E55" s="11"/>
      <c r="F55" s="11"/>
    </row>
    <row r="56" spans="2:6" x14ac:dyDescent="0.3">
      <c r="B56" s="12">
        <v>51</v>
      </c>
      <c r="C56" s="5" t="s">
        <v>128</v>
      </c>
      <c r="D56" s="10"/>
      <c r="E56" s="11"/>
      <c r="F56" s="11"/>
    </row>
    <row r="57" spans="2:6" x14ac:dyDescent="0.3">
      <c r="B57" s="12">
        <v>52</v>
      </c>
      <c r="C57" s="5" t="s">
        <v>129</v>
      </c>
      <c r="D57" s="10"/>
      <c r="E57" s="11"/>
      <c r="F57" s="11"/>
    </row>
    <row r="58" spans="2:6" x14ac:dyDescent="0.3">
      <c r="B58" s="12">
        <v>53</v>
      </c>
      <c r="C58" s="5" t="s">
        <v>77</v>
      </c>
      <c r="D58" s="10"/>
      <c r="E58" s="11"/>
      <c r="F58" s="11"/>
    </row>
    <row r="59" spans="2:6" x14ac:dyDescent="0.3">
      <c r="B59" s="12">
        <v>54</v>
      </c>
      <c r="C59" s="5" t="s">
        <v>72</v>
      </c>
      <c r="D59" s="10"/>
      <c r="E59" s="11"/>
      <c r="F59" s="11"/>
    </row>
    <row r="60" spans="2:6" x14ac:dyDescent="0.3">
      <c r="B60" s="12">
        <v>55</v>
      </c>
      <c r="C60" s="5" t="s">
        <v>73</v>
      </c>
      <c r="D60" s="10"/>
      <c r="E60" s="11"/>
      <c r="F60" s="11"/>
    </row>
    <row r="61" spans="2:6" x14ac:dyDescent="0.3">
      <c r="B61" s="12">
        <v>56</v>
      </c>
      <c r="C61" s="5" t="s">
        <v>74</v>
      </c>
      <c r="D61" s="10"/>
      <c r="E61" s="11"/>
      <c r="F61" s="11"/>
    </row>
    <row r="62" spans="2:6" x14ac:dyDescent="0.3">
      <c r="B62" s="12">
        <v>57</v>
      </c>
      <c r="C62" s="5" t="s">
        <v>75</v>
      </c>
      <c r="D62" s="10"/>
      <c r="E62" s="11"/>
      <c r="F62" s="11"/>
    </row>
    <row r="63" spans="2:6" ht="41.25" customHeight="1" x14ac:dyDescent="0.3">
      <c r="B63" s="12">
        <v>58</v>
      </c>
      <c r="C63" s="5" t="s">
        <v>76</v>
      </c>
      <c r="D63" s="10"/>
      <c r="E63" s="11"/>
      <c r="F63" s="11"/>
    </row>
    <row r="64" spans="2:6" ht="42" customHeight="1" x14ac:dyDescent="0.3">
      <c r="B64" s="12">
        <v>59</v>
      </c>
      <c r="C64" s="5" t="s">
        <v>124</v>
      </c>
      <c r="D64" s="10"/>
      <c r="E64" s="11"/>
      <c r="F64" s="11"/>
    </row>
    <row r="65" spans="2:6" x14ac:dyDescent="0.3">
      <c r="B65" s="12">
        <v>60</v>
      </c>
      <c r="C65" s="5" t="s">
        <v>122</v>
      </c>
      <c r="D65" s="10"/>
      <c r="E65" s="11"/>
      <c r="F65" s="11"/>
    </row>
    <row r="66" spans="2:6" x14ac:dyDescent="0.3">
      <c r="B66" s="12">
        <v>61</v>
      </c>
      <c r="C66" s="5" t="s">
        <v>123</v>
      </c>
      <c r="D66" s="10"/>
      <c r="E66" s="11"/>
      <c r="F66" s="11"/>
    </row>
    <row r="67" spans="2:6" x14ac:dyDescent="0.3">
      <c r="B67" s="12">
        <v>62</v>
      </c>
      <c r="C67" s="5" t="s">
        <v>123</v>
      </c>
      <c r="D67" s="10"/>
      <c r="E67" s="11"/>
      <c r="F67" s="11"/>
    </row>
    <row r="68" spans="2:6" x14ac:dyDescent="0.3">
      <c r="B68" s="12">
        <v>63</v>
      </c>
      <c r="C68" s="5" t="s">
        <v>125</v>
      </c>
      <c r="D68" s="10"/>
      <c r="E68" s="11"/>
      <c r="F68" s="11"/>
    </row>
    <row r="69" spans="2:6" x14ac:dyDescent="0.3">
      <c r="B69" s="12">
        <v>64</v>
      </c>
      <c r="C69" s="5" t="s">
        <v>126</v>
      </c>
      <c r="D69" s="10"/>
      <c r="E69" s="11"/>
      <c r="F69" s="11"/>
    </row>
    <row r="70" spans="2:6" x14ac:dyDescent="0.3">
      <c r="B70" s="12">
        <v>65</v>
      </c>
      <c r="C70" s="5" t="s">
        <v>127</v>
      </c>
      <c r="D70" s="10"/>
      <c r="E70" s="11"/>
      <c r="F70" s="11"/>
    </row>
    <row r="71" spans="2:6" x14ac:dyDescent="0.3">
      <c r="B71" s="12">
        <v>66</v>
      </c>
      <c r="C71" s="5" t="s">
        <v>78</v>
      </c>
      <c r="D71" s="10"/>
      <c r="E71" s="11"/>
      <c r="F71" s="11"/>
    </row>
    <row r="72" spans="2:6" x14ac:dyDescent="0.3">
      <c r="B72" s="12">
        <v>67</v>
      </c>
      <c r="C72" s="5" t="s">
        <v>79</v>
      </c>
      <c r="D72" s="10"/>
      <c r="E72" s="11"/>
      <c r="F72" s="11"/>
    </row>
    <row r="73" spans="2:6" x14ac:dyDescent="0.3">
      <c r="B73" s="12">
        <v>68</v>
      </c>
      <c r="C73" s="5" t="s">
        <v>23</v>
      </c>
      <c r="D73" s="10"/>
      <c r="E73" s="11"/>
      <c r="F73" s="11"/>
    </row>
    <row r="74" spans="2:6" x14ac:dyDescent="0.3">
      <c r="B74" s="12">
        <v>69</v>
      </c>
      <c r="C74" s="5" t="s">
        <v>15</v>
      </c>
      <c r="D74" s="10"/>
      <c r="E74" s="11"/>
      <c r="F74" s="11"/>
    </row>
    <row r="75" spans="2:6" x14ac:dyDescent="0.3">
      <c r="B75" s="12">
        <v>70</v>
      </c>
      <c r="C75" s="5" t="s">
        <v>16</v>
      </c>
      <c r="D75" s="10"/>
      <c r="E75" s="11"/>
      <c r="F75" s="11"/>
    </row>
    <row r="76" spans="2:6" x14ac:dyDescent="0.3">
      <c r="B76" s="12">
        <v>71</v>
      </c>
      <c r="C76" s="5" t="s">
        <v>45</v>
      </c>
      <c r="D76" s="10"/>
      <c r="E76" s="11"/>
      <c r="F76" s="11"/>
    </row>
    <row r="77" spans="2:6" ht="27.6" x14ac:dyDescent="0.3">
      <c r="B77" s="12">
        <v>72</v>
      </c>
      <c r="C77" s="5" t="s">
        <v>131</v>
      </c>
      <c r="D77" s="10"/>
      <c r="E77" s="11"/>
      <c r="F77" s="11"/>
    </row>
    <row r="78" spans="2:6" x14ac:dyDescent="0.3">
      <c r="B78" s="12">
        <v>73</v>
      </c>
      <c r="C78" s="5" t="s">
        <v>132</v>
      </c>
      <c r="D78" s="10"/>
      <c r="E78" s="11"/>
      <c r="F78" s="11"/>
    </row>
    <row r="79" spans="2:6" x14ac:dyDescent="0.3">
      <c r="B79" s="12">
        <v>74</v>
      </c>
      <c r="C79" s="5" t="s">
        <v>31</v>
      </c>
      <c r="D79" s="10"/>
      <c r="E79" s="11"/>
      <c r="F79" s="11"/>
    </row>
    <row r="80" spans="2:6" x14ac:dyDescent="0.3">
      <c r="B80" s="12">
        <v>75</v>
      </c>
      <c r="C80" s="5" t="s">
        <v>34</v>
      </c>
      <c r="D80" s="10"/>
      <c r="E80" s="11"/>
      <c r="F80" s="11"/>
    </row>
    <row r="81" spans="2:6" x14ac:dyDescent="0.3">
      <c r="B81" s="12">
        <v>76</v>
      </c>
      <c r="C81" s="5" t="s">
        <v>25</v>
      </c>
      <c r="D81" s="10"/>
      <c r="E81" s="11"/>
      <c r="F81" s="11"/>
    </row>
    <row r="82" spans="2:6" x14ac:dyDescent="0.3">
      <c r="B82" s="12">
        <v>77</v>
      </c>
      <c r="C82" s="5" t="s">
        <v>24</v>
      </c>
      <c r="D82" s="10"/>
      <c r="E82" s="11"/>
      <c r="F82" s="11"/>
    </row>
    <row r="83" spans="2:6" x14ac:dyDescent="0.3">
      <c r="B83" s="12">
        <v>78</v>
      </c>
      <c r="C83" s="5" t="s">
        <v>29</v>
      </c>
      <c r="D83" s="10"/>
      <c r="E83" s="11"/>
      <c r="F83" s="11"/>
    </row>
    <row r="84" spans="2:6" x14ac:dyDescent="0.3">
      <c r="B84" s="12">
        <v>79</v>
      </c>
      <c r="C84" s="5" t="s">
        <v>30</v>
      </c>
      <c r="D84" s="10"/>
      <c r="E84" s="11"/>
      <c r="F84" s="11"/>
    </row>
    <row r="85" spans="2:6" x14ac:dyDescent="0.3">
      <c r="B85" s="12">
        <v>80</v>
      </c>
      <c r="C85" s="5" t="s">
        <v>26</v>
      </c>
      <c r="D85" s="10"/>
      <c r="E85" s="11"/>
      <c r="F85" s="11"/>
    </row>
    <row r="86" spans="2:6" x14ac:dyDescent="0.3">
      <c r="B86" s="12">
        <v>81</v>
      </c>
      <c r="C86" s="5" t="s">
        <v>27</v>
      </c>
      <c r="D86" s="10"/>
      <c r="E86" s="11"/>
      <c r="F86" s="11"/>
    </row>
    <row r="87" spans="2:6" x14ac:dyDescent="0.3">
      <c r="B87" s="12">
        <v>82</v>
      </c>
      <c r="C87" s="5" t="s">
        <v>28</v>
      </c>
      <c r="D87" s="10"/>
      <c r="E87" s="11"/>
      <c r="F87" s="11"/>
    </row>
    <row r="88" spans="2:6" x14ac:dyDescent="0.3">
      <c r="B88" s="12">
        <v>83</v>
      </c>
      <c r="C88" s="5" t="s">
        <v>32</v>
      </c>
      <c r="D88" s="10"/>
      <c r="E88" s="11"/>
      <c r="F88" s="11"/>
    </row>
    <row r="89" spans="2:6" x14ac:dyDescent="0.3">
      <c r="B89" s="12">
        <v>84</v>
      </c>
      <c r="C89" s="5" t="s">
        <v>33</v>
      </c>
      <c r="D89" s="10"/>
      <c r="E89" s="11"/>
      <c r="F89" s="11"/>
    </row>
    <row r="90" spans="2:6" x14ac:dyDescent="0.3">
      <c r="B90" s="12">
        <v>85</v>
      </c>
      <c r="C90" s="5" t="s">
        <v>35</v>
      </c>
      <c r="D90" s="10"/>
      <c r="E90" s="11"/>
      <c r="F90" s="11"/>
    </row>
    <row r="91" spans="2:6" x14ac:dyDescent="0.3">
      <c r="B91" s="12">
        <v>86</v>
      </c>
      <c r="C91" s="5" t="s">
        <v>36</v>
      </c>
      <c r="D91" s="10"/>
      <c r="E91" s="11"/>
      <c r="F91" s="11"/>
    </row>
    <row r="92" spans="2:6" x14ac:dyDescent="0.3">
      <c r="B92" s="12">
        <v>87</v>
      </c>
      <c r="C92" s="5" t="s">
        <v>117</v>
      </c>
      <c r="D92" s="10"/>
      <c r="E92" s="11"/>
      <c r="F92" s="11"/>
    </row>
    <row r="93" spans="2:6" x14ac:dyDescent="0.3">
      <c r="B93" s="12">
        <v>88</v>
      </c>
      <c r="C93" s="5" t="s">
        <v>118</v>
      </c>
      <c r="D93" s="10"/>
      <c r="E93" s="11"/>
      <c r="F93" s="11"/>
    </row>
    <row r="94" spans="2:6" x14ac:dyDescent="0.3">
      <c r="B94" s="12">
        <v>89</v>
      </c>
      <c r="C94" s="5" t="s">
        <v>119</v>
      </c>
      <c r="D94" s="10"/>
      <c r="E94" s="11"/>
      <c r="F94" s="11"/>
    </row>
    <row r="95" spans="2:6" x14ac:dyDescent="0.3">
      <c r="B95" s="12">
        <v>90</v>
      </c>
      <c r="C95" s="5" t="s">
        <v>120</v>
      </c>
      <c r="D95" s="10"/>
      <c r="E95" s="11"/>
      <c r="F95" s="11"/>
    </row>
    <row r="96" spans="2:6" x14ac:dyDescent="0.3">
      <c r="B96" s="12">
        <v>91</v>
      </c>
      <c r="C96" s="5" t="s">
        <v>121</v>
      </c>
      <c r="D96" s="10"/>
      <c r="E96" s="11"/>
      <c r="F96" s="11"/>
    </row>
    <row r="97" spans="2:6" x14ac:dyDescent="0.3">
      <c r="B97" s="12">
        <v>92</v>
      </c>
      <c r="C97" s="5" t="s">
        <v>18</v>
      </c>
      <c r="D97" s="10"/>
      <c r="E97" s="11"/>
      <c r="F97" s="11"/>
    </row>
    <row r="98" spans="2:6" x14ac:dyDescent="0.3">
      <c r="B98" s="12">
        <v>93</v>
      </c>
      <c r="C98" s="5" t="s">
        <v>22</v>
      </c>
      <c r="D98" s="10"/>
      <c r="E98" s="11"/>
      <c r="F98" s="11"/>
    </row>
    <row r="99" spans="2:6" x14ac:dyDescent="0.3">
      <c r="B99" s="12">
        <v>94</v>
      </c>
      <c r="C99" s="5" t="s">
        <v>19</v>
      </c>
      <c r="D99" s="10"/>
      <c r="E99" s="11"/>
      <c r="F99" s="11"/>
    </row>
    <row r="100" spans="2:6" x14ac:dyDescent="0.3">
      <c r="B100" s="12">
        <v>95</v>
      </c>
      <c r="C100" s="5" t="s">
        <v>20</v>
      </c>
      <c r="D100" s="10"/>
      <c r="E100" s="11"/>
      <c r="F100" s="11"/>
    </row>
    <row r="101" spans="2:6" x14ac:dyDescent="0.3">
      <c r="B101" s="12">
        <v>96</v>
      </c>
      <c r="C101" s="5" t="s">
        <v>21</v>
      </c>
      <c r="D101" s="10"/>
      <c r="E101" s="11"/>
      <c r="F101" s="11"/>
    </row>
    <row r="102" spans="2:6" x14ac:dyDescent="0.3">
      <c r="B102" s="12">
        <v>97</v>
      </c>
      <c r="C102" s="5" t="s">
        <v>38</v>
      </c>
      <c r="D102" s="10"/>
      <c r="E102" s="11"/>
      <c r="F102" s="11"/>
    </row>
    <row r="103" spans="2:6" x14ac:dyDescent="0.3">
      <c r="B103" s="12">
        <v>98</v>
      </c>
      <c r="C103" s="5" t="s">
        <v>130</v>
      </c>
      <c r="D103" s="10"/>
      <c r="E103" s="11"/>
      <c r="F103" s="11"/>
    </row>
    <row r="104" spans="2:6" x14ac:dyDescent="0.3">
      <c r="B104" s="12">
        <v>99</v>
      </c>
      <c r="C104" s="5" t="s">
        <v>58</v>
      </c>
      <c r="D104" s="10"/>
      <c r="E104" s="11"/>
      <c r="F104" s="11"/>
    </row>
    <row r="105" spans="2:6" x14ac:dyDescent="0.3">
      <c r="B105" s="12">
        <v>100</v>
      </c>
      <c r="C105" s="5" t="s">
        <v>59</v>
      </c>
      <c r="D105" s="10"/>
      <c r="E105" s="11"/>
      <c r="F105" s="11"/>
    </row>
    <row r="106" spans="2:6" ht="27.6" x14ac:dyDescent="0.3">
      <c r="B106" s="12">
        <v>101</v>
      </c>
      <c r="C106" s="5" t="s">
        <v>46</v>
      </c>
      <c r="D106" s="10"/>
      <c r="E106" s="11"/>
      <c r="F106" s="11"/>
    </row>
    <row r="107" spans="2:6" x14ac:dyDescent="0.3">
      <c r="B107" s="12">
        <v>102</v>
      </c>
      <c r="C107" s="5" t="s">
        <v>37</v>
      </c>
      <c r="D107" s="10"/>
      <c r="E107" s="11"/>
      <c r="F107" s="11"/>
    </row>
    <row r="108" spans="2:6" ht="27.6" x14ac:dyDescent="0.3">
      <c r="B108" s="12">
        <v>103</v>
      </c>
      <c r="C108" s="5" t="s">
        <v>42</v>
      </c>
      <c r="D108" s="10"/>
      <c r="E108" s="11"/>
      <c r="F108" s="11"/>
    </row>
    <row r="109" spans="2:6" x14ac:dyDescent="0.3">
      <c r="B109" s="12">
        <v>104</v>
      </c>
      <c r="C109" s="5" t="s">
        <v>133</v>
      </c>
      <c r="D109" s="10"/>
      <c r="E109" s="11"/>
      <c r="F109" s="11"/>
    </row>
    <row r="110" spans="2:6" x14ac:dyDescent="0.3">
      <c r="B110" s="12">
        <v>105</v>
      </c>
      <c r="C110" s="5" t="s">
        <v>140</v>
      </c>
      <c r="D110" s="10"/>
      <c r="E110" s="11"/>
      <c r="F110" s="11"/>
    </row>
    <row r="111" spans="2:6" x14ac:dyDescent="0.3">
      <c r="B111" s="12">
        <v>106</v>
      </c>
      <c r="C111" s="5" t="s">
        <v>141</v>
      </c>
      <c r="D111" s="10"/>
      <c r="E111" s="11"/>
      <c r="F111" s="11"/>
    </row>
    <row r="112" spans="2:6" x14ac:dyDescent="0.3">
      <c r="B112" s="12">
        <v>107</v>
      </c>
      <c r="C112" s="5" t="s">
        <v>134</v>
      </c>
      <c r="D112" s="10"/>
      <c r="E112" s="11"/>
      <c r="F112" s="11"/>
    </row>
    <row r="113" spans="2:6" x14ac:dyDescent="0.3">
      <c r="B113" s="12">
        <v>108</v>
      </c>
      <c r="C113" s="5" t="s">
        <v>135</v>
      </c>
      <c r="D113" s="10"/>
      <c r="E113" s="11"/>
      <c r="F113" s="11"/>
    </row>
    <row r="114" spans="2:6" x14ac:dyDescent="0.3">
      <c r="B114" s="12">
        <v>109</v>
      </c>
      <c r="C114" s="5" t="s">
        <v>136</v>
      </c>
      <c r="D114" s="10"/>
      <c r="E114" s="11"/>
      <c r="F114" s="11"/>
    </row>
    <row r="115" spans="2:6" x14ac:dyDescent="0.3">
      <c r="B115" s="12">
        <v>110</v>
      </c>
      <c r="C115" s="5" t="s">
        <v>137</v>
      </c>
      <c r="D115" s="10"/>
      <c r="E115" s="11"/>
      <c r="F115" s="11"/>
    </row>
    <row r="116" spans="2:6" ht="27.6" x14ac:dyDescent="0.3">
      <c r="B116" s="12">
        <v>111</v>
      </c>
      <c r="C116" s="5" t="s">
        <v>142</v>
      </c>
      <c r="D116" s="10"/>
      <c r="E116" s="11"/>
      <c r="F116" s="11"/>
    </row>
    <row r="117" spans="2:6" x14ac:dyDescent="0.3">
      <c r="B117" s="12">
        <v>112</v>
      </c>
      <c r="C117" s="5" t="s">
        <v>138</v>
      </c>
      <c r="D117" s="10"/>
      <c r="E117" s="11"/>
      <c r="F117" s="11"/>
    </row>
    <row r="118" spans="2:6" x14ac:dyDescent="0.3">
      <c r="B118" s="12">
        <v>113</v>
      </c>
      <c r="C118" s="5" t="s">
        <v>139</v>
      </c>
      <c r="D118" s="10"/>
      <c r="E118" s="11"/>
      <c r="F118" s="11"/>
    </row>
    <row r="119" spans="2:6" x14ac:dyDescent="0.3">
      <c r="B119" s="12">
        <v>114</v>
      </c>
      <c r="C119" s="5" t="s">
        <v>39</v>
      </c>
      <c r="D119" s="10"/>
      <c r="E119" s="11"/>
      <c r="F119" s="11"/>
    </row>
    <row r="120" spans="2:6" ht="27.6" x14ac:dyDescent="0.3">
      <c r="B120" s="12">
        <v>115</v>
      </c>
      <c r="C120" s="5" t="s">
        <v>113</v>
      </c>
      <c r="D120" s="10"/>
      <c r="E120" s="11"/>
      <c r="F120" s="11"/>
    </row>
    <row r="121" spans="2:6" x14ac:dyDescent="0.3">
      <c r="B121" s="12">
        <v>116</v>
      </c>
      <c r="C121" s="5" t="s">
        <v>54</v>
      </c>
      <c r="D121" s="10"/>
      <c r="E121" s="11"/>
      <c r="F121" s="11"/>
    </row>
    <row r="122" spans="2:6" ht="27.6" x14ac:dyDescent="0.3">
      <c r="B122" s="12">
        <v>117</v>
      </c>
      <c r="C122" s="5" t="s">
        <v>52</v>
      </c>
      <c r="D122" s="10"/>
      <c r="E122" s="11"/>
      <c r="F122" s="11"/>
    </row>
    <row r="123" spans="2:6" ht="27.6" x14ac:dyDescent="0.3">
      <c r="B123" s="12">
        <v>118</v>
      </c>
      <c r="C123" s="5" t="s">
        <v>53</v>
      </c>
      <c r="D123" s="10"/>
      <c r="E123" s="11"/>
      <c r="F123" s="11"/>
    </row>
    <row r="124" spans="2:6" x14ac:dyDescent="0.3">
      <c r="B124" s="12">
        <v>119</v>
      </c>
      <c r="C124" s="5" t="s">
        <v>51</v>
      </c>
      <c r="D124" s="10"/>
      <c r="E124" s="11"/>
      <c r="F124" s="11"/>
    </row>
    <row r="125" spans="2:6" x14ac:dyDescent="0.3">
      <c r="B125" s="12">
        <v>120</v>
      </c>
      <c r="C125" s="5" t="s">
        <v>112</v>
      </c>
      <c r="D125" s="10"/>
      <c r="E125" s="11"/>
      <c r="F125" s="11"/>
    </row>
    <row r="126" spans="2:6" x14ac:dyDescent="0.3">
      <c r="B126" s="12">
        <v>121</v>
      </c>
      <c r="C126" s="5" t="s">
        <v>50</v>
      </c>
      <c r="D126" s="10"/>
      <c r="E126" s="11"/>
      <c r="F126" s="11"/>
    </row>
    <row r="127" spans="2:6" x14ac:dyDescent="0.3">
      <c r="B127" s="12">
        <v>122</v>
      </c>
      <c r="C127" s="5" t="s">
        <v>48</v>
      </c>
      <c r="D127" s="10"/>
      <c r="E127" s="11"/>
      <c r="F127" s="11"/>
    </row>
    <row r="128" spans="2:6" x14ac:dyDescent="0.3">
      <c r="B128" s="12">
        <v>123</v>
      </c>
      <c r="C128" s="5" t="s">
        <v>49</v>
      </c>
      <c r="D128" s="10"/>
      <c r="E128" s="11"/>
      <c r="F128" s="11"/>
    </row>
    <row r="129" spans="2:6" x14ac:dyDescent="0.3">
      <c r="B129" s="12">
        <v>124</v>
      </c>
      <c r="C129" s="5" t="s">
        <v>47</v>
      </c>
      <c r="D129" s="10"/>
      <c r="E129" s="11"/>
      <c r="F129" s="11"/>
    </row>
    <row r="130" spans="2:6" x14ac:dyDescent="0.3">
      <c r="B130" s="12">
        <v>125</v>
      </c>
      <c r="C130" s="5" t="s">
        <v>56</v>
      </c>
      <c r="D130" s="10"/>
      <c r="E130" s="11"/>
      <c r="F130" s="11"/>
    </row>
    <row r="131" spans="2:6" x14ac:dyDescent="0.3">
      <c r="B131" s="12">
        <v>126</v>
      </c>
      <c r="C131" s="5" t="s">
        <v>57</v>
      </c>
      <c r="D131" s="10"/>
      <c r="E131" s="11"/>
      <c r="F131" s="11"/>
    </row>
    <row r="132" spans="2:6" ht="23.25" customHeight="1" x14ac:dyDescent="0.3">
      <c r="B132" s="12">
        <v>127</v>
      </c>
      <c r="C132" s="5" t="s">
        <v>55</v>
      </c>
      <c r="D132" s="10"/>
      <c r="E132" s="11"/>
      <c r="F132" s="11"/>
    </row>
    <row r="133" spans="2:6" x14ac:dyDescent="0.3">
      <c r="B133" s="12">
        <v>128</v>
      </c>
      <c r="C133" s="5" t="s">
        <v>114</v>
      </c>
      <c r="D133" s="10"/>
      <c r="E133" s="11"/>
      <c r="F133" s="11"/>
    </row>
    <row r="134" spans="2:6" x14ac:dyDescent="0.3">
      <c r="B134" s="12">
        <v>129</v>
      </c>
      <c r="C134" s="5" t="s">
        <v>40</v>
      </c>
      <c r="D134" s="10"/>
      <c r="E134" s="11"/>
      <c r="F134" s="11"/>
    </row>
    <row r="135" spans="2:6" x14ac:dyDescent="0.3">
      <c r="B135" s="12">
        <v>130</v>
      </c>
      <c r="C135" s="5" t="s">
        <v>41</v>
      </c>
      <c r="D135" s="10"/>
      <c r="E135" s="11"/>
      <c r="F135" s="11"/>
    </row>
    <row r="136" spans="2:6" ht="27.6" x14ac:dyDescent="0.3">
      <c r="B136" s="12">
        <v>131</v>
      </c>
      <c r="C136" s="5" t="s">
        <v>93</v>
      </c>
      <c r="D136" s="10"/>
      <c r="E136" s="11"/>
      <c r="F136" s="11"/>
    </row>
    <row r="137" spans="2:6" ht="27.6" x14ac:dyDescent="0.3">
      <c r="B137" s="12">
        <v>132</v>
      </c>
      <c r="C137" s="5" t="s">
        <v>94</v>
      </c>
      <c r="D137" s="10"/>
      <c r="E137" s="11"/>
      <c r="F137" s="11"/>
    </row>
    <row r="138" spans="2:6" x14ac:dyDescent="0.3">
      <c r="B138" s="12">
        <v>133</v>
      </c>
      <c r="C138" s="5" t="s">
        <v>91</v>
      </c>
      <c r="D138" s="10"/>
      <c r="E138" s="11"/>
      <c r="F138" s="11"/>
    </row>
    <row r="139" spans="2:6" x14ac:dyDescent="0.3">
      <c r="B139" s="12">
        <v>134</v>
      </c>
      <c r="C139" s="5" t="s">
        <v>92</v>
      </c>
      <c r="D139" s="10"/>
      <c r="E139" s="11"/>
      <c r="F139" s="11"/>
    </row>
    <row r="140" spans="2:6" ht="27.6" x14ac:dyDescent="0.3">
      <c r="B140" s="12">
        <v>135</v>
      </c>
      <c r="C140" s="5" t="s">
        <v>116</v>
      </c>
      <c r="D140" s="10"/>
      <c r="E140" s="11"/>
      <c r="F140" s="11"/>
    </row>
    <row r="141" spans="2:6" ht="27.6" x14ac:dyDescent="0.3">
      <c r="B141" s="12">
        <v>136</v>
      </c>
      <c r="C141" s="5" t="s">
        <v>115</v>
      </c>
      <c r="D141" s="10"/>
      <c r="E141" s="11"/>
      <c r="F141" s="11"/>
    </row>
  </sheetData>
  <customSheetViews>
    <customSheetView guid="{8A5342E9-098A-49CF-957E-C109EF11A865}" topLeftCell="A106">
      <selection activeCell="C112" sqref="C112"/>
      <pageMargins left="0.7" right="0.7" top="0.75" bottom="0.75" header="0.3" footer="0.3"/>
    </customSheetView>
    <customSheetView guid="{66754802-1409-43AD-A522-E3D69A997754}" topLeftCell="A112">
      <selection activeCell="C112" sqref="C11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8:XFD143" count="136">
    <row newVal="7" oldVal="140"/>
    <row newVal="8" oldVal="141"/>
    <row newVal="9" oldVal="142"/>
    <row newVal="10" oldVal="127"/>
    <row newVal="11" oldVal="128"/>
    <row newVal="12" oldVal="129"/>
    <row newVal="13" oldVal="130"/>
    <row newVal="14" oldVal="131"/>
    <row newVal="15" oldVal="132"/>
    <row newVal="16" oldVal="133"/>
    <row newVal="17" oldVal="134"/>
    <row newVal="18" oldVal="135"/>
    <row newVal="19" oldVal="136"/>
    <row newVal="20" oldVal="137"/>
    <row newVal="21" oldVal="138"/>
    <row newVal="22" oldVal="139"/>
    <row newVal="23" oldVal="59"/>
    <row newVal="24" oldVal="58"/>
    <row newVal="25" oldVal="112"/>
    <row newVal="26" oldVal="116"/>
    <row newVal="27" oldVal="117"/>
    <row newVal="28" oldVal="113"/>
    <row newVal="29" oldVal="118"/>
    <row newVal="30" oldVal="119"/>
    <row newVal="31" oldVal="114"/>
    <row newVal="32" oldVal="120"/>
    <row newVal="33" oldVal="115"/>
    <row newVal="34" oldVal="121"/>
    <row newVal="35" oldVal="122"/>
    <row newVal="36" oldVal="92"/>
    <row newVal="37" oldVal="99"/>
    <row newVal="38" oldVal="93"/>
    <row newVal="39" oldVal="94"/>
    <row newVal="40" oldVal="95"/>
    <row newVal="41" oldVal="96"/>
    <row newVal="42" oldVal="97"/>
    <row newVal="43" oldVal="98"/>
    <row newVal="44" oldVal="100"/>
    <row newVal="45" oldVal="101"/>
    <row newVal="46" oldVal="102"/>
    <row newVal="47" oldVal="103"/>
    <row newVal="48" oldVal="17"/>
    <row newVal="49" oldVal="18"/>
    <row newVal="50" oldVal="19"/>
    <row newVal="51" oldVal="8"/>
    <row newVal="52" oldVal="15"/>
    <row newVal="53" oldVal="16"/>
    <row newVal="54" oldVal="7"/>
    <row newVal="55" oldVal="9"/>
    <row newVal="56" oldVal="22"/>
    <row newVal="57" oldVal="50"/>
    <row newVal="58" oldVal="51"/>
    <row newVal="59" oldVal="109"/>
    <row newVal="60" oldVal="104"/>
    <row newVal="61" oldVal="105"/>
    <row newVal="62" oldVal="106"/>
    <row newVal="63" oldVal="107"/>
    <row newVal="64" oldVal="108"/>
    <row newVal="65" oldVal="26"/>
    <row newVal="66" oldVal="23"/>
    <row newVal="67" oldVal="24"/>
    <row newVal="68" oldVal="25"/>
    <row newVal="69" oldVal="27"/>
    <row newVal="70" oldVal="28"/>
    <row newVal="71" oldVal="29"/>
    <row newVal="72" oldVal="110"/>
    <row newVal="73" oldVal="111"/>
    <row newVal="74" oldVal="35"/>
    <row newVal="75" oldVal="20"/>
    <row newVal="76" oldVal="21"/>
    <row newVal="77" oldVal="61"/>
    <row newVal="78" oldVal="60"/>
    <row newVal="79" oldVal="62"/>
    <row newVal="80" oldVal="43"/>
    <row newVal="81" oldVal="46"/>
    <row newVal="82" oldVal="37"/>
    <row newVal="83" oldVal="36"/>
    <row newVal="84" oldVal="41"/>
    <row newVal="85" oldVal="42"/>
    <row newVal="86" oldVal="38"/>
    <row newVal="87" oldVal="39"/>
    <row newVal="88" oldVal="40"/>
    <row newVal="89" oldVal="44"/>
    <row newVal="90" oldVal="45"/>
    <row newVal="91" oldVal="47"/>
    <row newVal="92" oldVal="48"/>
    <row newVal="93" oldVal="10"/>
    <row newVal="94" oldVal="11"/>
    <row newVal="95" oldVal="12"/>
    <row newVal="96" oldVal="13"/>
    <row newVal="97" oldVal="14"/>
    <row newVal="98" oldVal="30"/>
    <row newVal="99" oldVal="34"/>
    <row newVal="100" oldVal="31"/>
    <row newVal="101" oldVal="32"/>
    <row newVal="102" oldVal="33"/>
    <row newVal="103" oldVal="52"/>
    <row newVal="104" oldVal="53"/>
    <row newVal="105" oldVal="80"/>
    <row newVal="106" oldVal="81"/>
    <row newVal="107" oldVal="65"/>
    <row newVal="108" oldVal="49"/>
    <row newVal="109" oldVal="57"/>
    <row newVal="110" oldVal="82"/>
    <row newVal="111" oldVal="89"/>
    <row newVal="112" oldVal="90"/>
    <row newVal="113" oldVal="83"/>
    <row newVal="114" oldVal="84"/>
    <row newVal="115" oldVal="85"/>
    <row newVal="116" oldVal="86"/>
    <row newVal="117" oldVal="91"/>
    <row newVal="118" oldVal="87"/>
    <row newVal="119" oldVal="88"/>
    <row newVal="120" oldVal="54"/>
    <row newVal="121" oldVal="75"/>
    <row newVal="122" oldVal="74"/>
    <row newVal="123" oldVal="72"/>
    <row newVal="124" oldVal="73"/>
    <row newVal="125" oldVal="71"/>
    <row newVal="126" oldVal="70"/>
    <row newVal="127" oldVal="69"/>
    <row newVal="128" oldVal="67"/>
    <row newVal="129" oldVal="68"/>
    <row newVal="130" oldVal="66"/>
    <row newVal="131" oldVal="78"/>
    <row newVal="132" oldVal="79"/>
    <row newVal="133" oldVal="76"/>
    <row newVal="134" oldVal="77"/>
    <row newVal="135" oldVal="55"/>
    <row newVal="136" oldVal="56"/>
    <row newVal="137" oldVal="125"/>
    <row newVal="138" oldVal="126"/>
    <row newVal="139" oldVal="123"/>
    <row newVal="140" oldVal="124"/>
    <row newVal="141" oldVal="63"/>
    <row newVal="142" oldVal="6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Pasiūlymo forma</vt:lpstr>
      <vt:lpstr>Tech parametrai 1-136 poz.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Steponavičiūtė</dc:creator>
  <cp:lastModifiedBy>Živilė Drulytė</cp:lastModifiedBy>
  <dcterms:created xsi:type="dcterms:W3CDTF">2015-06-05T18:19:34Z</dcterms:created>
  <dcterms:modified xsi:type="dcterms:W3CDTF">2024-12-06T06:48:14Z</dcterms:modified>
</cp:coreProperties>
</file>