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jurgita.mikalauskien\Desktop\EE diskas\237. Konstitucijos pr. 3 elektros instaliacija\"/>
    </mc:Choice>
  </mc:AlternateContent>
  <xr:revisionPtr revIDLastSave="0" documentId="13_ncr:1_{40653AEE-7EAD-4594-BBCC-6A799C9B0AB9}" xr6:coauthVersionLast="47" xr6:coauthVersionMax="47" xr10:uidLastSave="{00000000-0000-0000-0000-000000000000}"/>
  <bookViews>
    <workbookView xWindow="-96" yWindow="-96" windowWidth="23232" windowHeight="12432" tabRatio="594" xr2:uid="{00000000-000D-0000-FFFF-FFFF00000000}"/>
  </bookViews>
  <sheets>
    <sheet name="Įkainiai"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5" i="14" l="1"/>
  <c r="F76" i="14"/>
  <c r="F5" i="14"/>
  <c r="F74" i="14" s="1"/>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4" i="14"/>
</calcChain>
</file>

<file path=xl/sharedStrings.xml><?xml version="1.0" encoding="utf-8"?>
<sst xmlns="http://schemas.openxmlformats.org/spreadsheetml/2006/main" count="151" uniqueCount="84">
  <si>
    <t>Eil. Nr.</t>
  </si>
  <si>
    <t>Preliminarios 36 (trisdešimt šešių) mėn. laikotarpio darbų atlikimo apimtys:</t>
  </si>
  <si>
    <t>Darbų pobūdis</t>
  </si>
  <si>
    <t>Mato vnt.</t>
  </si>
  <si>
    <t>Preliminarios 36 mėn. darbų apimtys</t>
  </si>
  <si>
    <t xml:space="preserve">Vieneto  įkainis, Eurais be PVM  </t>
  </si>
  <si>
    <t>Preliminari 36 mėn. darbų kaina Eurais be PVM</t>
  </si>
  <si>
    <t>Elektros instaliacinis kabelis, 3x1,5 apvalus monolitas, trigubos izoliacijos, behalogeninis</t>
  </si>
  <si>
    <t>Elektros instaliacinis kabelis, 3x2,5 apvalus monolitas, trigubos izoliacijos, behalogeninis</t>
  </si>
  <si>
    <t>Kabelis UTP 5e kat. DCA</t>
  </si>
  <si>
    <t xml:space="preserve">Kabelis UTP 6 kat. </t>
  </si>
  <si>
    <t xml:space="preserve">Kabelis  FTP 6A kat. </t>
  </si>
  <si>
    <t>Kabelio pravedimas paslėptu būdu, ęsamoje gipso sienoje</t>
  </si>
  <si>
    <t>Kabelio pravedimas klojant į ęsamą instaliacinį kanalą</t>
  </si>
  <si>
    <t>Instaliacinis plastikinis kanalas iki 110x60 tvirtinant prie mūro</t>
  </si>
  <si>
    <t>Instaliacinis plastikinis kanalas iki 110x60 tvirtinant prie apdailinės sienos, gipso</t>
  </si>
  <si>
    <t>Dangtis kanalui, iki 110x60, plastikinis baltas</t>
  </si>
  <si>
    <t>Galinis dangtelis instaliaciniam kanalui iki 110x60</t>
  </si>
  <si>
    <t>Instaliacinio kanalo  iki 110x60 sujungimas</t>
  </si>
  <si>
    <t>Instaliacinio dangčio iki 110x60 sujungimas</t>
  </si>
  <si>
    <t>Rėmelis kanalui 4 mod., laikiklis mechanizmui, baltas</t>
  </si>
  <si>
    <t>Rėmelis kanalui 6 mod., laikiklis mechanizmui, baltas</t>
  </si>
  <si>
    <t>Kištukinis elektros lizdas, 2x2P+Ž, 45x45</t>
  </si>
  <si>
    <t>Kištukinis elektros lizdas, 3x2P+Ž, 45x45</t>
  </si>
  <si>
    <t>Adapteris RJ45x2, skirtas montavimui į instaliacinį kanalą iki 110x60, be lizdų, markiravimas</t>
  </si>
  <si>
    <t>Grindinė universali dėžutė, 6 vietos. Su montavimu</t>
  </si>
  <si>
    <t>Instaliacinis kanalas, plastikinis iki 40x20</t>
  </si>
  <si>
    <t>Spyruoklinis kabelių sutvarkymo vamzdis, dia.19 juodas, bespalvis</t>
  </si>
  <si>
    <t>Kiekvienų kitų laidų, kabelių įvėrimas į lankstų sutvarkymo vamzdį</t>
  </si>
  <si>
    <t>Pakabinama komutacinė spinta 12U, 600x565, 1-a lentyna, su montavimo darbais</t>
  </si>
  <si>
    <t>Kabelis šviesolaidinis, 4x50/125 OM3, LSOH UV-R</t>
  </si>
  <si>
    <t>Vamzdelis termosusitraukiantis, 45mm, suvirinimo vietos apsaugai</t>
  </si>
  <si>
    <t>1 skaidulos virinimas, testavimas, markiravimas</t>
  </si>
  <si>
    <t>Kabelis komutacinis, LC-LC Duplex, OM3 50/125, 3mm, LSOH</t>
  </si>
  <si>
    <t>Šviesolaidis su jungtimi (pigtail), LC/UPC OM3 50/125, 0.9mm, LSOH, 2m</t>
  </si>
  <si>
    <t>Adapteris SC Duplex OM3, 0.2dB</t>
  </si>
  <si>
    <t>Dėžutė šviesolaidžių paskirstymui, 4xSC Duplex</t>
  </si>
  <si>
    <t>Panelė komutacinė 19", 1U, be lizdų</t>
  </si>
  <si>
    <t>Kabelių sutvarkymo panelė, 19", 1U, horizontali</t>
  </si>
  <si>
    <t>Komutacinis kabelis, RJ45, FTP 6 kat, 1 m</t>
  </si>
  <si>
    <t>Blokas maitinmo, 19" 9x230V, 16A, su LED</t>
  </si>
  <si>
    <t>WiFi taško montavimas</t>
  </si>
  <si>
    <t>Lizdas RJ45 UTP 5e, 6 kat.</t>
  </si>
  <si>
    <t>Lizdas RJ45 FTP 6A kat.</t>
  </si>
  <si>
    <t>Kištukas RJ45, UTP 5e, 6 kat. užspaudžiamas su įrankiu, gaubtelis</t>
  </si>
  <si>
    <t>Kištukas RJ45, FTP 6A kat. užspaudžiamas su įrankiu, gaubtelis</t>
  </si>
  <si>
    <t>Elektros rozetė,2P+Ž, dvivietis, virštinkinis, su užsklanda</t>
  </si>
  <si>
    <t>Elektros rozetė, 2P+Ž, trivietis, virštinkinis, su užsklanda</t>
  </si>
  <si>
    <t>El. rozetė el. 2x, IP44, virštinkinė, su apsauginiais dangteliais</t>
  </si>
  <si>
    <t>Buitinis ilgiklis, el. 5 vietų, 3 m. Kabelių pajungimas ir sutvarkymas</t>
  </si>
  <si>
    <t>Rėmelis 1-gubas, baltas</t>
  </si>
  <si>
    <t>Rėmelis 2-gubas, baltas</t>
  </si>
  <si>
    <t>Rėmelis 3-gubas, baltas</t>
  </si>
  <si>
    <t>Rėmelis 4-gubas, baltas</t>
  </si>
  <si>
    <t>Rėmelis 5-gubas, baltas</t>
  </si>
  <si>
    <t>Kištukinis lizdas, potinkinis, 2P+Ž, 16A 250VAC, IP20, su užuolaidėlėmis, komutavimas, be rėmelio</t>
  </si>
  <si>
    <t>Dangtelis apdailinis, 2P+Ž baltas</t>
  </si>
  <si>
    <t>Kištukinis lizdas, potinkinis, 2xRJ45 UTP 6 kat., be rėmelio, komutavimas, markiravimas, baltas</t>
  </si>
  <si>
    <t>Adapteris 45x45 mm potinkinis, be rėmelio, baltas</t>
  </si>
  <si>
    <t>Dangtelis apdailinis, 2-gubam RJ45 lizdui, baltas</t>
  </si>
  <si>
    <t>Jungiklis potinkinis, 1-gubas, 6A 250VAC, IP20, montavimas, baltas, be rėmelio</t>
  </si>
  <si>
    <t>Jungiklis potinkinis, 2-gubas, 6A 250VAC, IP20, montavimas, baltas, be rėmelio</t>
  </si>
  <si>
    <t>Evakuacinis šviestuvas, lubinis</t>
  </si>
  <si>
    <t>Evakuacinio šviestuvo demontavimas ir naujo sumontavimas</t>
  </si>
  <si>
    <t>LED šviestuvas, dviejų lempų su avarinio apšvietimo moduliu</t>
  </si>
  <si>
    <t>Avarinio apšvietimo instaliacijos pastato laiptinėse, koridoriuose arba holuose keitimas</t>
  </si>
  <si>
    <t>Šviestuvas LED, 60x60, Armstrong tipo luboms</t>
  </si>
  <si>
    <t>LED šviestuvų montavimas pakabinamų lubų angose</t>
  </si>
  <si>
    <t>Spynų, sklendžių keitimas, įstatymas į paruoštus lizdus, tvirtinimas, reguliavimas</t>
  </si>
  <si>
    <t>Skylių gręžimas sienoje iki 25 mm diametru iki 30 cm gylio</t>
  </si>
  <si>
    <t>Lizdų paskirstymo dėžutėms, jungikliams, kištukiniams lizdams gręžimas žiediniais grąžtais betono sienose</t>
  </si>
  <si>
    <t>Lizdų paskirstymo dėžutėms, jungikliams, kištukiniams lizdams gręžimas žiediniais grąžtais apdailos gipso plokštelėje</t>
  </si>
  <si>
    <t>Silpnasrovio laido, kabelio iki 3x2,5 mm demontavimas ir utillizavimas (nepaliekant objekte)</t>
  </si>
  <si>
    <t>Plastikinio kanalo iki 110x60 demontavimas ir utilizavimas (nepaliekant objekte)</t>
  </si>
  <si>
    <t>Rozetės, jungiklio demontavimas ir utilizavimas (nepaliekant objekte)</t>
  </si>
  <si>
    <t>Šviestuvo demontavimas iki 4-ių lempų ir utilizavimas (nepaliekant objekte)</t>
  </si>
  <si>
    <t>Dėžutė montažinė, į gipso kartoną, pagilinta, dia 68</t>
  </si>
  <si>
    <t>m</t>
  </si>
  <si>
    <t>vnt.</t>
  </si>
  <si>
    <t>kompl.</t>
  </si>
  <si>
    <t>PVM</t>
  </si>
  <si>
    <t>Suma Eur be PVM</t>
  </si>
  <si>
    <t>Suma Eur su PVM</t>
  </si>
  <si>
    <r>
      <t xml:space="preserve">Pastabos: </t>
    </r>
    <r>
      <rPr>
        <sz val="10"/>
        <rFont val="Calibri"/>
        <family val="2"/>
        <charset val="186"/>
        <scheme val="minor"/>
      </rPr>
      <t>1) Darbų įkainį nurodyti įskaičiavus medžiagų kainą;	 2) Užsakovas darbus pirks pagal faktinį savo poreikį. Lentelėje nurodytos preliminarios darbų apimtys gali kisti (gali būti įsigyta daugiau arba mažiau nurodytų darbų apimties), tačiau per 36 mėn. nebus viršijama  121.000,00 Eur įskaitant visus mokesčius suma. Užsakovas neįsipareigoja išpirkti visos preliminarios darbų apimties.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</si>
</sst>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1" x14ac:knownFonts="1">
    <font>
      <sz val="10"/>
      <name val="Arial"/>
      <charset val="238"/>
    </font>
    <font>
      <sz val="12"/>
      <name val="Times New Roman Baltic"/>
      <family val="1"/>
      <charset val="186"/>
    </font>
    <font>
      <sz val="10"/>
      <name val="Times New Roman Baltic"/>
      <family val="1"/>
      <charset val="186"/>
    </font>
    <font>
      <sz val="10"/>
      <name val="Arial"/>
      <family val="2"/>
      <charset val="186"/>
    </font>
    <font>
      <b/>
      <sz val="10"/>
      <name val="Arial"/>
      <family val="2"/>
      <charset val="186"/>
    </font>
    <font>
      <sz val="10"/>
      <color rgb="FF000000"/>
      <name val="Calibri"/>
      <family val="2"/>
      <charset val="186"/>
      <scheme val="minor"/>
    </font>
    <font>
      <sz val="10"/>
      <color rgb="FF252B2F"/>
      <name val="Calibri"/>
      <family val="2"/>
      <charset val="186"/>
      <scheme val="minor"/>
    </font>
    <font>
      <sz val="10"/>
      <color rgb="FF12161B"/>
      <name val="Calibri"/>
      <family val="2"/>
      <charset val="186"/>
      <scheme val="minor"/>
    </font>
    <font>
      <sz val="10"/>
      <name val="Calibri"/>
      <family val="2"/>
      <charset val="186"/>
      <scheme val="minor"/>
    </font>
    <font>
      <b/>
      <sz val="10"/>
      <name val="Calibri"/>
      <family val="2"/>
      <charset val="186"/>
      <scheme val="minor"/>
    </font>
    <font>
      <b/>
      <sz val="10"/>
      <color rgb="FF000000"/>
      <name val="Calibri"/>
      <family val="2"/>
      <charset val="186"/>
      <scheme val="minor"/>
    </font>
  </fonts>
  <fills count="3">
    <fill>
      <patternFill patternType="none"/>
    </fill>
    <fill>
      <patternFill patternType="gray125"/>
    </fill>
    <fill>
      <patternFill patternType="solid">
        <fgColor indexed="9"/>
        <bgColor indexed="26"/>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3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xf numFmtId="2" fontId="2" fillId="0" borderId="0" xfId="0" applyNumberFormat="1" applyFont="1"/>
    <xf numFmtId="164" fontId="2" fillId="0" borderId="0" xfId="0" applyNumberFormat="1" applyFont="1"/>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xf>
    <xf numFmtId="0" fontId="8" fillId="0" borderId="0" xfId="0" applyFont="1"/>
    <xf numFmtId="0" fontId="8" fillId="0" borderId="0" xfId="0" applyFont="1" applyAlignment="1">
      <alignment horizontal="right" vertical="center"/>
    </xf>
    <xf numFmtId="49" fontId="8"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wrapText="1"/>
    </xf>
    <xf numFmtId="0" fontId="5" fillId="0" borderId="1" xfId="0" applyFont="1" applyBorder="1" applyAlignment="1">
      <alignment horizontal="center" vertical="center" wrapText="1"/>
    </xf>
    <xf numFmtId="2" fontId="8" fillId="2" borderId="1" xfId="0" applyNumberFormat="1" applyFont="1" applyFill="1" applyBorder="1" applyAlignment="1">
      <alignment horizontal="center"/>
    </xf>
    <xf numFmtId="0" fontId="5" fillId="0" borderId="0" xfId="0" applyFont="1" applyAlignment="1">
      <alignment vertical="center" wrapText="1"/>
    </xf>
    <xf numFmtId="0" fontId="5" fillId="0" borderId="0" xfId="0" applyFont="1" applyAlignment="1">
      <alignment horizontal="center" vertical="center" wrapText="1"/>
    </xf>
    <xf numFmtId="1" fontId="8" fillId="0" borderId="1" xfId="0" applyNumberFormat="1"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2" fontId="9" fillId="2" borderId="0" xfId="0" applyNumberFormat="1" applyFont="1" applyFill="1" applyAlignment="1">
      <alignment horizontal="center" vertical="center"/>
    </xf>
    <xf numFmtId="0" fontId="10" fillId="0" borderId="2" xfId="0" applyFont="1" applyBorder="1" applyAlignment="1">
      <alignment horizontal="right" vertical="center" wrapText="1"/>
    </xf>
    <xf numFmtId="0" fontId="4" fillId="0" borderId="2" xfId="0" applyFont="1" applyBorder="1" applyAlignment="1">
      <alignment horizontal="right"/>
    </xf>
    <xf numFmtId="0" fontId="9" fillId="0" borderId="0" xfId="0" applyFont="1" applyAlignment="1">
      <alignment horizontal="center" wrapText="1"/>
    </xf>
    <xf numFmtId="0" fontId="8" fillId="0" borderId="0" xfId="0" applyFont="1" applyAlignment="1">
      <alignment horizontal="center" wrapText="1"/>
    </xf>
    <xf numFmtId="0" fontId="1" fillId="0" borderId="0" xfId="0" applyFont="1" applyAlignment="1">
      <alignment horizontal="left" vertical="top" wrapText="1"/>
    </xf>
    <xf numFmtId="0" fontId="2" fillId="0" borderId="0" xfId="0" applyFont="1" applyAlignment="1">
      <alignment wrapText="1"/>
    </xf>
    <xf numFmtId="0" fontId="9" fillId="0" borderId="0" xfId="0" applyFont="1" applyAlignment="1">
      <alignment horizontal="left" vertical="top" wrapText="1"/>
    </xf>
    <xf numFmtId="0" fontId="8" fillId="0" borderId="0" xfId="0" applyFont="1" applyAlignment="1">
      <alignment wrapText="1"/>
    </xf>
  </cellXfs>
  <cellStyles count="2">
    <cellStyle name="Įprastas" xfId="0" builtinId="0"/>
    <cellStyle name="Normal_Audi80(80-83)" xfId="1" xr:uid="{4E28E0B6-20F4-4676-A6A4-F77B29D1146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tabSelected="1" topLeftCell="A59" workbookViewId="0">
      <selection activeCell="B78" sqref="B78:F78"/>
    </sheetView>
  </sheetViews>
  <sheetFormatPr defaultColWidth="9.109375" defaultRowHeight="15.3" x14ac:dyDescent="0.55000000000000004"/>
  <cols>
    <col min="1" max="1" width="6.6640625" style="13" customWidth="1"/>
    <col min="2" max="2" width="66.21875" style="2" customWidth="1"/>
    <col min="3" max="6" width="15.6640625" style="3" customWidth="1"/>
    <col min="7" max="16384" width="9.109375" style="1"/>
  </cols>
  <sheetData>
    <row r="1" spans="1:12" s="12" customFormat="1" ht="17.25" customHeight="1" x14ac:dyDescent="0.5">
      <c r="A1" s="13"/>
      <c r="B1" s="29" t="s">
        <v>1</v>
      </c>
      <c r="C1" s="30"/>
      <c r="D1" s="30"/>
      <c r="E1" s="30"/>
      <c r="F1" s="30"/>
    </row>
    <row r="2" spans="1:12" s="14" customFormat="1" ht="38.700000000000003" x14ac:dyDescent="0.4">
      <c r="A2" s="15" t="s">
        <v>0</v>
      </c>
      <c r="B2" s="15" t="s">
        <v>2</v>
      </c>
      <c r="C2" s="15" t="s">
        <v>3</v>
      </c>
      <c r="D2" s="15" t="s">
        <v>4</v>
      </c>
      <c r="E2" s="15" t="s">
        <v>5</v>
      </c>
      <c r="F2" s="15" t="s">
        <v>6</v>
      </c>
    </row>
    <row r="3" spans="1:12" s="12" customFormat="1" ht="12" customHeight="1" x14ac:dyDescent="0.5">
      <c r="A3" s="16">
        <v>1</v>
      </c>
      <c r="B3" s="17">
        <v>2</v>
      </c>
      <c r="C3" s="11">
        <v>3</v>
      </c>
      <c r="D3" s="11">
        <v>4</v>
      </c>
      <c r="E3" s="11">
        <v>5</v>
      </c>
      <c r="F3" s="11">
        <v>6</v>
      </c>
    </row>
    <row r="4" spans="1:12" s="4" customFormat="1" ht="12" customHeight="1" x14ac:dyDescent="0.5">
      <c r="A4" s="22">
        <v>1</v>
      </c>
      <c r="B4" s="7" t="s">
        <v>7</v>
      </c>
      <c r="C4" s="18" t="s">
        <v>77</v>
      </c>
      <c r="D4" s="18">
        <v>4500</v>
      </c>
      <c r="E4" s="19">
        <v>0</v>
      </c>
      <c r="F4" s="19">
        <f>D4*E4</f>
        <v>0</v>
      </c>
      <c r="H4" s="5"/>
      <c r="I4" s="6"/>
      <c r="J4" s="6"/>
      <c r="K4" s="6"/>
      <c r="L4" s="6"/>
    </row>
    <row r="5" spans="1:12" s="4" customFormat="1" ht="12" customHeight="1" x14ac:dyDescent="0.5">
      <c r="A5" s="16">
        <v>2</v>
      </c>
      <c r="B5" s="7" t="s">
        <v>8</v>
      </c>
      <c r="C5" s="18" t="s">
        <v>77</v>
      </c>
      <c r="D5" s="18">
        <v>2400</v>
      </c>
      <c r="E5" s="19">
        <v>0</v>
      </c>
      <c r="F5" s="19">
        <f t="shared" ref="F5:F68" si="0">D5*E5</f>
        <v>0</v>
      </c>
      <c r="H5" s="5"/>
      <c r="I5" s="6"/>
      <c r="J5" s="6"/>
      <c r="K5" s="6"/>
      <c r="L5" s="6"/>
    </row>
    <row r="6" spans="1:12" s="4" customFormat="1" ht="12" customHeight="1" x14ac:dyDescent="0.5">
      <c r="A6" s="22">
        <v>3</v>
      </c>
      <c r="B6" s="7" t="s">
        <v>9</v>
      </c>
      <c r="C6" s="18" t="s">
        <v>77</v>
      </c>
      <c r="D6" s="18">
        <v>3000</v>
      </c>
      <c r="E6" s="19">
        <v>0</v>
      </c>
      <c r="F6" s="19">
        <f t="shared" si="0"/>
        <v>0</v>
      </c>
      <c r="H6" s="5"/>
      <c r="I6" s="6"/>
      <c r="J6" s="6"/>
      <c r="K6" s="6"/>
      <c r="L6" s="6"/>
    </row>
    <row r="7" spans="1:12" s="4" customFormat="1" ht="12" customHeight="1" x14ac:dyDescent="0.5">
      <c r="A7" s="16">
        <v>4</v>
      </c>
      <c r="B7" s="7" t="s">
        <v>10</v>
      </c>
      <c r="C7" s="18" t="s">
        <v>77</v>
      </c>
      <c r="D7" s="18">
        <v>9000</v>
      </c>
      <c r="E7" s="19">
        <v>0</v>
      </c>
      <c r="F7" s="19">
        <f t="shared" si="0"/>
        <v>0</v>
      </c>
      <c r="H7" s="5"/>
      <c r="I7" s="6"/>
      <c r="J7" s="6"/>
      <c r="K7" s="6"/>
      <c r="L7" s="6"/>
    </row>
    <row r="8" spans="1:12" s="4" customFormat="1" ht="12" customHeight="1" x14ac:dyDescent="0.5">
      <c r="A8" s="22">
        <v>5</v>
      </c>
      <c r="B8" s="7" t="s">
        <v>11</v>
      </c>
      <c r="C8" s="18" t="s">
        <v>77</v>
      </c>
      <c r="D8" s="18">
        <v>1500</v>
      </c>
      <c r="E8" s="19">
        <v>0</v>
      </c>
      <c r="F8" s="19">
        <f t="shared" si="0"/>
        <v>0</v>
      </c>
      <c r="H8" s="5"/>
      <c r="I8" s="6"/>
      <c r="J8" s="6"/>
      <c r="K8" s="6"/>
      <c r="L8" s="6"/>
    </row>
    <row r="9" spans="1:12" s="4" customFormat="1" ht="12" customHeight="1" x14ac:dyDescent="0.5">
      <c r="A9" s="16">
        <v>6</v>
      </c>
      <c r="B9" s="7" t="s">
        <v>12</v>
      </c>
      <c r="C9" s="18" t="s">
        <v>77</v>
      </c>
      <c r="D9" s="18">
        <v>900</v>
      </c>
      <c r="E9" s="19">
        <v>0</v>
      </c>
      <c r="F9" s="19">
        <f t="shared" si="0"/>
        <v>0</v>
      </c>
      <c r="H9" s="5"/>
      <c r="I9" s="6"/>
      <c r="J9" s="6"/>
      <c r="K9" s="6"/>
      <c r="L9" s="6"/>
    </row>
    <row r="10" spans="1:12" s="4" customFormat="1" ht="12" customHeight="1" x14ac:dyDescent="0.5">
      <c r="A10" s="22">
        <v>7</v>
      </c>
      <c r="B10" s="7" t="s">
        <v>13</v>
      </c>
      <c r="C10" s="18" t="s">
        <v>77</v>
      </c>
      <c r="D10" s="18">
        <v>19500</v>
      </c>
      <c r="E10" s="19">
        <v>0</v>
      </c>
      <c r="F10" s="19">
        <f t="shared" si="0"/>
        <v>0</v>
      </c>
      <c r="H10" s="5"/>
      <c r="I10" s="6"/>
      <c r="J10" s="6"/>
      <c r="K10" s="6"/>
      <c r="L10" s="6"/>
    </row>
    <row r="11" spans="1:12" s="4" customFormat="1" ht="12" customHeight="1" x14ac:dyDescent="0.5">
      <c r="A11" s="16">
        <v>8</v>
      </c>
      <c r="B11" s="7" t="s">
        <v>14</v>
      </c>
      <c r="C11" s="18" t="s">
        <v>77</v>
      </c>
      <c r="D11" s="18">
        <v>120</v>
      </c>
      <c r="E11" s="19">
        <v>0</v>
      </c>
      <c r="F11" s="19">
        <f t="shared" si="0"/>
        <v>0</v>
      </c>
      <c r="H11" s="5"/>
      <c r="I11" s="6"/>
      <c r="J11" s="6"/>
      <c r="K11" s="6"/>
      <c r="L11" s="6"/>
    </row>
    <row r="12" spans="1:12" s="4" customFormat="1" ht="12" customHeight="1" x14ac:dyDescent="0.5">
      <c r="A12" s="22">
        <v>9</v>
      </c>
      <c r="B12" s="7" t="s">
        <v>15</v>
      </c>
      <c r="C12" s="18" t="s">
        <v>77</v>
      </c>
      <c r="D12" s="18">
        <v>450</v>
      </c>
      <c r="E12" s="19">
        <v>0</v>
      </c>
      <c r="F12" s="19">
        <f t="shared" si="0"/>
        <v>0</v>
      </c>
      <c r="H12" s="5"/>
      <c r="I12" s="6"/>
      <c r="J12" s="6"/>
      <c r="K12" s="6"/>
      <c r="L12" s="6"/>
    </row>
    <row r="13" spans="1:12" s="4" customFormat="1" ht="12" customHeight="1" x14ac:dyDescent="0.5">
      <c r="A13" s="16">
        <v>10</v>
      </c>
      <c r="B13" s="7" t="s">
        <v>16</v>
      </c>
      <c r="C13" s="18" t="s">
        <v>77</v>
      </c>
      <c r="D13" s="18">
        <v>360</v>
      </c>
      <c r="E13" s="19">
        <v>0</v>
      </c>
      <c r="F13" s="19">
        <f t="shared" si="0"/>
        <v>0</v>
      </c>
      <c r="H13" s="5"/>
      <c r="I13" s="6"/>
      <c r="J13" s="6"/>
      <c r="K13" s="6"/>
      <c r="L13" s="6"/>
    </row>
    <row r="14" spans="1:12" s="4" customFormat="1" ht="12" customHeight="1" x14ac:dyDescent="0.5">
      <c r="A14" s="22">
        <v>11</v>
      </c>
      <c r="B14" s="7" t="s">
        <v>17</v>
      </c>
      <c r="C14" s="18" t="s">
        <v>78</v>
      </c>
      <c r="D14" s="18">
        <v>60</v>
      </c>
      <c r="E14" s="19">
        <v>0</v>
      </c>
      <c r="F14" s="19">
        <f t="shared" si="0"/>
        <v>0</v>
      </c>
      <c r="H14" s="5"/>
      <c r="I14" s="6"/>
      <c r="J14" s="6"/>
      <c r="K14" s="6"/>
      <c r="L14" s="6"/>
    </row>
    <row r="15" spans="1:12" s="4" customFormat="1" ht="12" customHeight="1" x14ac:dyDescent="0.5">
      <c r="A15" s="16">
        <v>12</v>
      </c>
      <c r="B15" s="7" t="s">
        <v>18</v>
      </c>
      <c r="C15" s="18" t="s">
        <v>78</v>
      </c>
      <c r="D15" s="18">
        <v>60</v>
      </c>
      <c r="E15" s="19">
        <v>0</v>
      </c>
      <c r="F15" s="19">
        <f t="shared" si="0"/>
        <v>0</v>
      </c>
      <c r="H15" s="5"/>
      <c r="I15" s="6"/>
      <c r="J15" s="6"/>
      <c r="K15" s="6"/>
      <c r="L15" s="6"/>
    </row>
    <row r="16" spans="1:12" s="4" customFormat="1" ht="12" customHeight="1" x14ac:dyDescent="0.5">
      <c r="A16" s="22">
        <v>13</v>
      </c>
      <c r="B16" s="7" t="s">
        <v>19</v>
      </c>
      <c r="C16" s="18" t="s">
        <v>78</v>
      </c>
      <c r="D16" s="18">
        <v>60</v>
      </c>
      <c r="E16" s="19">
        <v>0</v>
      </c>
      <c r="F16" s="19">
        <f t="shared" si="0"/>
        <v>0</v>
      </c>
      <c r="H16" s="5"/>
      <c r="I16" s="6"/>
      <c r="J16" s="6"/>
      <c r="K16" s="6"/>
      <c r="L16" s="6"/>
    </row>
    <row r="17" spans="1:12" s="4" customFormat="1" ht="12" customHeight="1" x14ac:dyDescent="0.5">
      <c r="A17" s="16">
        <v>14</v>
      </c>
      <c r="B17" s="7" t="s">
        <v>20</v>
      </c>
      <c r="C17" s="18" t="s">
        <v>78</v>
      </c>
      <c r="D17" s="18">
        <v>315</v>
      </c>
      <c r="E17" s="19">
        <v>0</v>
      </c>
      <c r="F17" s="19">
        <f t="shared" si="0"/>
        <v>0</v>
      </c>
      <c r="H17" s="5"/>
      <c r="I17" s="6"/>
      <c r="J17" s="6"/>
      <c r="K17" s="6"/>
      <c r="L17" s="6"/>
    </row>
    <row r="18" spans="1:12" s="4" customFormat="1" ht="12" customHeight="1" x14ac:dyDescent="0.5">
      <c r="A18" s="22">
        <v>15</v>
      </c>
      <c r="B18" s="7" t="s">
        <v>21</v>
      </c>
      <c r="C18" s="18" t="s">
        <v>78</v>
      </c>
      <c r="D18" s="18">
        <v>330</v>
      </c>
      <c r="E18" s="19">
        <v>0</v>
      </c>
      <c r="F18" s="19">
        <f t="shared" si="0"/>
        <v>0</v>
      </c>
      <c r="H18" s="5"/>
      <c r="I18" s="6"/>
      <c r="J18" s="6"/>
      <c r="K18" s="6"/>
      <c r="L18" s="6"/>
    </row>
    <row r="19" spans="1:12" s="4" customFormat="1" ht="12" customHeight="1" x14ac:dyDescent="0.5">
      <c r="A19" s="16">
        <v>16</v>
      </c>
      <c r="B19" s="7" t="s">
        <v>22</v>
      </c>
      <c r="C19" s="18" t="s">
        <v>78</v>
      </c>
      <c r="D19" s="18">
        <v>270</v>
      </c>
      <c r="E19" s="19">
        <v>0</v>
      </c>
      <c r="F19" s="19">
        <f t="shared" si="0"/>
        <v>0</v>
      </c>
      <c r="H19" s="5"/>
      <c r="I19" s="6"/>
      <c r="J19" s="6"/>
      <c r="K19" s="6"/>
      <c r="L19" s="6"/>
    </row>
    <row r="20" spans="1:12" s="4" customFormat="1" ht="12" customHeight="1" x14ac:dyDescent="0.5">
      <c r="A20" s="22">
        <v>17</v>
      </c>
      <c r="B20" s="7" t="s">
        <v>23</v>
      </c>
      <c r="C20" s="18" t="s">
        <v>78</v>
      </c>
      <c r="D20" s="18">
        <v>270</v>
      </c>
      <c r="E20" s="19">
        <v>0</v>
      </c>
      <c r="F20" s="19">
        <f t="shared" si="0"/>
        <v>0</v>
      </c>
      <c r="H20" s="5"/>
      <c r="I20" s="6"/>
      <c r="J20" s="6"/>
      <c r="K20" s="6"/>
      <c r="L20" s="6"/>
    </row>
    <row r="21" spans="1:12" s="4" customFormat="1" ht="12" customHeight="1" x14ac:dyDescent="0.5">
      <c r="A21" s="16">
        <v>18</v>
      </c>
      <c r="B21" s="8" t="s">
        <v>24</v>
      </c>
      <c r="C21" s="18" t="s">
        <v>78</v>
      </c>
      <c r="D21" s="18">
        <v>270</v>
      </c>
      <c r="E21" s="19">
        <v>0</v>
      </c>
      <c r="F21" s="19">
        <f t="shared" si="0"/>
        <v>0</v>
      </c>
      <c r="H21" s="5"/>
      <c r="I21" s="6"/>
      <c r="J21" s="6"/>
      <c r="K21" s="6"/>
      <c r="L21" s="6"/>
    </row>
    <row r="22" spans="1:12" s="4" customFormat="1" ht="12" customHeight="1" x14ac:dyDescent="0.5">
      <c r="A22" s="22">
        <v>19</v>
      </c>
      <c r="B22" s="7" t="s">
        <v>25</v>
      </c>
      <c r="C22" s="18" t="s">
        <v>78</v>
      </c>
      <c r="D22" s="18">
        <v>15</v>
      </c>
      <c r="E22" s="19">
        <v>0</v>
      </c>
      <c r="F22" s="19">
        <f t="shared" si="0"/>
        <v>0</v>
      </c>
      <c r="H22" s="5"/>
      <c r="I22" s="6"/>
      <c r="J22" s="6"/>
      <c r="K22" s="6"/>
      <c r="L22" s="6"/>
    </row>
    <row r="23" spans="1:12" s="4" customFormat="1" ht="12" customHeight="1" x14ac:dyDescent="0.5">
      <c r="A23" s="16">
        <v>20</v>
      </c>
      <c r="B23" s="7" t="s">
        <v>26</v>
      </c>
      <c r="C23" s="18" t="s">
        <v>77</v>
      </c>
      <c r="D23" s="18">
        <v>120</v>
      </c>
      <c r="E23" s="19">
        <v>0</v>
      </c>
      <c r="F23" s="19">
        <f t="shared" si="0"/>
        <v>0</v>
      </c>
      <c r="H23" s="5"/>
      <c r="I23" s="6"/>
      <c r="J23" s="6"/>
      <c r="K23" s="6"/>
      <c r="L23" s="6"/>
    </row>
    <row r="24" spans="1:12" s="4" customFormat="1" ht="12" customHeight="1" x14ac:dyDescent="0.5">
      <c r="A24" s="22">
        <v>21</v>
      </c>
      <c r="B24" s="7" t="s">
        <v>27</v>
      </c>
      <c r="C24" s="18" t="s">
        <v>77</v>
      </c>
      <c r="D24" s="15">
        <v>900</v>
      </c>
      <c r="E24" s="19">
        <v>0</v>
      </c>
      <c r="F24" s="19">
        <f t="shared" si="0"/>
        <v>0</v>
      </c>
      <c r="H24" s="5"/>
      <c r="I24" s="6"/>
      <c r="J24" s="6"/>
      <c r="K24" s="6"/>
      <c r="L24" s="6"/>
    </row>
    <row r="25" spans="1:12" s="4" customFormat="1" ht="12" customHeight="1" x14ac:dyDescent="0.5">
      <c r="A25" s="16">
        <v>22</v>
      </c>
      <c r="B25" s="7" t="s">
        <v>28</v>
      </c>
      <c r="C25" s="18" t="s">
        <v>77</v>
      </c>
      <c r="D25" s="15">
        <v>900</v>
      </c>
      <c r="E25" s="19">
        <v>0</v>
      </c>
      <c r="F25" s="19">
        <f t="shared" si="0"/>
        <v>0</v>
      </c>
      <c r="H25" s="5"/>
      <c r="I25" s="6"/>
      <c r="J25" s="6"/>
      <c r="K25" s="6"/>
      <c r="L25" s="6"/>
    </row>
    <row r="26" spans="1:12" s="4" customFormat="1" ht="12" customHeight="1" x14ac:dyDescent="0.5">
      <c r="A26" s="22">
        <v>23</v>
      </c>
      <c r="B26" s="7" t="s">
        <v>29</v>
      </c>
      <c r="C26" s="18" t="s">
        <v>79</v>
      </c>
      <c r="D26" s="15">
        <v>3</v>
      </c>
      <c r="E26" s="19">
        <v>0</v>
      </c>
      <c r="F26" s="19">
        <f t="shared" si="0"/>
        <v>0</v>
      </c>
      <c r="H26" s="5"/>
      <c r="I26" s="6"/>
      <c r="J26" s="6"/>
      <c r="K26" s="6"/>
      <c r="L26" s="6"/>
    </row>
    <row r="27" spans="1:12" s="4" customFormat="1" ht="12" customHeight="1" x14ac:dyDescent="0.5">
      <c r="A27" s="16">
        <v>24</v>
      </c>
      <c r="B27" s="9" t="s">
        <v>30</v>
      </c>
      <c r="C27" s="18" t="s">
        <v>77</v>
      </c>
      <c r="D27" s="18">
        <v>600</v>
      </c>
      <c r="E27" s="19">
        <v>0</v>
      </c>
      <c r="F27" s="19">
        <f t="shared" si="0"/>
        <v>0</v>
      </c>
      <c r="H27" s="5"/>
      <c r="I27" s="6"/>
      <c r="J27" s="6"/>
      <c r="K27" s="6"/>
      <c r="L27" s="6"/>
    </row>
    <row r="28" spans="1:12" s="4" customFormat="1" ht="12" customHeight="1" x14ac:dyDescent="0.5">
      <c r="A28" s="22">
        <v>25</v>
      </c>
      <c r="B28" s="9" t="s">
        <v>31</v>
      </c>
      <c r="C28" s="18" t="s">
        <v>78</v>
      </c>
      <c r="D28" s="18">
        <v>48</v>
      </c>
      <c r="E28" s="19">
        <v>0</v>
      </c>
      <c r="F28" s="19">
        <f t="shared" si="0"/>
        <v>0</v>
      </c>
      <c r="H28" s="5"/>
      <c r="I28" s="6"/>
      <c r="J28" s="6"/>
      <c r="K28" s="6"/>
      <c r="L28" s="6"/>
    </row>
    <row r="29" spans="1:12" s="4" customFormat="1" ht="12" customHeight="1" x14ac:dyDescent="0.5">
      <c r="A29" s="16">
        <v>26</v>
      </c>
      <c r="B29" s="9" t="s">
        <v>32</v>
      </c>
      <c r="C29" s="18" t="s">
        <v>78</v>
      </c>
      <c r="D29" s="18">
        <v>48</v>
      </c>
      <c r="E29" s="19">
        <v>0</v>
      </c>
      <c r="F29" s="19">
        <f t="shared" si="0"/>
        <v>0</v>
      </c>
      <c r="H29" s="5"/>
      <c r="I29" s="6"/>
      <c r="J29" s="6"/>
      <c r="K29" s="6"/>
      <c r="L29" s="6"/>
    </row>
    <row r="30" spans="1:12" s="4" customFormat="1" ht="12" customHeight="1" x14ac:dyDescent="0.5">
      <c r="A30" s="22">
        <v>27</v>
      </c>
      <c r="B30" s="9" t="s">
        <v>33</v>
      </c>
      <c r="C30" s="18" t="s">
        <v>78</v>
      </c>
      <c r="D30" s="18">
        <v>48</v>
      </c>
      <c r="E30" s="19">
        <v>0</v>
      </c>
      <c r="F30" s="19">
        <f t="shared" si="0"/>
        <v>0</v>
      </c>
      <c r="H30" s="5"/>
      <c r="I30" s="6"/>
      <c r="J30" s="6"/>
      <c r="K30" s="6"/>
      <c r="L30" s="6"/>
    </row>
    <row r="31" spans="1:12" s="4" customFormat="1" ht="12" customHeight="1" x14ac:dyDescent="0.5">
      <c r="A31" s="16">
        <v>28</v>
      </c>
      <c r="B31" s="9" t="s">
        <v>34</v>
      </c>
      <c r="C31" s="18" t="s">
        <v>78</v>
      </c>
      <c r="D31" s="18">
        <v>48</v>
      </c>
      <c r="E31" s="19">
        <v>0</v>
      </c>
      <c r="F31" s="19">
        <f t="shared" si="0"/>
        <v>0</v>
      </c>
      <c r="H31" s="5"/>
      <c r="I31" s="6"/>
      <c r="J31" s="6"/>
      <c r="K31" s="6"/>
      <c r="L31" s="6"/>
    </row>
    <row r="32" spans="1:12" s="4" customFormat="1" ht="12" customHeight="1" x14ac:dyDescent="0.5">
      <c r="A32" s="22">
        <v>29</v>
      </c>
      <c r="B32" s="9" t="s">
        <v>35</v>
      </c>
      <c r="C32" s="18" t="s">
        <v>78</v>
      </c>
      <c r="D32" s="18">
        <v>48</v>
      </c>
      <c r="E32" s="19">
        <v>0</v>
      </c>
      <c r="F32" s="19">
        <f t="shared" si="0"/>
        <v>0</v>
      </c>
      <c r="H32" s="5"/>
      <c r="I32" s="6"/>
      <c r="J32" s="6"/>
      <c r="K32" s="6"/>
      <c r="L32" s="6"/>
    </row>
    <row r="33" spans="1:12" s="4" customFormat="1" ht="12" customHeight="1" x14ac:dyDescent="0.5">
      <c r="A33" s="16">
        <v>30</v>
      </c>
      <c r="B33" s="9" t="s">
        <v>36</v>
      </c>
      <c r="C33" s="18" t="s">
        <v>78</v>
      </c>
      <c r="D33" s="18">
        <v>12</v>
      </c>
      <c r="E33" s="19">
        <v>0</v>
      </c>
      <c r="F33" s="19">
        <f t="shared" si="0"/>
        <v>0</v>
      </c>
      <c r="H33" s="5"/>
      <c r="I33" s="6"/>
      <c r="J33" s="6"/>
      <c r="K33" s="6"/>
      <c r="L33" s="6"/>
    </row>
    <row r="34" spans="1:12" s="4" customFormat="1" ht="12" customHeight="1" x14ac:dyDescent="0.5">
      <c r="A34" s="22">
        <v>31</v>
      </c>
      <c r="B34" s="7" t="s">
        <v>37</v>
      </c>
      <c r="C34" s="18" t="s">
        <v>78</v>
      </c>
      <c r="D34" s="18">
        <v>30</v>
      </c>
      <c r="E34" s="19">
        <v>0</v>
      </c>
      <c r="F34" s="19">
        <f t="shared" si="0"/>
        <v>0</v>
      </c>
      <c r="H34" s="5"/>
      <c r="I34" s="6"/>
      <c r="J34" s="6"/>
      <c r="K34" s="6"/>
      <c r="L34" s="6"/>
    </row>
    <row r="35" spans="1:12" s="4" customFormat="1" ht="12" customHeight="1" x14ac:dyDescent="0.5">
      <c r="A35" s="16">
        <v>32</v>
      </c>
      <c r="B35" s="7" t="s">
        <v>38</v>
      </c>
      <c r="C35" s="18" t="s">
        <v>78</v>
      </c>
      <c r="D35" s="18">
        <v>60</v>
      </c>
      <c r="E35" s="19">
        <v>0</v>
      </c>
      <c r="F35" s="19">
        <f t="shared" si="0"/>
        <v>0</v>
      </c>
      <c r="H35" s="5"/>
      <c r="I35" s="6"/>
      <c r="J35" s="6"/>
      <c r="K35" s="6"/>
      <c r="L35" s="6"/>
    </row>
    <row r="36" spans="1:12" s="4" customFormat="1" ht="12" customHeight="1" x14ac:dyDescent="0.5">
      <c r="A36" s="22">
        <v>33</v>
      </c>
      <c r="B36" s="7" t="s">
        <v>39</v>
      </c>
      <c r="C36" s="18" t="s">
        <v>78</v>
      </c>
      <c r="D36" s="18">
        <v>300</v>
      </c>
      <c r="E36" s="19">
        <v>0</v>
      </c>
      <c r="F36" s="19">
        <f t="shared" si="0"/>
        <v>0</v>
      </c>
      <c r="H36" s="5"/>
      <c r="I36" s="6"/>
      <c r="J36" s="6"/>
      <c r="K36" s="6"/>
      <c r="L36" s="6"/>
    </row>
    <row r="37" spans="1:12" s="4" customFormat="1" ht="12" customHeight="1" x14ac:dyDescent="0.5">
      <c r="A37" s="16">
        <v>34</v>
      </c>
      <c r="B37" s="7" t="s">
        <v>40</v>
      </c>
      <c r="C37" s="18" t="s">
        <v>78</v>
      </c>
      <c r="D37" s="18">
        <v>30</v>
      </c>
      <c r="E37" s="19">
        <v>0</v>
      </c>
      <c r="F37" s="19">
        <f t="shared" si="0"/>
        <v>0</v>
      </c>
      <c r="H37" s="5"/>
      <c r="I37" s="6"/>
      <c r="J37" s="6"/>
      <c r="K37" s="6"/>
      <c r="L37" s="6"/>
    </row>
    <row r="38" spans="1:12" s="4" customFormat="1" ht="12" customHeight="1" x14ac:dyDescent="0.5">
      <c r="A38" s="22">
        <v>35</v>
      </c>
      <c r="B38" s="7" t="s">
        <v>41</v>
      </c>
      <c r="C38" s="18" t="s">
        <v>78</v>
      </c>
      <c r="D38" s="18">
        <v>15</v>
      </c>
      <c r="E38" s="19">
        <v>0</v>
      </c>
      <c r="F38" s="19">
        <f t="shared" si="0"/>
        <v>0</v>
      </c>
      <c r="H38" s="5"/>
      <c r="I38" s="6"/>
      <c r="J38" s="6"/>
      <c r="K38" s="6"/>
      <c r="L38" s="6"/>
    </row>
    <row r="39" spans="1:12" s="4" customFormat="1" ht="12" customHeight="1" x14ac:dyDescent="0.5">
      <c r="A39" s="16">
        <v>36</v>
      </c>
      <c r="B39" s="7" t="s">
        <v>42</v>
      </c>
      <c r="C39" s="18" t="s">
        <v>78</v>
      </c>
      <c r="D39" s="18">
        <v>1080</v>
      </c>
      <c r="E39" s="19">
        <v>0</v>
      </c>
      <c r="F39" s="19">
        <f t="shared" si="0"/>
        <v>0</v>
      </c>
      <c r="H39" s="5"/>
      <c r="I39" s="6"/>
      <c r="J39" s="6"/>
      <c r="K39" s="6"/>
      <c r="L39" s="6"/>
    </row>
    <row r="40" spans="1:12" s="4" customFormat="1" ht="12" customHeight="1" x14ac:dyDescent="0.5">
      <c r="A40" s="22">
        <v>37</v>
      </c>
      <c r="B40" s="7" t="s">
        <v>43</v>
      </c>
      <c r="C40" s="18" t="s">
        <v>78</v>
      </c>
      <c r="D40" s="18">
        <v>300</v>
      </c>
      <c r="E40" s="19">
        <v>0</v>
      </c>
      <c r="F40" s="19">
        <f t="shared" si="0"/>
        <v>0</v>
      </c>
      <c r="H40" s="5"/>
      <c r="I40" s="6"/>
      <c r="J40" s="6"/>
      <c r="K40" s="6"/>
      <c r="L40" s="6"/>
    </row>
    <row r="41" spans="1:12" s="4" customFormat="1" ht="12" customHeight="1" x14ac:dyDescent="0.5">
      <c r="A41" s="16">
        <v>38</v>
      </c>
      <c r="B41" s="9" t="s">
        <v>44</v>
      </c>
      <c r="C41" s="18" t="s">
        <v>78</v>
      </c>
      <c r="D41" s="18">
        <v>300</v>
      </c>
      <c r="E41" s="19">
        <v>0</v>
      </c>
      <c r="F41" s="19">
        <f t="shared" si="0"/>
        <v>0</v>
      </c>
      <c r="H41" s="5"/>
      <c r="I41" s="6"/>
      <c r="J41" s="6"/>
      <c r="K41" s="6"/>
      <c r="L41" s="6"/>
    </row>
    <row r="42" spans="1:12" s="4" customFormat="1" ht="12" customHeight="1" x14ac:dyDescent="0.5">
      <c r="A42" s="22">
        <v>39</v>
      </c>
      <c r="B42" s="9" t="s">
        <v>45</v>
      </c>
      <c r="C42" s="18" t="s">
        <v>78</v>
      </c>
      <c r="D42" s="18">
        <v>180</v>
      </c>
      <c r="E42" s="19">
        <v>0</v>
      </c>
      <c r="F42" s="19">
        <f t="shared" si="0"/>
        <v>0</v>
      </c>
      <c r="H42" s="5"/>
      <c r="I42" s="6"/>
      <c r="J42" s="6"/>
      <c r="K42" s="6"/>
      <c r="L42" s="6"/>
    </row>
    <row r="43" spans="1:12" s="4" customFormat="1" ht="12" customHeight="1" x14ac:dyDescent="0.5">
      <c r="A43" s="16">
        <v>40</v>
      </c>
      <c r="B43" s="7" t="s">
        <v>46</v>
      </c>
      <c r="C43" s="18" t="s">
        <v>78</v>
      </c>
      <c r="D43" s="18">
        <v>60</v>
      </c>
      <c r="E43" s="19">
        <v>0</v>
      </c>
      <c r="F43" s="19">
        <f t="shared" si="0"/>
        <v>0</v>
      </c>
      <c r="H43" s="5"/>
      <c r="I43" s="6"/>
      <c r="J43" s="6"/>
      <c r="K43" s="6"/>
      <c r="L43" s="6"/>
    </row>
    <row r="44" spans="1:12" s="4" customFormat="1" ht="12" customHeight="1" x14ac:dyDescent="0.5">
      <c r="A44" s="22">
        <v>41</v>
      </c>
      <c r="B44" s="7" t="s">
        <v>47</v>
      </c>
      <c r="C44" s="18" t="s">
        <v>78</v>
      </c>
      <c r="D44" s="18">
        <v>60</v>
      </c>
      <c r="E44" s="19">
        <v>0</v>
      </c>
      <c r="F44" s="19">
        <f t="shared" si="0"/>
        <v>0</v>
      </c>
      <c r="H44" s="5"/>
      <c r="I44" s="6"/>
      <c r="J44" s="6"/>
      <c r="K44" s="6"/>
      <c r="L44" s="6"/>
    </row>
    <row r="45" spans="1:12" s="4" customFormat="1" ht="12" customHeight="1" x14ac:dyDescent="0.5">
      <c r="A45" s="16">
        <v>42</v>
      </c>
      <c r="B45" s="7" t="s">
        <v>48</v>
      </c>
      <c r="C45" s="18" t="s">
        <v>78</v>
      </c>
      <c r="D45" s="18">
        <v>60</v>
      </c>
      <c r="E45" s="19">
        <v>0</v>
      </c>
      <c r="F45" s="19">
        <f t="shared" si="0"/>
        <v>0</v>
      </c>
      <c r="H45" s="5"/>
      <c r="I45" s="6"/>
      <c r="J45" s="6"/>
      <c r="K45" s="6"/>
      <c r="L45" s="6"/>
    </row>
    <row r="46" spans="1:12" s="4" customFormat="1" ht="12" customHeight="1" x14ac:dyDescent="0.5">
      <c r="A46" s="22">
        <v>43</v>
      </c>
      <c r="B46" s="7" t="s">
        <v>49</v>
      </c>
      <c r="C46" s="18" t="s">
        <v>78</v>
      </c>
      <c r="D46" s="18">
        <v>60</v>
      </c>
      <c r="E46" s="19">
        <v>0</v>
      </c>
      <c r="F46" s="19">
        <f t="shared" si="0"/>
        <v>0</v>
      </c>
      <c r="H46" s="5"/>
      <c r="I46" s="6"/>
      <c r="J46" s="6"/>
      <c r="K46" s="6"/>
      <c r="L46" s="6"/>
    </row>
    <row r="47" spans="1:12" s="4" customFormat="1" ht="12" customHeight="1" x14ac:dyDescent="0.5">
      <c r="A47" s="16">
        <v>44</v>
      </c>
      <c r="B47" s="7" t="s">
        <v>50</v>
      </c>
      <c r="C47" s="18" t="s">
        <v>78</v>
      </c>
      <c r="D47" s="18">
        <v>45</v>
      </c>
      <c r="E47" s="19">
        <v>0</v>
      </c>
      <c r="F47" s="19">
        <f t="shared" si="0"/>
        <v>0</v>
      </c>
      <c r="H47" s="5"/>
      <c r="I47" s="6"/>
      <c r="J47" s="6"/>
      <c r="K47" s="6"/>
      <c r="L47" s="6"/>
    </row>
    <row r="48" spans="1:12" s="4" customFormat="1" ht="12" customHeight="1" x14ac:dyDescent="0.5">
      <c r="A48" s="22">
        <v>45</v>
      </c>
      <c r="B48" s="7" t="s">
        <v>51</v>
      </c>
      <c r="C48" s="18" t="s">
        <v>78</v>
      </c>
      <c r="D48" s="18">
        <v>75</v>
      </c>
      <c r="E48" s="19">
        <v>0</v>
      </c>
      <c r="F48" s="19">
        <f t="shared" si="0"/>
        <v>0</v>
      </c>
      <c r="H48" s="5"/>
      <c r="I48" s="6"/>
      <c r="J48" s="6"/>
      <c r="K48" s="6"/>
      <c r="L48" s="6"/>
    </row>
    <row r="49" spans="1:12" s="4" customFormat="1" ht="12" customHeight="1" x14ac:dyDescent="0.5">
      <c r="A49" s="16">
        <v>46</v>
      </c>
      <c r="B49" s="7" t="s">
        <v>52</v>
      </c>
      <c r="C49" s="18" t="s">
        <v>78</v>
      </c>
      <c r="D49" s="18">
        <v>30</v>
      </c>
      <c r="E49" s="19">
        <v>0</v>
      </c>
      <c r="F49" s="19">
        <f t="shared" si="0"/>
        <v>0</v>
      </c>
      <c r="H49" s="5"/>
      <c r="I49" s="6"/>
      <c r="J49" s="6"/>
      <c r="K49" s="6"/>
      <c r="L49" s="6"/>
    </row>
    <row r="50" spans="1:12" s="4" customFormat="1" ht="12" customHeight="1" x14ac:dyDescent="0.5">
      <c r="A50" s="22">
        <v>47</v>
      </c>
      <c r="B50" s="7" t="s">
        <v>53</v>
      </c>
      <c r="C50" s="18" t="s">
        <v>78</v>
      </c>
      <c r="D50" s="18">
        <v>75</v>
      </c>
      <c r="E50" s="19">
        <v>0</v>
      </c>
      <c r="F50" s="19">
        <f t="shared" si="0"/>
        <v>0</v>
      </c>
      <c r="H50" s="5"/>
      <c r="I50" s="6"/>
      <c r="J50" s="6"/>
      <c r="K50" s="6"/>
      <c r="L50" s="6"/>
    </row>
    <row r="51" spans="1:12" s="4" customFormat="1" ht="12" customHeight="1" x14ac:dyDescent="0.5">
      <c r="A51" s="16">
        <v>48</v>
      </c>
      <c r="B51" s="7" t="s">
        <v>54</v>
      </c>
      <c r="C51" s="18" t="s">
        <v>78</v>
      </c>
      <c r="D51" s="18">
        <v>90</v>
      </c>
      <c r="E51" s="19">
        <v>0</v>
      </c>
      <c r="F51" s="19">
        <f t="shared" si="0"/>
        <v>0</v>
      </c>
      <c r="H51" s="5"/>
      <c r="I51" s="6"/>
      <c r="J51" s="6"/>
      <c r="K51" s="6"/>
      <c r="L51" s="6"/>
    </row>
    <row r="52" spans="1:12" s="4" customFormat="1" ht="12" customHeight="1" x14ac:dyDescent="0.5">
      <c r="A52" s="22">
        <v>49</v>
      </c>
      <c r="B52" s="9" t="s">
        <v>55</v>
      </c>
      <c r="C52" s="18" t="s">
        <v>78</v>
      </c>
      <c r="D52" s="18">
        <v>735</v>
      </c>
      <c r="E52" s="19">
        <v>0</v>
      </c>
      <c r="F52" s="19">
        <f t="shared" si="0"/>
        <v>0</v>
      </c>
      <c r="H52" s="5"/>
      <c r="I52" s="6"/>
      <c r="J52" s="6"/>
      <c r="K52" s="6"/>
      <c r="L52" s="6"/>
    </row>
    <row r="53" spans="1:12" s="4" customFormat="1" ht="12" customHeight="1" x14ac:dyDescent="0.5">
      <c r="A53" s="16">
        <v>50</v>
      </c>
      <c r="B53" s="7" t="s">
        <v>56</v>
      </c>
      <c r="C53" s="18" t="s">
        <v>78</v>
      </c>
      <c r="D53" s="18">
        <v>735</v>
      </c>
      <c r="E53" s="19">
        <v>0</v>
      </c>
      <c r="F53" s="19">
        <f t="shared" si="0"/>
        <v>0</v>
      </c>
      <c r="H53" s="5"/>
      <c r="I53" s="6"/>
      <c r="J53" s="6"/>
      <c r="K53" s="6"/>
      <c r="L53" s="6"/>
    </row>
    <row r="54" spans="1:12" s="4" customFormat="1" ht="12" customHeight="1" x14ac:dyDescent="0.5">
      <c r="A54" s="22">
        <v>51</v>
      </c>
      <c r="B54" s="9" t="s">
        <v>57</v>
      </c>
      <c r="C54" s="18" t="s">
        <v>78</v>
      </c>
      <c r="D54" s="18">
        <v>150</v>
      </c>
      <c r="E54" s="19">
        <v>0</v>
      </c>
      <c r="F54" s="19">
        <f t="shared" si="0"/>
        <v>0</v>
      </c>
      <c r="H54" s="5"/>
      <c r="I54" s="6"/>
      <c r="J54" s="6"/>
      <c r="K54" s="6"/>
      <c r="L54" s="6"/>
    </row>
    <row r="55" spans="1:12" s="4" customFormat="1" ht="12" customHeight="1" x14ac:dyDescent="0.5">
      <c r="A55" s="16">
        <v>52</v>
      </c>
      <c r="B55" s="9" t="s">
        <v>58</v>
      </c>
      <c r="C55" s="18" t="s">
        <v>78</v>
      </c>
      <c r="D55" s="18">
        <v>150</v>
      </c>
      <c r="E55" s="19">
        <v>0</v>
      </c>
      <c r="F55" s="19">
        <f t="shared" si="0"/>
        <v>0</v>
      </c>
      <c r="H55" s="5"/>
      <c r="I55" s="6"/>
      <c r="J55" s="6"/>
      <c r="K55" s="6"/>
      <c r="L55" s="6"/>
    </row>
    <row r="56" spans="1:12" s="4" customFormat="1" ht="12" customHeight="1" x14ac:dyDescent="0.5">
      <c r="A56" s="22">
        <v>53</v>
      </c>
      <c r="B56" s="9" t="s">
        <v>59</v>
      </c>
      <c r="C56" s="18" t="s">
        <v>78</v>
      </c>
      <c r="D56" s="18">
        <v>150</v>
      </c>
      <c r="E56" s="19">
        <v>0</v>
      </c>
      <c r="F56" s="19">
        <f t="shared" si="0"/>
        <v>0</v>
      </c>
      <c r="H56" s="5"/>
      <c r="I56" s="6"/>
      <c r="J56" s="6"/>
      <c r="K56" s="6"/>
      <c r="L56" s="6"/>
    </row>
    <row r="57" spans="1:12" s="4" customFormat="1" ht="12" customHeight="1" x14ac:dyDescent="0.5">
      <c r="A57" s="16">
        <v>54</v>
      </c>
      <c r="B57" s="9" t="s">
        <v>60</v>
      </c>
      <c r="C57" s="18" t="s">
        <v>78</v>
      </c>
      <c r="D57" s="18">
        <v>75</v>
      </c>
      <c r="E57" s="19">
        <v>0</v>
      </c>
      <c r="F57" s="19">
        <f t="shared" si="0"/>
        <v>0</v>
      </c>
      <c r="H57" s="5"/>
      <c r="I57" s="6"/>
      <c r="J57" s="6"/>
      <c r="K57" s="6"/>
      <c r="L57" s="6"/>
    </row>
    <row r="58" spans="1:12" s="4" customFormat="1" ht="12" customHeight="1" x14ac:dyDescent="0.5">
      <c r="A58" s="22">
        <v>55</v>
      </c>
      <c r="B58" s="9" t="s">
        <v>61</v>
      </c>
      <c r="C58" s="18" t="s">
        <v>78</v>
      </c>
      <c r="D58" s="18">
        <v>75</v>
      </c>
      <c r="E58" s="19">
        <v>0</v>
      </c>
      <c r="F58" s="19">
        <f t="shared" si="0"/>
        <v>0</v>
      </c>
      <c r="H58" s="5"/>
      <c r="I58" s="6"/>
      <c r="J58" s="6"/>
      <c r="K58" s="6"/>
      <c r="L58" s="6"/>
    </row>
    <row r="59" spans="1:12" s="4" customFormat="1" ht="12" customHeight="1" x14ac:dyDescent="0.5">
      <c r="A59" s="16">
        <v>56</v>
      </c>
      <c r="B59" s="9" t="s">
        <v>62</v>
      </c>
      <c r="C59" s="18" t="s">
        <v>78</v>
      </c>
      <c r="D59" s="18">
        <v>15</v>
      </c>
      <c r="E59" s="19">
        <v>0</v>
      </c>
      <c r="F59" s="19">
        <f t="shared" si="0"/>
        <v>0</v>
      </c>
      <c r="H59" s="5"/>
      <c r="I59" s="6"/>
      <c r="J59" s="6"/>
      <c r="K59" s="6"/>
      <c r="L59" s="6"/>
    </row>
    <row r="60" spans="1:12" s="4" customFormat="1" ht="12" customHeight="1" x14ac:dyDescent="0.5">
      <c r="A60" s="22">
        <v>57</v>
      </c>
      <c r="B60" s="9" t="s">
        <v>63</v>
      </c>
      <c r="C60" s="18" t="s">
        <v>79</v>
      </c>
      <c r="D60" s="18">
        <v>15</v>
      </c>
      <c r="E60" s="19">
        <v>0</v>
      </c>
      <c r="F60" s="19">
        <f t="shared" si="0"/>
        <v>0</v>
      </c>
      <c r="H60" s="5"/>
      <c r="I60" s="6"/>
      <c r="J60" s="6"/>
      <c r="K60" s="6"/>
      <c r="L60" s="6"/>
    </row>
    <row r="61" spans="1:12" s="4" customFormat="1" ht="12" customHeight="1" x14ac:dyDescent="0.5">
      <c r="A61" s="16">
        <v>58</v>
      </c>
      <c r="B61" s="9" t="s">
        <v>64</v>
      </c>
      <c r="C61" s="18" t="s">
        <v>79</v>
      </c>
      <c r="D61" s="18">
        <v>15</v>
      </c>
      <c r="E61" s="19">
        <v>0</v>
      </c>
      <c r="F61" s="19">
        <f t="shared" si="0"/>
        <v>0</v>
      </c>
      <c r="H61" s="5"/>
      <c r="I61" s="6"/>
      <c r="J61" s="6"/>
      <c r="K61" s="6"/>
      <c r="L61" s="6"/>
    </row>
    <row r="62" spans="1:12" s="4" customFormat="1" ht="12" customHeight="1" x14ac:dyDescent="0.5">
      <c r="A62" s="22">
        <v>59</v>
      </c>
      <c r="B62" s="9" t="s">
        <v>65</v>
      </c>
      <c r="C62" s="18" t="s">
        <v>79</v>
      </c>
      <c r="D62" s="18">
        <v>15</v>
      </c>
      <c r="E62" s="19">
        <v>0</v>
      </c>
      <c r="F62" s="19">
        <f t="shared" si="0"/>
        <v>0</v>
      </c>
      <c r="H62" s="5"/>
      <c r="I62" s="6"/>
      <c r="J62" s="6"/>
      <c r="K62" s="6"/>
      <c r="L62" s="6"/>
    </row>
    <row r="63" spans="1:12" s="4" customFormat="1" ht="12" customHeight="1" x14ac:dyDescent="0.5">
      <c r="A63" s="16">
        <v>60</v>
      </c>
      <c r="B63" s="9" t="s">
        <v>66</v>
      </c>
      <c r="C63" s="18" t="s">
        <v>79</v>
      </c>
      <c r="D63" s="18">
        <v>15</v>
      </c>
      <c r="E63" s="19">
        <v>0</v>
      </c>
      <c r="F63" s="19">
        <f t="shared" si="0"/>
        <v>0</v>
      </c>
      <c r="H63" s="5"/>
      <c r="I63" s="6"/>
      <c r="J63" s="6"/>
      <c r="K63" s="6"/>
      <c r="L63" s="6"/>
    </row>
    <row r="64" spans="1:12" s="4" customFormat="1" ht="12" customHeight="1" x14ac:dyDescent="0.5">
      <c r="A64" s="22">
        <v>61</v>
      </c>
      <c r="B64" s="10" t="s">
        <v>67</v>
      </c>
      <c r="C64" s="18" t="s">
        <v>79</v>
      </c>
      <c r="D64" s="18">
        <v>15</v>
      </c>
      <c r="E64" s="19">
        <v>0</v>
      </c>
      <c r="F64" s="19">
        <f t="shared" si="0"/>
        <v>0</v>
      </c>
      <c r="H64" s="5"/>
      <c r="I64" s="6"/>
      <c r="J64" s="6"/>
      <c r="K64" s="6"/>
      <c r="L64" s="6"/>
    </row>
    <row r="65" spans="1:12" s="4" customFormat="1" ht="12" customHeight="1" x14ac:dyDescent="0.5">
      <c r="A65" s="16">
        <v>62</v>
      </c>
      <c r="B65" s="9" t="s">
        <v>68</v>
      </c>
      <c r="C65" s="18" t="s">
        <v>79</v>
      </c>
      <c r="D65" s="18">
        <v>15</v>
      </c>
      <c r="E65" s="19">
        <v>0</v>
      </c>
      <c r="F65" s="19">
        <f t="shared" si="0"/>
        <v>0</v>
      </c>
      <c r="H65" s="5"/>
      <c r="I65" s="6"/>
      <c r="J65" s="6"/>
      <c r="K65" s="6"/>
      <c r="L65" s="6"/>
    </row>
    <row r="66" spans="1:12" s="4" customFormat="1" ht="12" customHeight="1" x14ac:dyDescent="0.5">
      <c r="A66" s="22">
        <v>63</v>
      </c>
      <c r="B66" s="9" t="s">
        <v>69</v>
      </c>
      <c r="C66" s="18" t="s">
        <v>78</v>
      </c>
      <c r="D66" s="18">
        <v>60</v>
      </c>
      <c r="E66" s="19">
        <v>0</v>
      </c>
      <c r="F66" s="19">
        <f t="shared" si="0"/>
        <v>0</v>
      </c>
      <c r="H66" s="5"/>
      <c r="I66" s="6"/>
      <c r="J66" s="6"/>
      <c r="K66" s="6"/>
      <c r="L66" s="6"/>
    </row>
    <row r="67" spans="1:12" s="4" customFormat="1" ht="12" customHeight="1" x14ac:dyDescent="0.5">
      <c r="A67" s="16">
        <v>64</v>
      </c>
      <c r="B67" s="10" t="s">
        <v>70</v>
      </c>
      <c r="C67" s="18" t="s">
        <v>78</v>
      </c>
      <c r="D67" s="18">
        <v>90</v>
      </c>
      <c r="E67" s="19">
        <v>0</v>
      </c>
      <c r="F67" s="19">
        <f t="shared" si="0"/>
        <v>0</v>
      </c>
      <c r="H67" s="5"/>
      <c r="I67" s="6"/>
      <c r="J67" s="6"/>
      <c r="K67" s="6"/>
      <c r="L67" s="6"/>
    </row>
    <row r="68" spans="1:12" s="4" customFormat="1" ht="12" customHeight="1" x14ac:dyDescent="0.5">
      <c r="A68" s="22">
        <v>65</v>
      </c>
      <c r="B68" s="10" t="s">
        <v>71</v>
      </c>
      <c r="C68" s="18" t="s">
        <v>78</v>
      </c>
      <c r="D68" s="18">
        <v>510</v>
      </c>
      <c r="E68" s="19">
        <v>0</v>
      </c>
      <c r="F68" s="19">
        <f t="shared" si="0"/>
        <v>0</v>
      </c>
      <c r="H68" s="5"/>
      <c r="I68" s="6"/>
      <c r="J68" s="6"/>
      <c r="K68" s="6"/>
      <c r="L68" s="6"/>
    </row>
    <row r="69" spans="1:12" s="4" customFormat="1" ht="12" customHeight="1" x14ac:dyDescent="0.5">
      <c r="A69" s="16">
        <v>66</v>
      </c>
      <c r="B69" s="10" t="s">
        <v>72</v>
      </c>
      <c r="C69" s="18" t="s">
        <v>77</v>
      </c>
      <c r="D69" s="18">
        <v>450</v>
      </c>
      <c r="E69" s="19">
        <v>0</v>
      </c>
      <c r="F69" s="19">
        <f t="shared" ref="F69:F73" si="1">D69*E69</f>
        <v>0</v>
      </c>
      <c r="H69" s="5"/>
      <c r="I69" s="6"/>
      <c r="J69" s="6"/>
      <c r="K69" s="6"/>
      <c r="L69" s="6"/>
    </row>
    <row r="70" spans="1:12" s="4" customFormat="1" ht="12" customHeight="1" x14ac:dyDescent="0.5">
      <c r="A70" s="22">
        <v>67</v>
      </c>
      <c r="B70" s="10" t="s">
        <v>73</v>
      </c>
      <c r="C70" s="18" t="s">
        <v>77</v>
      </c>
      <c r="D70" s="18">
        <v>150</v>
      </c>
      <c r="E70" s="19">
        <v>0</v>
      </c>
      <c r="F70" s="19">
        <f t="shared" si="1"/>
        <v>0</v>
      </c>
      <c r="H70" s="5"/>
      <c r="I70" s="6"/>
      <c r="J70" s="6"/>
      <c r="K70" s="6"/>
      <c r="L70" s="6"/>
    </row>
    <row r="71" spans="1:12" s="4" customFormat="1" ht="12" customHeight="1" x14ac:dyDescent="0.5">
      <c r="A71" s="16">
        <v>68</v>
      </c>
      <c r="B71" s="10" t="s">
        <v>74</v>
      </c>
      <c r="C71" s="18" t="s">
        <v>78</v>
      </c>
      <c r="D71" s="18">
        <v>300</v>
      </c>
      <c r="E71" s="19">
        <v>0</v>
      </c>
      <c r="F71" s="19">
        <f t="shared" si="1"/>
        <v>0</v>
      </c>
      <c r="H71" s="5"/>
      <c r="I71" s="6"/>
      <c r="J71" s="6"/>
      <c r="K71" s="6"/>
      <c r="L71" s="6"/>
    </row>
    <row r="72" spans="1:12" s="4" customFormat="1" ht="12" customHeight="1" x14ac:dyDescent="0.5">
      <c r="A72" s="22">
        <v>69</v>
      </c>
      <c r="B72" s="10" t="s">
        <v>75</v>
      </c>
      <c r="C72" s="18" t="s">
        <v>78</v>
      </c>
      <c r="D72" s="18">
        <v>30</v>
      </c>
      <c r="E72" s="19">
        <v>0</v>
      </c>
      <c r="F72" s="19">
        <f t="shared" si="1"/>
        <v>0</v>
      </c>
      <c r="H72" s="5"/>
      <c r="I72" s="6"/>
      <c r="J72" s="6"/>
      <c r="K72" s="6"/>
      <c r="L72" s="6"/>
    </row>
    <row r="73" spans="1:12" s="4" customFormat="1" ht="12" customHeight="1" x14ac:dyDescent="0.5">
      <c r="A73" s="16">
        <v>70</v>
      </c>
      <c r="B73" s="7" t="s">
        <v>76</v>
      </c>
      <c r="C73" s="18" t="s">
        <v>78</v>
      </c>
      <c r="D73" s="18">
        <v>1035</v>
      </c>
      <c r="E73" s="19">
        <v>0</v>
      </c>
      <c r="F73" s="19">
        <f t="shared" si="1"/>
        <v>0</v>
      </c>
      <c r="H73" s="5"/>
      <c r="I73" s="6"/>
      <c r="J73" s="6"/>
      <c r="K73" s="6"/>
      <c r="L73" s="6"/>
    </row>
    <row r="74" spans="1:12" s="4" customFormat="1" ht="19.2" customHeight="1" x14ac:dyDescent="0.45">
      <c r="A74" s="23"/>
      <c r="B74" s="20"/>
      <c r="C74" s="21"/>
      <c r="D74" s="27" t="s">
        <v>81</v>
      </c>
      <c r="E74" s="28"/>
      <c r="F74" s="26">
        <f>SUM(F4:F73)</f>
        <v>0</v>
      </c>
      <c r="H74" s="5"/>
      <c r="I74" s="6"/>
      <c r="J74" s="6"/>
      <c r="K74" s="6"/>
      <c r="L74" s="6"/>
    </row>
    <row r="75" spans="1:12" s="4" customFormat="1" ht="19.2" customHeight="1" x14ac:dyDescent="0.45">
      <c r="A75" s="23"/>
      <c r="B75" s="20"/>
      <c r="C75" s="21"/>
      <c r="D75" s="27" t="s">
        <v>80</v>
      </c>
      <c r="E75" s="28"/>
      <c r="F75" s="26">
        <f>F76-F74</f>
        <v>0</v>
      </c>
      <c r="H75" s="5"/>
      <c r="I75" s="6"/>
      <c r="J75" s="6"/>
      <c r="K75" s="6"/>
      <c r="L75" s="6"/>
    </row>
    <row r="76" spans="1:12" x14ac:dyDescent="0.55000000000000004">
      <c r="D76" s="27" t="s">
        <v>82</v>
      </c>
      <c r="E76" s="28"/>
      <c r="F76" s="26">
        <f>F74*1.21</f>
        <v>0</v>
      </c>
    </row>
    <row r="77" spans="1:12" ht="38.1" customHeight="1" x14ac:dyDescent="0.55000000000000004">
      <c r="A77" s="24"/>
      <c r="B77" s="33" t="s">
        <v>83</v>
      </c>
      <c r="C77" s="34"/>
      <c r="D77" s="34"/>
      <c r="E77" s="34"/>
      <c r="F77" s="34"/>
    </row>
    <row r="78" spans="1:12" ht="16.5" customHeight="1" x14ac:dyDescent="0.55000000000000004">
      <c r="A78" s="25"/>
      <c r="B78" s="31"/>
      <c r="C78" s="32"/>
      <c r="D78" s="32"/>
      <c r="E78" s="32"/>
      <c r="F78" s="32"/>
    </row>
    <row r="79" spans="1:12" ht="15" customHeight="1" x14ac:dyDescent="0.55000000000000004"/>
  </sheetData>
  <mergeCells count="6">
    <mergeCell ref="D74:E74"/>
    <mergeCell ref="B1:F1"/>
    <mergeCell ref="B78:F78"/>
    <mergeCell ref="B77:F77"/>
    <mergeCell ref="D75:E75"/>
    <mergeCell ref="D76:E76"/>
  </mergeCells>
  <pageMargins left="0.19685039370078741" right="0.19685039370078741" top="0.94488188976377963" bottom="0.19685039370078741" header="0.19685039370078741" footer="0.19685039370078741"/>
  <pageSetup paperSize="9" scale="75"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Įkainiai</vt:lpstr>
    </vt:vector>
  </TitlesOfParts>
  <Company>Darbas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Rolandas Kriksciukas</dc:creator>
  <cp:lastModifiedBy>Jurgita Mikalauskienė</cp:lastModifiedBy>
  <cp:revision>0</cp:revision>
  <cp:lastPrinted>2025-07-14T13:25:35Z</cp:lastPrinted>
  <dcterms:created xsi:type="dcterms:W3CDTF">1601-01-01T00:00:00Z</dcterms:created>
  <dcterms:modified xsi:type="dcterms:W3CDTF">2025-08-04T08:19:41Z</dcterms:modified>
</cp:coreProperties>
</file>