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Z:\2025\2. SUPAPRASTINTI konkursai\2094 Plyšinė lempa su staliuku\Paklausimas\"/>
    </mc:Choice>
  </mc:AlternateContent>
  <xr:revisionPtr revIDLastSave="0" documentId="13_ncr:1_{2A2EA940-019B-48FB-BC56-E898B587E2D6}"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58" i="1" l="1"/>
  <c r="G57" i="1"/>
  <c r="F57" i="1"/>
  <c r="F58" i="1" s="1"/>
  <c r="F59" i="1" s="1"/>
  <c r="F34" i="1"/>
</calcChain>
</file>

<file path=xl/sharedStrings.xml><?xml version="1.0" encoding="utf-8"?>
<sst xmlns="http://schemas.openxmlformats.org/spreadsheetml/2006/main" count="111" uniqueCount="106">
  <si>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</si>
  <si>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</si>
  <si>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</si>
  <si>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</si>
  <si>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</si>
  <si>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</si>
  <si>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</si>
  <si>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</si>
  <si>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</si>
  <si>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</si>
  <si>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</si>
  <si>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</si>
  <si>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</si>
  <si>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</si>
  <si>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</si>
  <si>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</si>
  <si>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</si>
  <si>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</si>
  <si>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</si>
  <si>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</si>
  <si>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</si>
  <si>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</si>
  <si>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</si>
  <si>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</si>
  <si>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</si>
  <si>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</si>
  <si>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</si>
  <si>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</si>
  <si>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</si>
  <si>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</si>
  <si>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</si>
  <si>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(jeigu turi)</t>
  </si>
  <si>
    <t>Konkreti siūlomo parametro reikšmė</t>
  </si>
  <si>
    <t>Dokumentas, kuriame yra nurodyta parametro reikšmė, pavadinimas ir puslapio Nr.</t>
  </si>
  <si>
    <t>1.1.</t>
  </si>
  <si>
    <t>PLYŠINĖ LEMPA SU STALIUKU</t>
  </si>
  <si>
    <t>vnt.</t>
  </si>
  <si>
    <t>1.1.1.</t>
  </si>
  <si>
    <t>Tipas: Galileo konverguojantis binokulinis mikroskopas</t>
  </si>
  <si>
    <t>1.1.2.</t>
  </si>
  <si>
    <t>5 padidinimai: Sukamas būgnelis, ne mažiau 5 verčių nei: 6x,10x,16x,25x,40x</t>
  </si>
  <si>
    <t>1.1.3.</t>
  </si>
  <si>
    <t>Okuliarai: 12.5x</t>
  </si>
  <si>
    <t>1.1.4.</t>
  </si>
  <si>
    <t>Stebimo lauko dydžiai ≥ 6 – 41 mm</t>
  </si>
  <si>
    <t>1.1.5.</t>
  </si>
  <si>
    <t>Tarpvyzdinis atstumas: ≥ 50 – 80 mm</t>
  </si>
  <si>
    <t>1.1.6.</t>
  </si>
  <si>
    <t>Okuliaro dioptrinė kompensacija: ≥ ± 8D</t>
  </si>
  <si>
    <t>1.1.7.</t>
  </si>
  <si>
    <t>Plyšio projekcija 1.16x (+/-0,17)</t>
  </si>
  <si>
    <t>1.1.8.</t>
  </si>
  <si>
    <t>Plyšio plotis: tolygiai didėjantis, apatinė riba ne daugiau 0 mm, viršutinė riba ne mažiau 14 mm</t>
  </si>
  <si>
    <t>1.1.9.</t>
  </si>
  <si>
    <t>Plyšio ilgis: maksimalus ilgis: 14 mm (+/-1),tolygiai keičiamas: nuo ≤ 1.8, iki 14 (+/-1),mm</t>
  </si>
  <si>
    <t>1.1.10.</t>
  </si>
  <si>
    <t>Aparatūros diametrai: 14 (+/- 1), 9 (+/- 1), 5.5 (+/- 0,5), 0.2 (+/- 0,1), mm</t>
  </si>
  <si>
    <t>1.1.11.</t>
  </si>
  <si>
    <t>Galimybė pakreipti plyšį kampu ≥ ± 90º tolygiai</t>
  </si>
  <si>
    <t>1.1.12.</t>
  </si>
  <si>
    <t>Kritimo kampas 0o, horizontaliai</t>
  </si>
  <si>
    <t>1.1.13.</t>
  </si>
  <si>
    <t>Filtrai: 1.Mėlynas, integruotas, 2. Be raudis, integruotas, 3. Geltonas okuliaro filtras, integruotas.</t>
  </si>
  <si>
    <t>1.1.14.</t>
  </si>
  <si>
    <t>Darbinis atstumas 68 (+/- 2),  mm nuo prizmės galo iki paciento akies</t>
  </si>
  <si>
    <t>1.1.15.</t>
  </si>
  <si>
    <t>Atramos smakrui vertikali eiga ≥ 66 mm</t>
  </si>
  <si>
    <t>1.1.16.</t>
  </si>
  <si>
    <t>Su apšvietimo lempa LED tipo</t>
  </si>
  <si>
    <t>1.1.17.</t>
  </si>
  <si>
    <t>Fiksacijos taikinio mikro lempa LED tipo arba analogiška</t>
  </si>
  <si>
    <t>1.1.18.</t>
  </si>
  <si>
    <t>Komplekte būtinas Goldmano tonometras su tvirtinimo adapteriu</t>
  </si>
  <si>
    <t>1.1.19.</t>
  </si>
  <si>
    <t>Komplekte būtinas papildomas okuliaras su mikrometrine skale</t>
  </si>
  <si>
    <t>1.1.20.</t>
  </si>
  <si>
    <t>Elektrinis staliukas su ratukais</t>
  </si>
  <si>
    <t>1.1.21.</t>
  </si>
  <si>
    <t>Maitinimas 220 V, 50 Hz</t>
  </si>
  <si>
    <t>1.1.22.</t>
  </si>
  <si>
    <t>Garantija ne mažiau 36 mėn.</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</si>
  <si>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</si>
  <si>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</si>
  <si>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</si>
  <si>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</si>
  <si>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</si>
  <si>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</si>
  <si>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</si>
  <si>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</si>
  <si>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</si>
  <si>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</si>
  <si>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</si>
  <si>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</si>
  <si>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</si>
  <si>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</si>
  <si>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</si>
  <si>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</si>
  <si>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</si>
  <si>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</si>
  <si>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</si>
  <si>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</si>
  <si>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</si>
  <si>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</si>
  <si>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</si>
  <si>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</si>
  <si>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2094 2025-08-08 14:22:47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</si>
</sst>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0" xfId="0" applyFont="1" applyFill="1" applyAlignment="1">
      <alignment horizontal="left" vertical="center" wrapText="1"/>
    </xf>
    <xf numFmtId="0" fontId="1" fillId="2" borderId="0" xfId="0" applyFont="1" applyFill="1" applyAlignment="1">
      <alignment vertical="center"/>
    </xf>
    <xf numFmtId="0" fontId="2" fillId="4" borderId="23" xfId="0" applyFont="1" applyFill="1" applyBorder="1" applyAlignment="1">
      <alignment horizontal="left" vertical="center" wrapText="1"/>
    </xf>
    <xf numFmtId="0" fontId="1" fillId="4" borderId="23" xfId="0" applyFont="1" applyFill="1" applyBorder="1" applyAlignment="1">
      <alignment horizontal="left" vertical="center" wrapText="1"/>
    </xf>
    <xf numFmtId="0" fontId="1" fillId="6" borderId="23" xfId="0" applyFont="1" applyFill="1" applyBorder="1" applyAlignment="1" applyProtection="1">
      <alignment horizontal="left" vertical="center" wrapText="1"/>
      <protection locked="0"/>
    </xf>
    <xf numFmtId="0" fontId="1" fillId="5" borderId="23" xfId="0" applyFont="1" applyFill="1" applyBorder="1" applyAlignment="1" applyProtection="1">
      <alignment horizontal="left"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59"/>
  <sheetViews>
    <sheetView tabSelected="1" workbookViewId="0">
      <selection activeCell="D6" sqref="D6"/>
    </sheetView>
  </sheetViews>
  <sheetFormatPr defaultColWidth="10.875" defaultRowHeight="15" x14ac:dyDescent="0.25"/>
  <cols>
    <col min="1" max="1" width="9.125" style="1" customWidth="1"/>
    <col min="2" max="2" width="46.375" style="11" customWidth="1"/>
    <col min="3" max="3" width="11.75" style="1" customWidth="1"/>
    <col min="4" max="4" width="13.875" style="1" customWidth="1"/>
    <col min="5" max="5" width="17" style="1" customWidth="1"/>
    <col min="6" max="6" width="17.375" style="1" customWidth="1"/>
    <col min="7" max="7" width="33.125" style="1" customWidth="1"/>
    <col min="8" max="8" width="33" style="1" customWidth="1"/>
    <col min="9" max="9" width="31.875" style="1" customWidth="1"/>
    <col min="10" max="15" width="25" style="1" customWidth="1"/>
    <col min="16" max="16" width="10.875" style="1" customWidth="1"/>
    <col min="17" max="16384" width="10.875" style="1"/>
  </cols>
  <sheetData>
    <row r="2" spans="1:6" x14ac:dyDescent="0.25">
      <c r="A2" s="12" t="s">
        <v>0</v>
      </c>
      <c r="B2" s="67"/>
    </row>
    <row r="3" spans="1:6" x14ac:dyDescent="0.25">
      <c r="B3" s="68"/>
    </row>
    <row r="4" spans="1:6" x14ac:dyDescent="0.25">
      <c r="A4" s="12" t="s">
        <v>35</v>
      </c>
      <c r="B4" s="67"/>
    </row>
    <row r="5" spans="1:6" x14ac:dyDescent="0.25">
      <c r="A5" s="2"/>
      <c r="B5" s="67"/>
    </row>
    <row r="6" spans="1:6" x14ac:dyDescent="0.25">
      <c r="A6" s="1" t="s">
        <v>1</v>
      </c>
      <c r="B6" s="69" t="s">
        <v>2</v>
      </c>
    </row>
    <row r="7" spans="1:6" x14ac:dyDescent="0.25">
      <c r="B7" s="67"/>
    </row>
    <row r="8" spans="1:6" x14ac:dyDescent="0.25">
      <c r="A8" s="3" t="s">
        <v>3</v>
      </c>
      <c r="B8" s="70"/>
    </row>
    <row r="9" spans="1:6" x14ac:dyDescent="0.25">
      <c r="A9" s="3" t="s">
        <v>4</v>
      </c>
      <c r="B9" s="70"/>
    </row>
    <row r="10" spans="1:6" x14ac:dyDescent="0.25">
      <c r="A10" s="3" t="s">
        <v>5</v>
      </c>
      <c r="B10" s="70"/>
    </row>
    <row r="12" spans="1:6" ht="15.75" x14ac:dyDescent="0.25">
      <c r="A12" s="25" t="s">
        <v>6</v>
      </c>
      <c r="B12" s="26"/>
      <c r="C12" s="22"/>
      <c r="D12" s="23"/>
      <c r="E12" s="23"/>
      <c r="F12" s="24"/>
    </row>
    <row r="13" spans="1:6" ht="15.95" customHeight="1" x14ac:dyDescent="0.25">
      <c r="A13" s="34" t="s">
        <v>7</v>
      </c>
      <c r="B13" s="29"/>
      <c r="C13" s="22"/>
      <c r="D13" s="23"/>
      <c r="E13" s="23"/>
      <c r="F13" s="24"/>
    </row>
    <row r="14" spans="1:6" ht="15.95" customHeight="1" x14ac:dyDescent="0.25">
      <c r="A14" s="34" t="s">
        <v>8</v>
      </c>
      <c r="B14" s="29"/>
      <c r="C14" s="22"/>
      <c r="D14" s="23"/>
      <c r="E14" s="23"/>
      <c r="F14" s="24"/>
    </row>
    <row r="15" spans="1:6" ht="15.95" customHeight="1" x14ac:dyDescent="0.25">
      <c r="A15" s="25" t="s">
        <v>9</v>
      </c>
      <c r="B15" s="26"/>
      <c r="C15" s="22"/>
      <c r="D15" s="23"/>
      <c r="E15" s="23"/>
      <c r="F15" s="24"/>
    </row>
    <row r="16" spans="1:6" ht="63" customHeight="1" x14ac:dyDescent="0.25">
      <c r="A16" s="28" t="s">
        <v>10</v>
      </c>
      <c r="B16" s="29"/>
      <c r="C16" s="22"/>
      <c r="D16" s="23"/>
      <c r="E16" s="23"/>
      <c r="F16" s="24"/>
    </row>
    <row r="17" spans="1:7" ht="15.95" customHeight="1" x14ac:dyDescent="0.25">
      <c r="A17" s="25" t="s">
        <v>11</v>
      </c>
      <c r="B17" s="26"/>
      <c r="C17" s="22"/>
      <c r="D17" s="23"/>
      <c r="E17" s="23"/>
      <c r="F17" s="24"/>
    </row>
    <row r="18" spans="1:7" ht="15.95" customHeight="1" x14ac:dyDescent="0.25">
      <c r="A18" s="25" t="s">
        <v>12</v>
      </c>
      <c r="B18" s="26"/>
      <c r="C18" s="22"/>
      <c r="D18" s="23"/>
      <c r="E18" s="23"/>
      <c r="F18" s="24"/>
    </row>
    <row r="19" spans="1:7" ht="48" customHeight="1" x14ac:dyDescent="0.25">
      <c r="A19" s="25" t="s">
        <v>13</v>
      </c>
      <c r="B19" s="26"/>
      <c r="C19" s="22"/>
      <c r="D19" s="23"/>
      <c r="E19" s="23"/>
      <c r="F19" s="24"/>
    </row>
    <row r="20" spans="1:7" ht="54.95" customHeight="1" x14ac:dyDescent="0.25">
      <c r="A20" s="25" t="s">
        <v>14</v>
      </c>
      <c r="B20" s="26"/>
      <c r="C20" s="22"/>
      <c r="D20" s="23"/>
      <c r="E20" s="23"/>
      <c r="F20" s="24"/>
    </row>
    <row r="21" spans="1:7" ht="13.5" customHeight="1" x14ac:dyDescent="0.25">
      <c r="A21" s="31"/>
      <c r="B21" s="32"/>
      <c r="C21" s="35"/>
      <c r="D21" s="36"/>
      <c r="E21" s="36"/>
      <c r="F21" s="36"/>
      <c r="G21" s="13"/>
    </row>
    <row r="22" spans="1:7" ht="18" customHeight="1" x14ac:dyDescent="0.25">
      <c r="A22" s="4"/>
      <c r="B22" s="4"/>
      <c r="C22" s="5"/>
      <c r="D22" s="5"/>
      <c r="E22" s="5"/>
      <c r="F22" s="5"/>
    </row>
    <row r="23" spans="1:7" x14ac:dyDescent="0.25">
      <c r="A23" s="30" t="s">
        <v>15</v>
      </c>
      <c r="B23" s="27"/>
      <c r="C23" s="27"/>
      <c r="D23" s="27"/>
      <c r="E23" s="27"/>
      <c r="F23" s="27"/>
    </row>
    <row r="24" spans="1:7" x14ac:dyDescent="0.25">
      <c r="A24" s="27" t="s">
        <v>16</v>
      </c>
      <c r="B24" s="27"/>
      <c r="C24" s="27"/>
      <c r="D24" s="27"/>
      <c r="E24" s="27"/>
      <c r="F24" s="27"/>
    </row>
    <row r="25" spans="1:7" x14ac:dyDescent="0.25">
      <c r="A25" s="27" t="s">
        <v>17</v>
      </c>
      <c r="B25" s="27"/>
      <c r="C25" s="27"/>
      <c r="D25" s="27"/>
      <c r="E25" s="27"/>
      <c r="F25" s="27"/>
    </row>
    <row r="26" spans="1:7" x14ac:dyDescent="0.25">
      <c r="A26" s="27" t="s">
        <v>18</v>
      </c>
      <c r="B26" s="27"/>
      <c r="C26" s="27"/>
      <c r="D26" s="27"/>
      <c r="E26" s="27"/>
      <c r="F26" s="27"/>
    </row>
    <row r="27" spans="1:7" x14ac:dyDescent="0.25">
      <c r="A27" s="27" t="s">
        <v>19</v>
      </c>
      <c r="B27" s="27"/>
      <c r="C27" s="27"/>
      <c r="D27" s="27"/>
      <c r="E27" s="27"/>
      <c r="F27" s="27"/>
    </row>
    <row r="28" spans="1:7" ht="32.1" customHeight="1" x14ac:dyDescent="0.25">
      <c r="A28" s="33" t="s">
        <v>20</v>
      </c>
      <c r="B28" s="27"/>
      <c r="C28" s="27"/>
      <c r="D28" s="27"/>
      <c r="E28" s="27"/>
      <c r="F28" s="27"/>
    </row>
    <row r="29" spans="1:7" x14ac:dyDescent="0.25">
      <c r="A29" s="27" t="s">
        <v>21</v>
      </c>
      <c r="B29" s="27"/>
      <c r="C29" s="27"/>
      <c r="D29" s="27"/>
      <c r="E29" s="27"/>
      <c r="F29" s="27"/>
    </row>
    <row r="30" spans="1:7" ht="99" customHeight="1" x14ac:dyDescent="0.25">
      <c r="A30" s="72" t="s">
        <v>22</v>
      </c>
      <c r="B30" s="72"/>
      <c r="D30" s="14"/>
    </row>
    <row r="31" spans="1:7" x14ac:dyDescent="0.25">
      <c r="A31" s="13" t="s">
        <v>23</v>
      </c>
    </row>
    <row r="32" spans="1:7" x14ac:dyDescent="0.25">
      <c r="A32" s="12" t="s">
        <v>24</v>
      </c>
    </row>
    <row r="33" spans="1:9" ht="45" x14ac:dyDescent="0.25">
      <c r="A33" s="74" t="s">
        <v>25</v>
      </c>
      <c r="B33" s="74" t="s">
        <v>26</v>
      </c>
      <c r="C33" s="74" t="s">
        <v>27</v>
      </c>
      <c r="D33" s="74" t="s">
        <v>28</v>
      </c>
      <c r="E33" s="74" t="s">
        <v>29</v>
      </c>
      <c r="F33" s="74" t="s">
        <v>30</v>
      </c>
      <c r="G33" s="74" t="s">
        <v>31</v>
      </c>
      <c r="H33" s="74" t="s">
        <v>32</v>
      </c>
      <c r="I33" s="74" t="s">
        <v>33</v>
      </c>
    </row>
    <row r="34" spans="1:9" s="73" customFormat="1" ht="90" customHeight="1" x14ac:dyDescent="0.25">
      <c r="A34" s="75" t="s">
        <v>34</v>
      </c>
      <c r="B34" s="75" t="s">
        <v>35</v>
      </c>
      <c r="C34" s="75">
        <v>1</v>
      </c>
      <c r="D34" s="75" t="s">
        <v>36</v>
      </c>
      <c r="E34" s="76"/>
      <c r="F34" s="75" t="str">
        <f>IF(ISBLANK(E34),"", PRODUCT(C34,E34))</f>
        <v/>
      </c>
      <c r="G34" s="77"/>
      <c r="H34" s="75"/>
      <c r="I34" s="75"/>
    </row>
    <row r="35" spans="1:9" ht="45" customHeight="1" x14ac:dyDescent="0.25">
      <c r="A35" s="75" t="s">
        <v>37</v>
      </c>
      <c r="B35" s="75" t="s">
        <v>38</v>
      </c>
      <c r="C35" s="75"/>
      <c r="D35" s="75"/>
      <c r="E35" s="75"/>
      <c r="F35" s="75"/>
      <c r="G35" s="75"/>
      <c r="H35" s="77"/>
      <c r="I35" s="77"/>
    </row>
    <row r="36" spans="1:9" ht="45" customHeight="1" x14ac:dyDescent="0.25">
      <c r="A36" s="75" t="s">
        <v>39</v>
      </c>
      <c r="B36" s="75" t="s">
        <v>40</v>
      </c>
      <c r="C36" s="75"/>
      <c r="D36" s="75"/>
      <c r="E36" s="75"/>
      <c r="F36" s="75"/>
      <c r="G36" s="75"/>
      <c r="H36" s="77"/>
      <c r="I36" s="77"/>
    </row>
    <row r="37" spans="1:9" ht="45" customHeight="1" x14ac:dyDescent="0.25">
      <c r="A37" s="75" t="s">
        <v>41</v>
      </c>
      <c r="B37" s="75" t="s">
        <v>42</v>
      </c>
      <c r="C37" s="75"/>
      <c r="D37" s="75"/>
      <c r="E37" s="75"/>
      <c r="F37" s="75"/>
      <c r="G37" s="75"/>
      <c r="H37" s="77"/>
      <c r="I37" s="77"/>
    </row>
    <row r="38" spans="1:9" ht="45" customHeight="1" x14ac:dyDescent="0.25">
      <c r="A38" s="75" t="s">
        <v>43</v>
      </c>
      <c r="B38" s="75" t="s">
        <v>44</v>
      </c>
      <c r="C38" s="75"/>
      <c r="D38" s="75"/>
      <c r="E38" s="75"/>
      <c r="F38" s="75"/>
      <c r="G38" s="75"/>
      <c r="H38" s="77"/>
      <c r="I38" s="77"/>
    </row>
    <row r="39" spans="1:9" ht="45" customHeight="1" x14ac:dyDescent="0.25">
      <c r="A39" s="75" t="s">
        <v>45</v>
      </c>
      <c r="B39" s="75" t="s">
        <v>46</v>
      </c>
      <c r="C39" s="75"/>
      <c r="D39" s="75"/>
      <c r="E39" s="75"/>
      <c r="F39" s="75"/>
      <c r="G39" s="75"/>
      <c r="H39" s="77"/>
      <c r="I39" s="77"/>
    </row>
    <row r="40" spans="1:9" ht="45" customHeight="1" x14ac:dyDescent="0.25">
      <c r="A40" s="75" t="s">
        <v>47</v>
      </c>
      <c r="B40" s="75" t="s">
        <v>48</v>
      </c>
      <c r="C40" s="75"/>
      <c r="D40" s="75"/>
      <c r="E40" s="75"/>
      <c r="F40" s="75"/>
      <c r="G40" s="75"/>
      <c r="H40" s="77"/>
      <c r="I40" s="77"/>
    </row>
    <row r="41" spans="1:9" ht="45" customHeight="1" x14ac:dyDescent="0.25">
      <c r="A41" s="75" t="s">
        <v>49</v>
      </c>
      <c r="B41" s="75" t="s">
        <v>50</v>
      </c>
      <c r="C41" s="75"/>
      <c r="D41" s="75"/>
      <c r="E41" s="75"/>
      <c r="F41" s="75"/>
      <c r="G41" s="75"/>
      <c r="H41" s="77"/>
      <c r="I41" s="77"/>
    </row>
    <row r="42" spans="1:9" ht="45" customHeight="1" x14ac:dyDescent="0.25">
      <c r="A42" s="75" t="s">
        <v>51</v>
      </c>
      <c r="B42" s="75" t="s">
        <v>52</v>
      </c>
      <c r="C42" s="75"/>
      <c r="D42" s="75"/>
      <c r="E42" s="75"/>
      <c r="F42" s="75"/>
      <c r="G42" s="75"/>
      <c r="H42" s="77"/>
      <c r="I42" s="77"/>
    </row>
    <row r="43" spans="1:9" ht="45" customHeight="1" x14ac:dyDescent="0.25">
      <c r="A43" s="75" t="s">
        <v>53</v>
      </c>
      <c r="B43" s="75" t="s">
        <v>54</v>
      </c>
      <c r="C43" s="75"/>
      <c r="D43" s="75"/>
      <c r="E43" s="75"/>
      <c r="F43" s="75"/>
      <c r="G43" s="75"/>
      <c r="H43" s="77"/>
      <c r="I43" s="77"/>
    </row>
    <row r="44" spans="1:9" ht="45" customHeight="1" x14ac:dyDescent="0.25">
      <c r="A44" s="75" t="s">
        <v>55</v>
      </c>
      <c r="B44" s="75" t="s">
        <v>56</v>
      </c>
      <c r="C44" s="75"/>
      <c r="D44" s="75"/>
      <c r="E44" s="75"/>
      <c r="F44" s="75"/>
      <c r="G44" s="75"/>
      <c r="H44" s="77"/>
      <c r="I44" s="77"/>
    </row>
    <row r="45" spans="1:9" ht="45" customHeight="1" x14ac:dyDescent="0.25">
      <c r="A45" s="75" t="s">
        <v>57</v>
      </c>
      <c r="B45" s="75" t="s">
        <v>58</v>
      </c>
      <c r="C45" s="75"/>
      <c r="D45" s="75"/>
      <c r="E45" s="75"/>
      <c r="F45" s="75"/>
      <c r="G45" s="75"/>
      <c r="H45" s="77"/>
      <c r="I45" s="77"/>
    </row>
    <row r="46" spans="1:9" ht="45" customHeight="1" x14ac:dyDescent="0.25">
      <c r="A46" s="75" t="s">
        <v>59</v>
      </c>
      <c r="B46" s="75" t="s">
        <v>60</v>
      </c>
      <c r="C46" s="75"/>
      <c r="D46" s="75"/>
      <c r="E46" s="75"/>
      <c r="F46" s="75"/>
      <c r="G46" s="75"/>
      <c r="H46" s="77"/>
      <c r="I46" s="77"/>
    </row>
    <row r="47" spans="1:9" ht="45" customHeight="1" x14ac:dyDescent="0.25">
      <c r="A47" s="75" t="s">
        <v>61</v>
      </c>
      <c r="B47" s="75" t="s">
        <v>62</v>
      </c>
      <c r="C47" s="75"/>
      <c r="D47" s="75"/>
      <c r="E47" s="75"/>
      <c r="F47" s="75"/>
      <c r="G47" s="75"/>
      <c r="H47" s="77"/>
      <c r="I47" s="77"/>
    </row>
    <row r="48" spans="1:9" ht="45" customHeight="1" x14ac:dyDescent="0.25">
      <c r="A48" s="75" t="s">
        <v>63</v>
      </c>
      <c r="B48" s="75" t="s">
        <v>64</v>
      </c>
      <c r="C48" s="75"/>
      <c r="D48" s="75"/>
      <c r="E48" s="75"/>
      <c r="F48" s="75"/>
      <c r="G48" s="75"/>
      <c r="H48" s="77"/>
      <c r="I48" s="77"/>
    </row>
    <row r="49" spans="1:9" ht="45" customHeight="1" x14ac:dyDescent="0.25">
      <c r="A49" s="75" t="s">
        <v>65</v>
      </c>
      <c r="B49" s="75" t="s">
        <v>66</v>
      </c>
      <c r="C49" s="75"/>
      <c r="D49" s="75"/>
      <c r="E49" s="75"/>
      <c r="F49" s="75"/>
      <c r="G49" s="75"/>
      <c r="H49" s="77"/>
      <c r="I49" s="77"/>
    </row>
    <row r="50" spans="1:9" ht="45" customHeight="1" x14ac:dyDescent="0.25">
      <c r="A50" s="75" t="s">
        <v>67</v>
      </c>
      <c r="B50" s="75" t="s">
        <v>68</v>
      </c>
      <c r="C50" s="75"/>
      <c r="D50" s="75"/>
      <c r="E50" s="75"/>
      <c r="F50" s="75"/>
      <c r="G50" s="75"/>
      <c r="H50" s="77"/>
      <c r="I50" s="77"/>
    </row>
    <row r="51" spans="1:9" ht="45" customHeight="1" x14ac:dyDescent="0.25">
      <c r="A51" s="75" t="s">
        <v>69</v>
      </c>
      <c r="B51" s="75" t="s">
        <v>70</v>
      </c>
      <c r="C51" s="75"/>
      <c r="D51" s="75"/>
      <c r="E51" s="75"/>
      <c r="F51" s="75"/>
      <c r="G51" s="75"/>
      <c r="H51" s="77"/>
      <c r="I51" s="77"/>
    </row>
    <row r="52" spans="1:9" ht="45" customHeight="1" x14ac:dyDescent="0.25">
      <c r="A52" s="75" t="s">
        <v>71</v>
      </c>
      <c r="B52" s="75" t="s">
        <v>72</v>
      </c>
      <c r="C52" s="75"/>
      <c r="D52" s="75"/>
      <c r="E52" s="75"/>
      <c r="F52" s="75"/>
      <c r="G52" s="75"/>
      <c r="H52" s="77"/>
      <c r="I52" s="77"/>
    </row>
    <row r="53" spans="1:9" ht="45" customHeight="1" x14ac:dyDescent="0.25">
      <c r="A53" s="75" t="s">
        <v>73</v>
      </c>
      <c r="B53" s="75" t="s">
        <v>74</v>
      </c>
      <c r="C53" s="75"/>
      <c r="D53" s="75"/>
      <c r="E53" s="75"/>
      <c r="F53" s="75"/>
      <c r="G53" s="75"/>
      <c r="H53" s="77"/>
      <c r="I53" s="77"/>
    </row>
    <row r="54" spans="1:9" ht="45" customHeight="1" x14ac:dyDescent="0.25">
      <c r="A54" s="75" t="s">
        <v>75</v>
      </c>
      <c r="B54" s="75" t="s">
        <v>76</v>
      </c>
      <c r="C54" s="75"/>
      <c r="D54" s="75"/>
      <c r="E54" s="75"/>
      <c r="F54" s="75"/>
      <c r="G54" s="75"/>
      <c r="H54" s="77"/>
      <c r="I54" s="77"/>
    </row>
    <row r="55" spans="1:9" ht="45" customHeight="1" x14ac:dyDescent="0.25">
      <c r="A55" s="75" t="s">
        <v>77</v>
      </c>
      <c r="B55" s="75" t="s">
        <v>78</v>
      </c>
      <c r="C55" s="75"/>
      <c r="D55" s="75"/>
      <c r="E55" s="75"/>
      <c r="F55" s="75"/>
      <c r="G55" s="75"/>
      <c r="H55" s="77"/>
      <c r="I55" s="77"/>
    </row>
    <row r="56" spans="1:9" ht="45" customHeight="1" x14ac:dyDescent="0.25">
      <c r="A56" s="75" t="s">
        <v>79</v>
      </c>
      <c r="B56" s="75" t="s">
        <v>80</v>
      </c>
      <c r="C56" s="75"/>
      <c r="D56" s="75"/>
      <c r="E56" s="75"/>
      <c r="F56" s="75"/>
      <c r="G56" s="75"/>
      <c r="H56" s="77"/>
      <c r="I56" s="77"/>
    </row>
    <row r="57" spans="1:9" x14ac:dyDescent="0.25">
      <c r="E57" s="15" t="s">
        <v>81</v>
      </c>
      <c r="F57" s="15" t="str">
        <f>IF((COUNT(C34:C56)&lt;&gt;COUNT(F34:F56)),"", ROUND(SUM(F34:F56),2))</f>
        <v/>
      </c>
      <c r="G57" s="13" t="str">
        <f>IF((COUNT(C34:C56)&lt;&gt;COUNT(F34:F56)),"Neužpildytos visų objektų kainos", "")</f>
        <v>Neužpildytos visų objektų kainos</v>
      </c>
    </row>
    <row r="58" spans="1:9" ht="45" x14ac:dyDescent="0.25">
      <c r="C58" s="71" t="s">
        <v>82</v>
      </c>
      <c r="D58" s="16"/>
      <c r="E58" s="15" t="s">
        <v>83</v>
      </c>
      <c r="F58" s="15" t="str">
        <f>IF(OR(F57="",D58=""),"", ROUND(PRODUCT(D58,F57)/100,2))</f>
        <v/>
      </c>
      <c r="G58" s="13" t="str">
        <f>IF(D58="", "Nurodykite taikomą PVM dydį", "")</f>
        <v>Nurodykite taikomą PVM dydį</v>
      </c>
    </row>
    <row r="59" spans="1:9" x14ac:dyDescent="0.25">
      <c r="E59" s="15" t="s">
        <v>84</v>
      </c>
      <c r="F59" s="15">
        <f>IF(ISBLANK(F58), "", ROUND(SUM(F57:F58),2))</f>
        <v>0</v>
      </c>
    </row>
  </sheetData>
  <sheetProtection algorithmName="SHA-512" hashValue="mIPz+T2sBM3wUaDrpsopbmwX+HubwBMuzkvu8P3psFEWL4EdX1zaFc53exqWm7VRuqadoHlBsYGF5YSOk7BsqA==" saltValue="CLEv8rBjNFfhc8u8quap6g=="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85</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86</v>
      </c>
      <c r="B5" s="41"/>
      <c r="C5" s="39" t="s">
        <v>87</v>
      </c>
      <c r="D5" s="40"/>
      <c r="E5" s="41"/>
      <c r="F5" s="39" t="s">
        <v>88</v>
      </c>
      <c r="G5" s="40"/>
      <c r="H5" s="41"/>
      <c r="I5" s="39" t="s">
        <v>89</v>
      </c>
      <c r="J5" s="41"/>
      <c r="K5" s="8" t="s">
        <v>90</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91</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26</v>
      </c>
      <c r="B19" s="41"/>
      <c r="C19" s="39" t="s">
        <v>87</v>
      </c>
      <c r="D19" s="40"/>
      <c r="E19" s="41"/>
      <c r="F19" s="39" t="s">
        <v>92</v>
      </c>
      <c r="G19" s="40"/>
      <c r="H19" s="41"/>
      <c r="I19" s="60" t="s">
        <v>89</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93</v>
      </c>
      <c r="B33" s="27"/>
      <c r="C33" s="27"/>
      <c r="D33" s="27"/>
      <c r="E33" s="27"/>
      <c r="F33" s="27"/>
      <c r="G33" s="27"/>
      <c r="H33" s="27"/>
      <c r="I33" s="27"/>
      <c r="J33" s="27"/>
    </row>
    <row r="34" spans="1:10" ht="15.95" customHeight="1" thickBot="1" x14ac:dyDescent="0.3"/>
    <row r="35" spans="1:10" ht="15.95" customHeight="1" x14ac:dyDescent="0.25">
      <c r="A35" s="7" t="s">
        <v>25</v>
      </c>
      <c r="B35" s="56" t="s">
        <v>94</v>
      </c>
      <c r="C35" s="40"/>
      <c r="D35" s="40"/>
      <c r="E35" s="40"/>
      <c r="F35" s="40"/>
      <c r="G35" s="41"/>
      <c r="H35" s="57" t="s">
        <v>95</v>
      </c>
      <c r="I35" s="40"/>
      <c r="J35" s="58"/>
    </row>
    <row r="36" spans="1:10" ht="48" customHeight="1" x14ac:dyDescent="0.25">
      <c r="A36" s="19" t="s">
        <v>96</v>
      </c>
      <c r="B36" s="48" t="s">
        <v>97</v>
      </c>
      <c r="C36" s="43"/>
      <c r="D36" s="43"/>
      <c r="E36" s="43"/>
      <c r="F36" s="43"/>
      <c r="G36" s="26"/>
      <c r="H36" s="51"/>
      <c r="I36" s="43"/>
      <c r="J36" s="45"/>
    </row>
    <row r="37" spans="1:10" ht="48" customHeight="1" x14ac:dyDescent="0.25">
      <c r="A37" s="19" t="s">
        <v>98</v>
      </c>
      <c r="B37" s="48" t="s">
        <v>99</v>
      </c>
      <c r="C37" s="43"/>
      <c r="D37" s="43"/>
      <c r="E37" s="43"/>
      <c r="F37" s="43"/>
      <c r="G37" s="26"/>
      <c r="H37" s="51"/>
      <c r="I37" s="43"/>
      <c r="J37" s="45"/>
    </row>
    <row r="38" spans="1:10" ht="48" customHeight="1" x14ac:dyDescent="0.25">
      <c r="A38" s="19" t="s">
        <v>100</v>
      </c>
      <c r="B38" s="48" t="s">
        <v>101</v>
      </c>
      <c r="C38" s="43"/>
      <c r="D38" s="43"/>
      <c r="E38" s="43"/>
      <c r="F38" s="43"/>
      <c r="G38" s="26"/>
      <c r="H38" s="51"/>
      <c r="I38" s="43"/>
      <c r="J38" s="45"/>
    </row>
    <row r="39" spans="1:10" ht="48" customHeight="1" x14ac:dyDescent="0.25">
      <c r="A39" s="20"/>
      <c r="B39" s="49"/>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102</v>
      </c>
      <c r="B48" s="27"/>
      <c r="C48" s="27"/>
      <c r="D48" s="27"/>
      <c r="E48" s="27"/>
      <c r="F48" s="27"/>
      <c r="G48" s="27"/>
      <c r="H48" s="27"/>
      <c r="I48" s="27"/>
      <c r="J48" s="27"/>
    </row>
    <row r="51" spans="1:10" x14ac:dyDescent="0.25">
      <c r="A51" s="47" t="s">
        <v>103</v>
      </c>
      <c r="B51" s="27"/>
      <c r="C51" s="27"/>
      <c r="D51" s="27"/>
      <c r="E51" s="53"/>
      <c r="F51" s="27"/>
      <c r="G51" s="27"/>
      <c r="H51" s="27"/>
      <c r="I51" s="27"/>
      <c r="J51" s="27"/>
    </row>
    <row r="53" spans="1:10" x14ac:dyDescent="0.25">
      <c r="A53" s="47" t="s">
        <v>104</v>
      </c>
      <c r="B53" s="27"/>
      <c r="C53" s="27"/>
      <c r="D53" s="27"/>
      <c r="E53" s="53"/>
      <c r="F53" s="27"/>
      <c r="G53" s="27"/>
      <c r="H53" s="27"/>
      <c r="I53" s="27"/>
      <c r="J53" s="27"/>
    </row>
    <row r="100" spans="1:1" ht="15.75" x14ac:dyDescent="0.25">
      <c r="A100" t="s">
        <v>105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2025-08-08T11:27:27Z</cp:lastPrinted>
  <dcterms:created xsi:type="dcterms:W3CDTF">2023-04-04T12:16:45Z</dcterms:created>
  <dcterms:modified xsi:type="dcterms:W3CDTF">2025-08-08T11:27:56Z</dcterms:modified>
</cp:coreProperties>
</file>