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X:\_VPVAS\_VP\Pirkimai\2025 pirkimai\Komisijos pirkimai\18_Klientų patirties bei pastangų įvertinimo metodikos parengimo paslaugos\Pirkimo salygos_JS\"/>
    </mc:Choice>
  </mc:AlternateContent>
  <xr:revisionPtr revIDLastSave="0" documentId="13_ncr:1_{8EBC4CF0-3098-429C-BA23-66682C175B92}" xr6:coauthVersionLast="47" xr6:coauthVersionMax="47" xr10:uidLastSave="{00000000-0000-0000-0000-000000000000}"/>
  <bookViews>
    <workbookView xWindow="67080" yWindow="-120" windowWidth="38640" windowHeight="211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H32" i="1"/>
  <c r="I32" i="1" s="1"/>
  <c r="H33" i="1" l="1"/>
  <c r="H34" i="1" s="1"/>
  <c r="H25" i="1"/>
  <c r="H35" i="1" l="1"/>
  <c r="H26" i="1"/>
  <c r="H27" i="1" s="1"/>
  <c r="I25" i="1"/>
  <c r="A56" i="1"/>
  <c r="A57" i="1" s="1"/>
  <c r="A58" i="1" s="1"/>
  <c r="A59" i="1" s="1"/>
  <c r="A60" i="1" s="1"/>
  <c r="A61" i="1" s="1"/>
  <c r="I9" i="1" l="1"/>
  <c r="I10" i="1"/>
  <c r="I11" i="1"/>
  <c r="I12" i="1"/>
  <c r="I13" i="1"/>
  <c r="I14" i="1"/>
  <c r="I8" i="1"/>
  <c r="I27" i="1" l="1"/>
  <c r="H28" i="1" l="1"/>
  <c r="H38" i="1" s="1"/>
</calcChain>
</file>

<file path=xl/sharedStrings.xml><?xml version="1.0" encoding="utf-8"?>
<sst xmlns="http://schemas.openxmlformats.org/spreadsheetml/2006/main" count="113" uniqueCount="84">
  <si>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</si>
  <si>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</si>
  <si>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</si>
  <si>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</si>
  <si>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</si>
  <si>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</si>
  <si>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</si>
  <si>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</si>
  <si>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</si>
  <si>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</si>
  <si>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</si>
  <si>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</si>
  <si>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</si>
  <si>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</si>
  <si>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</si>
  <si>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</si>
  <si>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</si>
  <si>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</si>
  <si>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</si>
  <si>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</si>
  <si>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</si>
  <si>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</si>
  <si>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</si>
  <si>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</si>
  <si>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</si>
  <si>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</si>
  <si>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</si>
  <si>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</si>
  <si>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</si>
  <si>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</si>
  <si>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</si>
  <si>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</si>
  <si>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</si>
  <si>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</si>
  <si>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</si>
  <si>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</si>
  <si>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</si>
  <si>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</si>
  <si>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</si>
  <si>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Subtiekėjo deklaracija ar kitas dokumentas, patvirtinantis jo sutikimą būti subtiekėju pirkime (PS 12) (jei taikoma)</t>
  </si>
  <si>
    <t>Deklaracija dėl sutikimo būti įdarbintu tiekėjo laimėjimo atveju (PS 13 priedas) (jeigu taikoma)</t>
  </si>
  <si>
    <t>Ūkio subjektai, subtiekėjai</t>
  </si>
  <si>
    <t>A</t>
  </si>
  <si>
    <t>B</t>
  </si>
  <si>
    <t>C</t>
  </si>
  <si>
    <t>D</t>
  </si>
  <si>
    <t>E</t>
  </si>
  <si>
    <t>F</t>
  </si>
  <si>
    <t>G</t>
  </si>
  <si>
    <t xml:space="preserve">Ūkio subjekto deklaracija dėl ūkio subjekto išteklių prieinamumo sutarties vykdymo metu (PS 11)  (jeigu taikoma) </t>
  </si>
  <si>
    <t>Europos bendrasis viešųjų pirkimų dokumentas (EBVPD)</t>
  </si>
  <si>
    <t>Tiekėjas, ūkio subjektai, kurių pajėgumais tiekėjas remiasi</t>
  </si>
  <si>
    <t>Paslaugos pavadinimas</t>
  </si>
  <si>
    <t>Techninis aprašymas</t>
  </si>
  <si>
    <t>Kiekio mato vienetas</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</si>
  <si>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</si>
  <si>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</si>
  <si>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</si>
  <si>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</si>
  <si>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III. Sutarties vykdymui  Tiekėjo siūlomi specialistai nurodyti pirkimo sąlygų 10 priede "Specialistų sąrašas" 1 ir/ar 2 lentelėse.</t>
  </si>
  <si>
    <t>Techninėje specifikacijoje (Pirkimo slalygų 2 priedas)</t>
  </si>
  <si>
    <t>Tiekėjo paslaugų kaina, Eur be PVM 
(ExF)</t>
  </si>
  <si>
    <t>Tiekėjo siūlomų sutarties vykdymui specialistų sąrašas (PS 10 priedas) ir dokumentai, kuriais remiantis bus sprendžiamas ekonominio naudingumo balų paskirstymas pagal pirkimo sąlygų 7 priede nustatytus pasiūlymų vertinimo kriterijus ir sąlygas</t>
  </si>
  <si>
    <t>Pirkimo sąlygų 6 priedas
"Pasiūlymo forma"</t>
  </si>
  <si>
    <t xml:space="preserve">PASIŪLYMAS 
KLIENTŲ PATIRTIES BEI PASTANGŲ ĮVERTINIMO METODIKOS PARENGIMO PASLAUGŲ PIRKIMUI
</t>
  </si>
  <si>
    <t>Tiekėjo siūloma įkainis, Eur be PVM</t>
  </si>
  <si>
    <t>Palyginamoji pasiūlymo kaina, 
Eur be PVM</t>
  </si>
  <si>
    <t>Palyginamoji pasiūlymo kaina*, 
Eur su PVM</t>
  </si>
  <si>
    <t>Preliminarus perkamų paslaugų kiekis palyginamąjai pasiūlymo kainai paskaičiuoti</t>
  </si>
  <si>
    <t>kompl.</t>
  </si>
  <si>
    <t>val.</t>
  </si>
  <si>
    <t>(1)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valdybos ir/ar stebėtojų tarybos nariai (jeigu yra);
3) asmuo (asmenys), turintys teisę surašyti ir pasirašyti tiekėjo finansinės apskaitos dokumentus; 
4) naudos gavėjai* (akcininkų, dalininkų ir pan.).</t>
  </si>
  <si>
    <r>
      <t xml:space="preserve">* </t>
    </r>
    <r>
      <rPr>
        <b/>
        <i/>
        <sz val="9"/>
        <color rgb="FF00435B"/>
        <rFont val="Arial"/>
        <family val="2"/>
        <charset val="186"/>
      </rPr>
      <t>Galutinis naudos gavėjas</t>
    </r>
    <r>
      <rPr>
        <i/>
        <sz val="9"/>
        <color rgb="FF00435B"/>
        <rFont val="Arial"/>
        <family val="2"/>
        <charset val="186"/>
      </rPr>
      <t xml:space="preserve"> – asmuo, kuriam priklauso įmonė, arba kuris ją kontroliuoja
Galutiniu naudos gavėju laikomas fizinis asmuo, kuriam priklauso juridinis asmuo, arba kuris tiesiogiai ar netiesiogiai valdo juridinį asmenį, arba jį kontroliuoja kitais būdais. Tiesiogiai kontroliuojančiu asmeniu yra laikomas asmuo, kuriam juridiniame asmenyje priklausančių akcijų arba kurio dalių skaičius viršija 25 %, arba kuris turi daugiau nei 25 % juridinio asmens turto. Netiesiogiai kontroliuojančiu – fizinis asmuo, kurio kontroliuojama įmonė ar įmonės turi 25 % plius vieną akciją arba didesnę nei 25 % turto dalį kitame juridiniame asmenyje. Jei neįmanoma nustatyti tiesiogiai ar netiesiogiai kontroliuojančio asmens ar kyla abejonių, kad nustatytas asmuo yra galutinis naudos gavėjas, galutiniu naudos gavėju laikomas asmuo, juridiniame asmenyje užimantis vadovo pareigas.</t>
    </r>
  </si>
  <si>
    <t xml:space="preserve">Klientų patirties bei pastangų įvertinimo metodikos pagal Techninės specifikacijos  4.1-4.16 punktus parengimo paslaugos </t>
  </si>
  <si>
    <t>Tiekėjo siūloma kaina, Eur be PVM</t>
  </si>
  <si>
    <t>Pasiūlymo kaina, 
Eur be PVM</t>
  </si>
  <si>
    <t>Pasiūlymo kaina*, 
Eur su PVM</t>
  </si>
  <si>
    <t xml:space="preserve">Perkamų paslaugų kiekis </t>
  </si>
  <si>
    <t>Bendra pasiūlymo kaina*, 
Eur su PVM ( C)</t>
  </si>
  <si>
    <t>1 lentelė</t>
  </si>
  <si>
    <t>2 lentelė</t>
  </si>
  <si>
    <t>3 lentelė</t>
  </si>
  <si>
    <t>Konsultacijų paslaugos pagal Techninės specifikacijos 4.16 punktą</t>
  </si>
  <si>
    <t xml:space="preserve">Tiekėjo ir/ar ūkio subjektų ir / ar subtiekėjų deklaracijos  (PS 8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</si>
</sst>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
      <b/>
      <i/>
      <sz val="9"/>
      <color rgb="FF00435B"/>
      <name val="Arial"/>
      <family val="2"/>
      <charset val="186"/>
    </font>
    <font>
      <sz val="8"/>
      <color rgb="FF00435B"/>
      <name val="Arial"/>
      <family val="2"/>
      <charset val="186"/>
    </font>
    <font>
      <sz val="11"/>
      <color rgb="FF00435B"/>
      <name val="Arial"/>
      <family val="2"/>
      <charset val="186"/>
    </font>
  </fonts>
  <fills count="13">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tint="-0.34998626667073579"/>
        <bgColor rgb="FFBFBFB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indexed="64"/>
      </top>
      <bottom/>
      <diagonal/>
    </border>
  </borders>
  <cellStyleXfs count="1">
    <xf numFmtId="0" fontId="0" fillId="0" borderId="0"/>
  </cellStyleXfs>
  <cellXfs count="134">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9" xfId="0" applyFont="1" applyFill="1" applyBorder="1" applyAlignment="1">
      <alignment horizontal="center" vertical="center" wrapText="1"/>
    </xf>
    <xf numFmtId="0" fontId="15" fillId="2" borderId="0" xfId="0" applyFont="1" applyFill="1"/>
    <xf numFmtId="0" fontId="11" fillId="3" borderId="17"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lignment horizontal="left" vertical="center"/>
    </xf>
    <xf numFmtId="4" fontId="13" fillId="2" borderId="0" xfId="0" applyNumberFormat="1" applyFont="1" applyFill="1"/>
    <xf numFmtId="4" fontId="11" fillId="3" borderId="19"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8" borderId="6" xfId="0" applyFont="1" applyFill="1" applyBorder="1" applyAlignment="1">
      <alignment horizontal="left" vertical="center"/>
    </xf>
    <xf numFmtId="0" fontId="10" fillId="8" borderId="12" xfId="0"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15" fillId="6" borderId="11" xfId="0" applyFont="1" applyFill="1" applyBorder="1" applyAlignment="1" applyProtection="1">
      <alignment horizontal="left" vertical="top" wrapText="1"/>
      <protection locked="0"/>
    </xf>
    <xf numFmtId="0" fontId="15" fillId="6" borderId="4" xfId="0" applyFont="1" applyFill="1" applyBorder="1" applyAlignment="1" applyProtection="1">
      <alignment horizontal="left" vertical="top" wrapText="1"/>
      <protection locked="0"/>
    </xf>
    <xf numFmtId="0" fontId="10" fillId="6" borderId="1" xfId="0" applyFont="1" applyFill="1" applyBorder="1" applyAlignment="1" applyProtection="1">
      <alignment horizontal="center" vertical="top" wrapText="1"/>
      <protection locked="0"/>
    </xf>
    <xf numFmtId="0" fontId="10" fillId="8" borderId="3" xfId="0" applyFont="1" applyFill="1" applyBorder="1" applyAlignment="1">
      <alignment vertical="center"/>
    </xf>
    <xf numFmtId="0" fontId="11" fillId="3" borderId="17" xfId="0" applyFont="1" applyFill="1" applyBorder="1"/>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protection locked="0"/>
    </xf>
    <xf numFmtId="0" fontId="1" fillId="2" borderId="0" xfId="0" applyFont="1" applyFill="1" applyProtection="1">
      <protection locked="0"/>
    </xf>
    <xf numFmtId="0" fontId="15" fillId="8" borderId="1" xfId="0" applyFont="1"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7" fillId="10" borderId="1" xfId="0" applyFont="1" applyFill="1" applyBorder="1" applyAlignment="1" applyProtection="1">
      <alignment horizontal="left" vertical="top" wrapText="1"/>
      <protection locked="0"/>
    </xf>
    <xf numFmtId="0" fontId="11" fillId="3" borderId="0" xfId="0" applyFont="1" applyFill="1" applyAlignment="1">
      <alignment wrapText="1"/>
    </xf>
    <xf numFmtId="4" fontId="11" fillId="3" borderId="0" xfId="0" applyNumberFormat="1" applyFont="1" applyFill="1"/>
    <xf numFmtId="0" fontId="11" fillId="12" borderId="17" xfId="0" applyFont="1" applyFill="1" applyBorder="1" applyAlignment="1">
      <alignment wrapText="1"/>
    </xf>
    <xf numFmtId="4" fontId="10" fillId="12" borderId="17" xfId="0" applyNumberFormat="1" applyFont="1" applyFill="1" applyBorder="1" applyAlignment="1">
      <alignment horizontal="right"/>
    </xf>
    <xf numFmtId="0" fontId="11" fillId="3" borderId="6" xfId="0" applyFont="1" applyFill="1" applyBorder="1" applyAlignment="1">
      <alignment wrapText="1"/>
    </xf>
    <xf numFmtId="4" fontId="11" fillId="3" borderId="6" xfId="0" applyNumberFormat="1" applyFont="1" applyFill="1" applyBorder="1"/>
    <xf numFmtId="4" fontId="20" fillId="3" borderId="0" xfId="0" applyNumberFormat="1" applyFont="1" applyFill="1" applyAlignment="1">
      <alignment vertical="center"/>
    </xf>
    <xf numFmtId="0" fontId="21" fillId="2" borderId="0" xfId="0" applyFont="1" applyFill="1"/>
    <xf numFmtId="49" fontId="10" fillId="5" borderId="1" xfId="0" applyNumberFormat="1" applyFont="1" applyFill="1" applyBorder="1" applyAlignment="1" applyProtection="1">
      <alignment horizontal="center" vertical="center" wrapText="1"/>
      <protection locked="0"/>
    </xf>
    <xf numFmtId="0" fontId="10" fillId="5" borderId="1" xfId="0" applyFont="1" applyFill="1" applyBorder="1" applyAlignment="1" applyProtection="1">
      <alignment horizontal="left" vertical="center" wrapText="1"/>
      <protection locked="0"/>
    </xf>
    <xf numFmtId="0" fontId="10" fillId="2" borderId="1" xfId="0" applyFont="1" applyFill="1" applyBorder="1" applyAlignment="1">
      <alignment vertical="center" wrapText="1"/>
    </xf>
    <xf numFmtId="0" fontId="10" fillId="0" borderId="4" xfId="0" applyFont="1" applyBorder="1"/>
    <xf numFmtId="0" fontId="16" fillId="2" borderId="2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0" borderId="1" xfId="0" applyFont="1" applyBorder="1" applyAlignment="1" applyProtection="1">
      <alignment horizontal="left" wrapText="1"/>
      <protection locked="0"/>
    </xf>
    <xf numFmtId="0" fontId="10" fillId="3" borderId="0" xfId="0" applyFont="1" applyFill="1" applyAlignment="1">
      <alignment horizontal="left" vertical="center" wrapText="1"/>
    </xf>
    <xf numFmtId="0" fontId="11" fillId="3" borderId="13" xfId="0" applyFont="1" applyFill="1" applyBorder="1" applyAlignment="1">
      <alignment horizontal="center"/>
    </xf>
    <xf numFmtId="0" fontId="11" fillId="3" borderId="20" xfId="0" applyFont="1" applyFill="1" applyBorder="1" applyAlignment="1">
      <alignment horizontal="center"/>
    </xf>
    <xf numFmtId="0" fontId="11" fillId="3" borderId="14" xfId="0" applyFont="1" applyFill="1" applyBorder="1" applyAlignment="1">
      <alignment horizontal="center"/>
    </xf>
    <xf numFmtId="0" fontId="10" fillId="2" borderId="0" xfId="0" applyFont="1" applyFill="1" applyAlignment="1">
      <alignment horizontal="left" vertical="center" wrapText="1"/>
    </xf>
    <xf numFmtId="0" fontId="11" fillId="3" borderId="0" xfId="0" applyFont="1" applyFill="1" applyAlignment="1">
      <alignment horizontal="center" wrapText="1"/>
    </xf>
    <xf numFmtId="0" fontId="11" fillId="3" borderId="0" xfId="0" applyFont="1" applyFill="1" applyAlignment="1">
      <alignment horizontal="center"/>
    </xf>
    <xf numFmtId="49" fontId="10" fillId="2" borderId="2" xfId="0" applyNumberFormat="1" applyFont="1" applyFill="1" applyBorder="1" applyAlignment="1">
      <alignment horizontal="left" vertical="center"/>
    </xf>
    <xf numFmtId="0" fontId="10" fillId="0" borderId="18"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9" borderId="11" xfId="0" applyFont="1" applyFill="1" applyBorder="1" applyAlignment="1" applyProtection="1">
      <alignment horizontal="left" vertical="top" wrapText="1"/>
      <protection locked="0"/>
    </xf>
    <xf numFmtId="0" fontId="15" fillId="9" borderId="3" xfId="0" applyFont="1" applyFill="1" applyBorder="1" applyAlignment="1" applyProtection="1">
      <alignment horizontal="left" vertical="top" wrapText="1"/>
      <protection locked="0"/>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15" fillId="2" borderId="7" xfId="0" applyFont="1" applyFill="1" applyBorder="1" applyAlignment="1">
      <alignment horizontal="center" vertical="center" wrapText="1"/>
    </xf>
    <xf numFmtId="0" fontId="15" fillId="0" borderId="8" xfId="0" applyFont="1" applyBorder="1"/>
    <xf numFmtId="0" fontId="2" fillId="2" borderId="9" xfId="0" applyFont="1" applyFill="1" applyBorder="1" applyAlignment="1">
      <alignment horizontal="center" vertical="center" wrapText="1"/>
    </xf>
    <xf numFmtId="0" fontId="2" fillId="0" borderId="15" xfId="0" applyFont="1" applyBorder="1"/>
    <xf numFmtId="0" fontId="2" fillId="11" borderId="0" xfId="0" applyFont="1" applyFill="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8" fillId="2" borderId="0" xfId="0" applyFont="1" applyFill="1" applyAlignment="1">
      <alignment horizontal="left" vertical="center" wrapText="1"/>
    </xf>
    <xf numFmtId="0" fontId="15" fillId="2" borderId="0" xfId="0" applyFont="1" applyFill="1"/>
    <xf numFmtId="0" fontId="14" fillId="2" borderId="0" xfId="0" applyFont="1" applyFill="1" applyAlignment="1">
      <alignment horizontal="left" wrapText="1"/>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2" borderId="0" xfId="0" applyFont="1" applyFill="1" applyAlignment="1">
      <alignment horizontal="center" vertical="center" wrapText="1"/>
    </xf>
    <xf numFmtId="0" fontId="2" fillId="2" borderId="0" xfId="0" applyFont="1" applyFill="1"/>
    <xf numFmtId="0" fontId="2" fillId="0" borderId="16" xfId="0" applyFont="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2" fillId="6" borderId="11"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18" fillId="2" borderId="0" xfId="0" applyFont="1" applyFill="1" applyAlignment="1">
      <alignment horizontal="left"/>
    </xf>
    <xf numFmtId="0" fontId="15" fillId="2" borderId="1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tabSelected="1" topLeftCell="A50" zoomScaleNormal="100" workbookViewId="0">
      <selection activeCell="G58" sqref="G58:I58"/>
    </sheetView>
  </sheetViews>
  <sheetFormatPr defaultColWidth="10.796875" defaultRowHeight="14.4" x14ac:dyDescent="0.3"/>
  <cols>
    <col min="1" max="1" width="9.19921875" style="35" customWidth="1"/>
    <col min="2" max="2" width="26" style="35" customWidth="1"/>
    <col min="3" max="3" width="25.796875" style="35" customWidth="1"/>
    <col min="4" max="5" width="12.296875" style="35" customWidth="1"/>
    <col min="6" max="6" width="13.59765625" style="35" customWidth="1"/>
    <col min="7" max="7" width="18.09765625" style="35" customWidth="1"/>
    <col min="8" max="8" width="15" style="47"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43"/>
      <c r="I1" s="3"/>
    </row>
    <row r="2" spans="1:9" ht="31.8" customHeight="1" x14ac:dyDescent="0.3">
      <c r="A2" s="21"/>
      <c r="B2" s="22"/>
      <c r="C2" s="20"/>
      <c r="D2" s="20"/>
      <c r="E2" s="20"/>
      <c r="F2" s="92" t="s">
        <v>63</v>
      </c>
      <c r="G2" s="92"/>
      <c r="H2" s="92"/>
      <c r="I2" s="3"/>
    </row>
    <row r="3" spans="1:9" ht="61.8" customHeight="1" x14ac:dyDescent="0.3">
      <c r="A3" s="93" t="s">
        <v>64</v>
      </c>
      <c r="B3" s="94"/>
      <c r="C3" s="94"/>
      <c r="D3" s="94"/>
      <c r="E3" s="94"/>
      <c r="F3" s="94"/>
      <c r="G3" s="94"/>
      <c r="H3" s="43"/>
      <c r="I3" s="3"/>
    </row>
    <row r="4" spans="1:9" x14ac:dyDescent="0.3">
      <c r="A4" s="20" t="s">
        <v>0</v>
      </c>
      <c r="B4" s="21" t="s">
        <v>36</v>
      </c>
      <c r="C4" s="20"/>
      <c r="D4" s="20"/>
      <c r="E4" s="20"/>
      <c r="F4" s="20"/>
      <c r="G4" s="20"/>
      <c r="H4" s="43"/>
      <c r="I4" s="3"/>
    </row>
    <row r="5" spans="1:9" x14ac:dyDescent="0.3">
      <c r="A5" s="20"/>
      <c r="B5" s="22"/>
      <c r="C5" s="20"/>
      <c r="D5" s="20"/>
      <c r="E5" s="20"/>
      <c r="F5" s="20"/>
      <c r="G5" s="20"/>
      <c r="H5" s="43"/>
      <c r="I5" s="3"/>
    </row>
    <row r="6" spans="1:9" x14ac:dyDescent="0.3">
      <c r="A6" s="23" t="s">
        <v>8</v>
      </c>
      <c r="B6" s="24"/>
      <c r="C6" s="20"/>
      <c r="D6" s="20"/>
      <c r="E6" s="20"/>
      <c r="F6" s="20"/>
      <c r="G6" s="20"/>
      <c r="H6" s="43"/>
      <c r="I6" s="3"/>
    </row>
    <row r="7" spans="1:9" x14ac:dyDescent="0.3">
      <c r="A7" s="97" t="s">
        <v>26</v>
      </c>
      <c r="B7" s="97"/>
      <c r="C7" s="20"/>
      <c r="D7" s="20"/>
      <c r="E7" s="20"/>
      <c r="F7" s="20"/>
      <c r="G7" s="20"/>
      <c r="H7" s="43"/>
      <c r="I7" s="3"/>
    </row>
    <row r="8" spans="1:9" ht="36" customHeight="1" x14ac:dyDescent="0.3">
      <c r="A8" s="82" t="s">
        <v>1</v>
      </c>
      <c r="B8" s="83"/>
      <c r="C8" s="81"/>
      <c r="D8" s="81"/>
      <c r="E8" s="81"/>
      <c r="F8" s="87"/>
      <c r="G8" s="87"/>
      <c r="H8" s="87"/>
      <c r="I8" s="17" t="str">
        <f t="shared" ref="I8:I14" si="0">IF(C8="", "Užpildykite", "")</f>
        <v>Užpildykite</v>
      </c>
    </row>
    <row r="9" spans="1:9" ht="14.4" customHeight="1" x14ac:dyDescent="0.3">
      <c r="A9" s="95" t="s">
        <v>2</v>
      </c>
      <c r="B9" s="96"/>
      <c r="C9" s="81"/>
      <c r="D9" s="81"/>
      <c r="E9" s="81"/>
      <c r="F9" s="87"/>
      <c r="G9" s="87"/>
      <c r="H9" s="87"/>
      <c r="I9" s="17" t="str">
        <f t="shared" si="0"/>
        <v>Užpildykite</v>
      </c>
    </row>
    <row r="10" spans="1:9" ht="14.4" customHeight="1" x14ac:dyDescent="0.3">
      <c r="A10" s="95" t="s">
        <v>3</v>
      </c>
      <c r="B10" s="96"/>
      <c r="C10" s="81"/>
      <c r="D10" s="81"/>
      <c r="E10" s="81"/>
      <c r="F10" s="87"/>
      <c r="G10" s="87"/>
      <c r="H10" s="87"/>
      <c r="I10" s="17" t="str">
        <f t="shared" si="0"/>
        <v>Užpildykite</v>
      </c>
    </row>
    <row r="11" spans="1:9" ht="15.45" customHeight="1" x14ac:dyDescent="0.3">
      <c r="A11" s="82" t="s">
        <v>4</v>
      </c>
      <c r="B11" s="83"/>
      <c r="C11" s="81"/>
      <c r="D11" s="81"/>
      <c r="E11" s="81"/>
      <c r="F11" s="87"/>
      <c r="G11" s="87"/>
      <c r="H11" s="87"/>
      <c r="I11" s="17" t="str">
        <f t="shared" si="0"/>
        <v>Užpildykite</v>
      </c>
    </row>
    <row r="12" spans="1:9" ht="177" customHeight="1" x14ac:dyDescent="0.3">
      <c r="A12" s="98" t="s">
        <v>71</v>
      </c>
      <c r="B12" s="98"/>
      <c r="C12" s="81"/>
      <c r="D12" s="81"/>
      <c r="E12" s="81"/>
      <c r="F12" s="81"/>
      <c r="G12" s="81"/>
      <c r="H12" s="81"/>
      <c r="I12" s="17" t="str">
        <f t="shared" si="0"/>
        <v>Užpildykite</v>
      </c>
    </row>
    <row r="13" spans="1:9" ht="34.799999999999997" customHeight="1" x14ac:dyDescent="0.3">
      <c r="A13" s="82" t="s">
        <v>21</v>
      </c>
      <c r="B13" s="83"/>
      <c r="C13" s="81"/>
      <c r="D13" s="81"/>
      <c r="E13" s="81"/>
      <c r="F13" s="87"/>
      <c r="G13" s="87"/>
      <c r="H13" s="87"/>
      <c r="I13" s="17" t="str">
        <f t="shared" si="0"/>
        <v>Užpildykite</v>
      </c>
    </row>
    <row r="14" spans="1:9" ht="69" customHeight="1" x14ac:dyDescent="0.3">
      <c r="A14" s="82" t="s">
        <v>55</v>
      </c>
      <c r="B14" s="83"/>
      <c r="C14" s="81"/>
      <c r="D14" s="81"/>
      <c r="E14" s="81"/>
      <c r="F14" s="87"/>
      <c r="G14" s="87"/>
      <c r="H14" s="87"/>
      <c r="I14" s="17" t="str">
        <f t="shared" si="0"/>
        <v>Užpildykite</v>
      </c>
    </row>
    <row r="15" spans="1:9" ht="91.8" customHeight="1" x14ac:dyDescent="0.3">
      <c r="A15" s="84" t="s">
        <v>72</v>
      </c>
      <c r="B15" s="84"/>
      <c r="C15" s="84"/>
      <c r="D15" s="84"/>
      <c r="E15" s="84"/>
      <c r="F15" s="84"/>
      <c r="G15" s="84"/>
      <c r="H15" s="84"/>
      <c r="I15" s="5"/>
    </row>
    <row r="16" spans="1:9" ht="32.4" customHeight="1" x14ac:dyDescent="0.3">
      <c r="A16" s="92" t="s">
        <v>56</v>
      </c>
      <c r="B16" s="92"/>
      <c r="C16" s="92"/>
      <c r="D16" s="92"/>
      <c r="E16" s="92"/>
      <c r="F16" s="92"/>
      <c r="G16" s="92"/>
      <c r="H16" s="92"/>
      <c r="I16" s="4"/>
    </row>
    <row r="17" spans="1:9" ht="27.6" customHeight="1" x14ac:dyDescent="0.3">
      <c r="A17" s="92" t="s">
        <v>9</v>
      </c>
      <c r="B17" s="92"/>
      <c r="C17" s="92"/>
      <c r="D17" s="92"/>
      <c r="E17" s="92"/>
      <c r="F17" s="92"/>
      <c r="G17" s="92"/>
      <c r="H17" s="92"/>
      <c r="I17" s="11"/>
    </row>
    <row r="18" spans="1:9" ht="15.45" customHeight="1" x14ac:dyDescent="0.3">
      <c r="A18" s="108" t="s">
        <v>31</v>
      </c>
      <c r="B18" s="108"/>
      <c r="C18" s="108"/>
      <c r="D18" s="108"/>
      <c r="E18" s="108"/>
      <c r="F18" s="108"/>
      <c r="G18" s="108"/>
      <c r="H18" s="108"/>
      <c r="I18" s="4"/>
    </row>
    <row r="19" spans="1:9" ht="76.2" customHeight="1" x14ac:dyDescent="0.3">
      <c r="A19" s="88" t="s">
        <v>32</v>
      </c>
      <c r="B19" s="88"/>
      <c r="C19" s="88"/>
      <c r="D19" s="88"/>
      <c r="E19" s="88"/>
      <c r="F19" s="88"/>
      <c r="G19" s="80"/>
      <c r="H19" s="80"/>
      <c r="I19" s="18"/>
    </row>
    <row r="20" spans="1:9" x14ac:dyDescent="0.3">
      <c r="A20" s="26"/>
      <c r="B20" s="25"/>
      <c r="C20" s="25"/>
      <c r="D20" s="25"/>
      <c r="E20" s="25"/>
      <c r="F20" s="25"/>
      <c r="G20" s="25"/>
      <c r="H20" s="44"/>
      <c r="I20" s="4"/>
    </row>
    <row r="21" spans="1:9" x14ac:dyDescent="0.3">
      <c r="A21" s="26"/>
      <c r="B21" s="25"/>
      <c r="C21" s="25"/>
      <c r="D21" s="25"/>
      <c r="E21" s="25"/>
      <c r="F21" s="25"/>
      <c r="G21" s="25"/>
      <c r="H21" s="44"/>
      <c r="I21" s="4"/>
    </row>
    <row r="22" spans="1:9" x14ac:dyDescent="0.3">
      <c r="A22" s="27" t="s">
        <v>33</v>
      </c>
      <c r="B22" s="28"/>
      <c r="C22" s="28"/>
      <c r="D22" s="28"/>
      <c r="E22" s="28"/>
      <c r="F22" s="28"/>
      <c r="G22" s="28"/>
      <c r="H22" s="45" t="s">
        <v>79</v>
      </c>
      <c r="I22" s="6"/>
    </row>
    <row r="23" spans="1:9" s="12" customFormat="1" ht="52.8" x14ac:dyDescent="0.25">
      <c r="A23" s="29" t="s">
        <v>27</v>
      </c>
      <c r="B23" s="30" t="s">
        <v>52</v>
      </c>
      <c r="C23" s="85" t="s">
        <v>53</v>
      </c>
      <c r="D23" s="86"/>
      <c r="E23" s="31" t="s">
        <v>54</v>
      </c>
      <c r="F23" s="32" t="s">
        <v>77</v>
      </c>
      <c r="G23" s="32" t="s">
        <v>74</v>
      </c>
      <c r="H23" s="46" t="s">
        <v>61</v>
      </c>
      <c r="I23" s="13"/>
    </row>
    <row r="24" spans="1:9" s="12" customFormat="1" ht="13.8" x14ac:dyDescent="0.25">
      <c r="A24" s="29" t="s">
        <v>42</v>
      </c>
      <c r="B24" s="30" t="s">
        <v>43</v>
      </c>
      <c r="C24" s="85" t="s">
        <v>44</v>
      </c>
      <c r="D24" s="86"/>
      <c r="E24" s="31" t="s">
        <v>45</v>
      </c>
      <c r="F24" s="32" t="s">
        <v>46</v>
      </c>
      <c r="G24" s="32" t="s">
        <v>47</v>
      </c>
      <c r="H24" s="46" t="s">
        <v>48</v>
      </c>
      <c r="I24" s="13"/>
    </row>
    <row r="25" spans="1:9" s="8" customFormat="1" ht="104.4" customHeight="1" x14ac:dyDescent="0.25">
      <c r="A25" s="49">
        <v>1</v>
      </c>
      <c r="B25" s="50" t="s">
        <v>73</v>
      </c>
      <c r="C25" s="99" t="s">
        <v>60</v>
      </c>
      <c r="D25" s="100"/>
      <c r="E25" s="51" t="s">
        <v>69</v>
      </c>
      <c r="F25" s="52">
        <v>1</v>
      </c>
      <c r="G25" s="61"/>
      <c r="H25" s="62">
        <f>F25*G25</f>
        <v>0</v>
      </c>
      <c r="I25" s="16" t="str">
        <f t="shared" ref="I25" si="1">IF(H25="", "Nurodykite siūlomą kainą Eur be PVM", "")</f>
        <v/>
      </c>
    </row>
    <row r="26" spans="1:9" s="8" customFormat="1" ht="26.4" x14ac:dyDescent="0.25">
      <c r="A26" s="20"/>
      <c r="B26" s="20"/>
      <c r="C26" s="20"/>
      <c r="D26" s="20"/>
      <c r="E26" s="20"/>
      <c r="F26" s="20"/>
      <c r="G26" s="39" t="s">
        <v>75</v>
      </c>
      <c r="H26" s="63">
        <f>SUM(H25:H25)</f>
        <v>0</v>
      </c>
      <c r="I26" s="14"/>
    </row>
    <row r="27" spans="1:9" s="8" customFormat="1" ht="13.8" x14ac:dyDescent="0.25">
      <c r="A27" s="20"/>
      <c r="B27" s="20"/>
      <c r="C27" s="89" t="s">
        <v>10</v>
      </c>
      <c r="D27" s="90"/>
      <c r="E27" s="91"/>
      <c r="F27" s="33"/>
      <c r="G27" s="40" t="s">
        <v>7</v>
      </c>
      <c r="H27" s="40">
        <f>(H26*(F27/100))</f>
        <v>0</v>
      </c>
      <c r="I27" s="15" t="str">
        <f>IF(F27="", "Nurodykite taikomą PVM dydį", "")</f>
        <v>Nurodykite taikomą PVM dydį</v>
      </c>
    </row>
    <row r="28" spans="1:9" s="8" customFormat="1" ht="26.4" x14ac:dyDescent="0.25">
      <c r="A28" s="20"/>
      <c r="B28" s="20"/>
      <c r="C28" s="20"/>
      <c r="D28" s="20"/>
      <c r="E28" s="20"/>
      <c r="F28" s="20"/>
      <c r="G28" s="41" t="s">
        <v>76</v>
      </c>
      <c r="H28" s="34">
        <f>SUM(H26:H27)</f>
        <v>0</v>
      </c>
      <c r="I28" s="14"/>
    </row>
    <row r="29" spans="1:9" x14ac:dyDescent="0.3">
      <c r="H29" s="47" t="s">
        <v>80</v>
      </c>
    </row>
    <row r="30" spans="1:9" s="12" customFormat="1" ht="92.4" x14ac:dyDescent="0.25">
      <c r="A30" s="29" t="s">
        <v>27</v>
      </c>
      <c r="B30" s="30" t="s">
        <v>52</v>
      </c>
      <c r="C30" s="85" t="s">
        <v>53</v>
      </c>
      <c r="D30" s="86"/>
      <c r="E30" s="31" t="s">
        <v>54</v>
      </c>
      <c r="F30" s="32" t="s">
        <v>68</v>
      </c>
      <c r="G30" s="32" t="s">
        <v>65</v>
      </c>
      <c r="H30" s="46" t="s">
        <v>61</v>
      </c>
      <c r="I30" s="13"/>
    </row>
    <row r="31" spans="1:9" s="12" customFormat="1" ht="13.8" x14ac:dyDescent="0.25">
      <c r="A31" s="29" t="s">
        <v>42</v>
      </c>
      <c r="B31" s="30" t="s">
        <v>43</v>
      </c>
      <c r="C31" s="85" t="s">
        <v>44</v>
      </c>
      <c r="D31" s="86"/>
      <c r="E31" s="31" t="s">
        <v>45</v>
      </c>
      <c r="F31" s="32" t="s">
        <v>46</v>
      </c>
      <c r="G31" s="32" t="s">
        <v>47</v>
      </c>
      <c r="H31" s="46" t="s">
        <v>48</v>
      </c>
      <c r="I31" s="13"/>
    </row>
    <row r="32" spans="1:9" s="79" customFormat="1" ht="104.4" customHeight="1" x14ac:dyDescent="0.25">
      <c r="A32" s="49">
        <v>2</v>
      </c>
      <c r="B32" s="50" t="s">
        <v>82</v>
      </c>
      <c r="C32" s="99" t="s">
        <v>60</v>
      </c>
      <c r="D32" s="100"/>
      <c r="E32" s="51" t="s">
        <v>70</v>
      </c>
      <c r="F32" s="52">
        <v>50</v>
      </c>
      <c r="G32" s="61"/>
      <c r="H32" s="62">
        <f>F32*G32</f>
        <v>0</v>
      </c>
      <c r="I32" s="78" t="str">
        <f t="shared" ref="I32" si="2">IF(H32="", "Nurodykite siūlomą kainą Eur be PVM", "")</f>
        <v/>
      </c>
    </row>
    <row r="33" spans="1:13" s="8" customFormat="1" ht="39.6" x14ac:dyDescent="0.25">
      <c r="A33" s="20"/>
      <c r="B33" s="20"/>
      <c r="C33" s="20"/>
      <c r="D33" s="20"/>
      <c r="E33" s="20"/>
      <c r="F33" s="20"/>
      <c r="G33" s="39" t="s">
        <v>66</v>
      </c>
      <c r="H33" s="63">
        <f>SUM(H32:H32)</f>
        <v>0</v>
      </c>
      <c r="I33" s="14"/>
    </row>
    <row r="34" spans="1:13" s="8" customFormat="1" ht="13.8" x14ac:dyDescent="0.25">
      <c r="A34" s="20"/>
      <c r="B34" s="20"/>
      <c r="C34" s="89" t="s">
        <v>10</v>
      </c>
      <c r="D34" s="90"/>
      <c r="E34" s="91"/>
      <c r="F34" s="33"/>
      <c r="G34" s="40" t="s">
        <v>7</v>
      </c>
      <c r="H34" s="40">
        <f>(H33*(F34/100))</f>
        <v>0</v>
      </c>
      <c r="I34" s="15" t="str">
        <f>IF(F34="", "Nurodykite taikomą PVM dydį", "")</f>
        <v>Nurodykite taikomą PVM dydį</v>
      </c>
    </row>
    <row r="35" spans="1:13" s="8" customFormat="1" ht="39.6" x14ac:dyDescent="0.25">
      <c r="A35" s="20"/>
      <c r="B35" s="20"/>
      <c r="C35" s="20"/>
      <c r="D35" s="20"/>
      <c r="E35" s="20"/>
      <c r="F35" s="20"/>
      <c r="G35" s="76" t="s">
        <v>67</v>
      </c>
      <c r="H35" s="77">
        <f>SUM(H33:H34)</f>
        <v>0</v>
      </c>
      <c r="I35" s="14"/>
    </row>
    <row r="36" spans="1:13" s="8" customFormat="1" ht="13.8" x14ac:dyDescent="0.25">
      <c r="A36" s="20"/>
      <c r="B36" s="20"/>
      <c r="C36" s="20"/>
      <c r="D36" s="20"/>
      <c r="E36" s="20"/>
      <c r="F36" s="20"/>
      <c r="G36" s="72"/>
      <c r="H36" s="73"/>
      <c r="I36" s="14"/>
    </row>
    <row r="37" spans="1:13" s="8" customFormat="1" ht="13.8" x14ac:dyDescent="0.25">
      <c r="A37" s="20"/>
      <c r="B37" s="20"/>
      <c r="C37" s="20"/>
      <c r="D37" s="20"/>
      <c r="E37" s="20"/>
      <c r="F37" s="20"/>
      <c r="G37" s="74"/>
      <c r="H37" s="75" t="s">
        <v>81</v>
      </c>
      <c r="I37" s="14"/>
    </row>
    <row r="38" spans="1:13" s="8" customFormat="1" ht="39.6" x14ac:dyDescent="0.25">
      <c r="A38" s="20"/>
      <c r="B38" s="20"/>
      <c r="C38" s="20"/>
      <c r="D38" s="20"/>
      <c r="E38" s="20"/>
      <c r="F38" s="20"/>
      <c r="G38" s="41" t="s">
        <v>78</v>
      </c>
      <c r="H38" s="34">
        <f>H28+H35</f>
        <v>0</v>
      </c>
      <c r="I38" s="14"/>
    </row>
    <row r="39" spans="1:13" ht="25.2" customHeight="1" x14ac:dyDescent="0.3">
      <c r="B39" s="120" t="s">
        <v>35</v>
      </c>
      <c r="C39" s="120"/>
      <c r="D39" s="120"/>
      <c r="E39" s="120"/>
      <c r="F39" s="120"/>
    </row>
    <row r="40" spans="1:13" ht="25.2" customHeight="1" x14ac:dyDescent="0.3">
      <c r="B40" s="36"/>
      <c r="C40" s="36"/>
      <c r="D40" s="36"/>
      <c r="E40" s="36"/>
      <c r="F40" s="36"/>
    </row>
    <row r="41" spans="1:13" x14ac:dyDescent="0.3">
      <c r="A41" s="118" t="s">
        <v>59</v>
      </c>
      <c r="B41" s="119"/>
      <c r="C41" s="119"/>
      <c r="D41" s="119"/>
      <c r="E41" s="119"/>
      <c r="F41" s="119"/>
      <c r="G41" s="119"/>
      <c r="H41" s="119"/>
      <c r="I41" s="119"/>
      <c r="J41" s="119"/>
      <c r="K41" s="119"/>
      <c r="L41" s="119"/>
      <c r="M41" s="119"/>
    </row>
    <row r="42" spans="1:13" ht="25.2" customHeight="1" x14ac:dyDescent="0.3">
      <c r="B42" s="36"/>
      <c r="C42" s="36"/>
      <c r="D42" s="36"/>
      <c r="E42" s="36"/>
      <c r="F42" s="36"/>
    </row>
    <row r="43" spans="1:13" ht="15" thickBot="1" x14ac:dyDescent="0.35">
      <c r="A43" s="118" t="s">
        <v>37</v>
      </c>
      <c r="B43" s="119"/>
      <c r="C43" s="119"/>
      <c r="D43" s="119"/>
      <c r="E43" s="119"/>
      <c r="F43" s="119"/>
      <c r="G43" s="119"/>
      <c r="H43" s="119"/>
      <c r="I43" s="119"/>
      <c r="J43" s="119"/>
      <c r="K43" s="119"/>
      <c r="L43" s="119"/>
      <c r="M43" s="119"/>
    </row>
    <row r="44" spans="1:13" ht="36.6" customHeight="1" x14ac:dyDescent="0.3">
      <c r="A44" s="109" t="s">
        <v>6</v>
      </c>
      <c r="B44" s="110"/>
      <c r="C44" s="37" t="s">
        <v>11</v>
      </c>
      <c r="D44" s="121" t="s">
        <v>12</v>
      </c>
      <c r="E44" s="121"/>
      <c r="F44" s="121"/>
      <c r="G44" s="42" t="s">
        <v>13</v>
      </c>
      <c r="H44" s="122" t="s">
        <v>28</v>
      </c>
      <c r="I44" s="122"/>
      <c r="J44" s="123"/>
      <c r="K44" s="124"/>
      <c r="L44" s="125"/>
      <c r="M44" s="7"/>
    </row>
    <row r="45" spans="1:13" ht="27" customHeight="1" x14ac:dyDescent="0.3">
      <c r="A45" s="103"/>
      <c r="B45" s="104"/>
      <c r="C45" s="54"/>
      <c r="D45" s="115"/>
      <c r="E45" s="115"/>
      <c r="F45" s="115"/>
      <c r="G45" s="53"/>
      <c r="H45" s="116"/>
      <c r="I45" s="116"/>
      <c r="J45" s="117"/>
      <c r="K45" s="101"/>
      <c r="L45" s="102"/>
      <c r="M45" s="7"/>
    </row>
    <row r="46" spans="1:13" ht="27" customHeight="1" x14ac:dyDescent="0.3">
      <c r="A46" s="103"/>
      <c r="B46" s="104"/>
      <c r="C46" s="54"/>
      <c r="D46" s="115"/>
      <c r="E46" s="115"/>
      <c r="F46" s="115"/>
      <c r="G46" s="53"/>
      <c r="H46" s="116"/>
      <c r="I46" s="116"/>
      <c r="J46" s="117"/>
      <c r="K46" s="101"/>
      <c r="L46" s="102"/>
      <c r="M46" s="7"/>
    </row>
    <row r="47" spans="1:13" ht="27" customHeight="1" x14ac:dyDescent="0.3">
      <c r="A47" s="103"/>
      <c r="B47" s="104"/>
      <c r="C47" s="54"/>
      <c r="D47" s="115"/>
      <c r="E47" s="115"/>
      <c r="F47" s="115"/>
      <c r="G47" s="53"/>
      <c r="H47" s="116"/>
      <c r="I47" s="116"/>
      <c r="J47" s="117"/>
      <c r="K47" s="101"/>
      <c r="L47" s="102"/>
      <c r="M47" s="7"/>
    </row>
    <row r="48" spans="1:13" ht="15" thickBot="1" x14ac:dyDescent="0.35">
      <c r="A48" s="118" t="s">
        <v>38</v>
      </c>
      <c r="B48" s="119"/>
      <c r="C48" s="119"/>
      <c r="D48" s="119"/>
      <c r="E48" s="119"/>
      <c r="F48" s="119"/>
      <c r="G48" s="119"/>
      <c r="H48" s="119"/>
      <c r="I48" s="119"/>
      <c r="J48" s="119"/>
      <c r="K48" s="119"/>
      <c r="L48" s="119"/>
      <c r="M48" s="119"/>
    </row>
    <row r="49" spans="1:13" ht="36.6" customHeight="1" x14ac:dyDescent="0.3">
      <c r="A49" s="109" t="s">
        <v>6</v>
      </c>
      <c r="B49" s="110"/>
      <c r="C49" s="37" t="s">
        <v>11</v>
      </c>
      <c r="D49" s="121" t="s">
        <v>12</v>
      </c>
      <c r="E49" s="121"/>
      <c r="F49" s="121"/>
      <c r="G49" s="42" t="s">
        <v>13</v>
      </c>
      <c r="H49" s="111" t="s">
        <v>28</v>
      </c>
      <c r="I49" s="111"/>
      <c r="J49" s="112"/>
      <c r="K49" s="124"/>
      <c r="L49" s="125"/>
      <c r="M49" s="7"/>
    </row>
    <row r="50" spans="1:13" ht="27" customHeight="1" x14ac:dyDescent="0.3">
      <c r="A50" s="103"/>
      <c r="B50" s="104"/>
      <c r="C50" s="54"/>
      <c r="D50" s="115"/>
      <c r="E50" s="115"/>
      <c r="F50" s="115"/>
      <c r="G50" s="53"/>
      <c r="H50" s="116"/>
      <c r="I50" s="116"/>
      <c r="J50" s="126"/>
      <c r="K50" s="101"/>
      <c r="L50" s="102"/>
      <c r="M50" s="7"/>
    </row>
    <row r="51" spans="1:13" ht="27" customHeight="1" x14ac:dyDescent="0.3">
      <c r="A51" s="103"/>
      <c r="B51" s="104"/>
      <c r="C51" s="54"/>
      <c r="D51" s="115"/>
      <c r="E51" s="115"/>
      <c r="F51" s="115"/>
      <c r="G51" s="53"/>
      <c r="H51" s="116"/>
      <c r="I51" s="116"/>
      <c r="J51" s="126"/>
      <c r="K51" s="101"/>
      <c r="L51" s="102"/>
      <c r="M51" s="7"/>
    </row>
    <row r="52" spans="1:13" ht="27" customHeight="1" x14ac:dyDescent="0.3">
      <c r="A52" s="103"/>
      <c r="B52" s="104"/>
      <c r="C52" s="54"/>
      <c r="D52" s="115"/>
      <c r="E52" s="115"/>
      <c r="F52" s="115"/>
      <c r="G52" s="53"/>
      <c r="H52" s="116"/>
      <c r="I52" s="116"/>
      <c r="J52" s="126"/>
      <c r="K52" s="101"/>
      <c r="L52" s="102"/>
      <c r="M52" s="7"/>
    </row>
    <row r="53" spans="1:13" ht="15" thickBot="1" x14ac:dyDescent="0.35">
      <c r="A53" s="131" t="s">
        <v>57</v>
      </c>
      <c r="B53" s="119"/>
      <c r="C53" s="119"/>
      <c r="D53" s="119"/>
      <c r="E53" s="119"/>
      <c r="F53" s="119"/>
      <c r="G53" s="119"/>
      <c r="H53" s="119"/>
      <c r="I53" s="119"/>
      <c r="J53" s="119"/>
      <c r="K53" s="119"/>
      <c r="L53" s="119"/>
      <c r="M53" s="2"/>
    </row>
    <row r="54" spans="1:13" s="68" customFormat="1" ht="43.2" customHeight="1" x14ac:dyDescent="0.3">
      <c r="A54" s="64" t="s">
        <v>5</v>
      </c>
      <c r="B54" s="65" t="s">
        <v>14</v>
      </c>
      <c r="C54" s="66" t="s">
        <v>16</v>
      </c>
      <c r="D54" s="132" t="s">
        <v>19</v>
      </c>
      <c r="E54" s="133"/>
      <c r="F54" s="67" t="s">
        <v>25</v>
      </c>
      <c r="G54" s="114" t="s">
        <v>58</v>
      </c>
      <c r="H54" s="114"/>
      <c r="I54" s="114"/>
      <c r="J54" s="101"/>
      <c r="K54" s="102"/>
      <c r="L54" s="102"/>
      <c r="M54" s="9"/>
    </row>
    <row r="55" spans="1:13" s="68" customFormat="1" ht="49.2" customHeight="1" x14ac:dyDescent="0.3">
      <c r="A55" s="55">
        <v>1</v>
      </c>
      <c r="B55" s="69" t="s">
        <v>20</v>
      </c>
      <c r="C55" s="57" t="s">
        <v>17</v>
      </c>
      <c r="D55" s="127" t="s">
        <v>22</v>
      </c>
      <c r="E55" s="128"/>
      <c r="F55" s="54"/>
      <c r="G55" s="116"/>
      <c r="H55" s="116"/>
      <c r="I55" s="116"/>
      <c r="J55" s="113"/>
      <c r="K55" s="102"/>
      <c r="L55" s="102"/>
      <c r="M55" s="9"/>
    </row>
    <row r="56" spans="1:13" s="68" customFormat="1" ht="112.8" customHeight="1" x14ac:dyDescent="0.3">
      <c r="A56" s="55">
        <f>A55+1</f>
        <v>2</v>
      </c>
      <c r="B56" s="69" t="s">
        <v>18</v>
      </c>
      <c r="C56" s="57" t="s">
        <v>17</v>
      </c>
      <c r="D56" s="105" t="s">
        <v>30</v>
      </c>
      <c r="E56" s="106"/>
      <c r="F56" s="54"/>
      <c r="G56" s="116"/>
      <c r="H56" s="116"/>
      <c r="I56" s="116"/>
      <c r="J56" s="10"/>
      <c r="K56" s="9"/>
      <c r="L56" s="9"/>
      <c r="M56" s="9"/>
    </row>
    <row r="57" spans="1:13" s="68" customFormat="1" ht="69.599999999999994" customHeight="1" x14ac:dyDescent="0.3">
      <c r="A57" s="55">
        <f t="shared" ref="A57:A61" si="3">A56+1</f>
        <v>3</v>
      </c>
      <c r="B57" s="69" t="s">
        <v>49</v>
      </c>
      <c r="C57" s="57" t="s">
        <v>17</v>
      </c>
      <c r="D57" s="127" t="s">
        <v>29</v>
      </c>
      <c r="E57" s="128"/>
      <c r="F57" s="54"/>
      <c r="G57" s="129"/>
      <c r="H57" s="130"/>
      <c r="I57" s="130"/>
      <c r="J57" s="10"/>
      <c r="K57" s="9"/>
      <c r="L57" s="9"/>
      <c r="M57" s="9"/>
    </row>
    <row r="58" spans="1:13" s="68" customFormat="1" ht="67.2" customHeight="1" x14ac:dyDescent="0.3">
      <c r="A58" s="55">
        <f t="shared" si="3"/>
        <v>4</v>
      </c>
      <c r="B58" s="69" t="s">
        <v>39</v>
      </c>
      <c r="C58" s="57" t="s">
        <v>17</v>
      </c>
      <c r="D58" s="127" t="s">
        <v>23</v>
      </c>
      <c r="E58" s="128"/>
      <c r="F58" s="54"/>
      <c r="G58" s="116"/>
      <c r="H58" s="116"/>
      <c r="I58" s="116"/>
      <c r="J58" s="113"/>
      <c r="K58" s="102"/>
      <c r="L58" s="102"/>
      <c r="M58" s="9"/>
    </row>
    <row r="59" spans="1:13" s="68" customFormat="1" ht="70.8" customHeight="1" x14ac:dyDescent="0.3">
      <c r="A59" s="55">
        <f t="shared" si="3"/>
        <v>5</v>
      </c>
      <c r="B59" s="70" t="s">
        <v>83</v>
      </c>
      <c r="C59" s="57" t="s">
        <v>17</v>
      </c>
      <c r="D59" s="105" t="s">
        <v>34</v>
      </c>
      <c r="E59" s="106"/>
      <c r="F59" s="54"/>
      <c r="G59" s="116"/>
      <c r="H59" s="116"/>
      <c r="I59" s="116"/>
      <c r="J59" s="10"/>
      <c r="K59" s="9"/>
      <c r="L59" s="9"/>
      <c r="M59" s="9"/>
    </row>
    <row r="60" spans="1:13" s="68" customFormat="1" ht="53.4" customHeight="1" x14ac:dyDescent="0.3">
      <c r="A60" s="55">
        <f t="shared" si="3"/>
        <v>6</v>
      </c>
      <c r="B60" s="70" t="s">
        <v>40</v>
      </c>
      <c r="C60" s="57" t="s">
        <v>17</v>
      </c>
      <c r="D60" s="105" t="s">
        <v>41</v>
      </c>
      <c r="E60" s="106"/>
      <c r="F60" s="54"/>
      <c r="G60" s="129"/>
      <c r="H60" s="130"/>
      <c r="I60" s="130"/>
      <c r="J60" s="10"/>
      <c r="K60" s="9"/>
      <c r="L60" s="9"/>
      <c r="M60" s="9"/>
    </row>
    <row r="61" spans="1:13" s="68" customFormat="1" ht="103.8" customHeight="1" x14ac:dyDescent="0.3">
      <c r="A61" s="55">
        <f t="shared" si="3"/>
        <v>7</v>
      </c>
      <c r="B61" s="71" t="s">
        <v>62</v>
      </c>
      <c r="C61" s="57" t="s">
        <v>17</v>
      </c>
      <c r="D61" s="105" t="s">
        <v>22</v>
      </c>
      <c r="E61" s="106"/>
      <c r="F61" s="54"/>
      <c r="G61" s="129"/>
      <c r="H61" s="130"/>
      <c r="I61" s="130"/>
      <c r="J61" s="10"/>
      <c r="K61" s="9"/>
      <c r="L61" s="9"/>
      <c r="M61" s="9"/>
    </row>
    <row r="62" spans="1:13" s="68" customFormat="1" ht="27" customHeight="1" x14ac:dyDescent="0.3">
      <c r="A62" s="55">
        <v>8</v>
      </c>
      <c r="B62" s="71" t="s">
        <v>50</v>
      </c>
      <c r="C62" s="57" t="s">
        <v>17</v>
      </c>
      <c r="D62" s="105" t="s">
        <v>51</v>
      </c>
      <c r="E62" s="106"/>
      <c r="F62" s="54"/>
      <c r="G62" s="59"/>
      <c r="H62" s="60"/>
      <c r="I62" s="58"/>
      <c r="J62" s="10"/>
      <c r="K62" s="9"/>
      <c r="L62" s="9"/>
      <c r="M62" s="9"/>
    </row>
    <row r="63" spans="1:13" s="68" customFormat="1" ht="48.6" customHeight="1" x14ac:dyDescent="0.3">
      <c r="A63" s="55">
        <v>9</v>
      </c>
      <c r="B63" s="56" t="s">
        <v>24</v>
      </c>
      <c r="C63" s="57" t="s">
        <v>17</v>
      </c>
      <c r="D63" s="127"/>
      <c r="E63" s="128"/>
      <c r="F63" s="54"/>
      <c r="G63" s="116"/>
      <c r="H63" s="116"/>
      <c r="I63" s="116"/>
      <c r="J63" s="113"/>
      <c r="K63" s="102"/>
      <c r="L63" s="102"/>
      <c r="M63" s="9"/>
    </row>
    <row r="64" spans="1:13" x14ac:dyDescent="0.3">
      <c r="A64" s="38"/>
      <c r="B64" s="38"/>
      <c r="C64" s="38"/>
      <c r="D64" s="38"/>
      <c r="E64" s="38"/>
      <c r="F64" s="38"/>
      <c r="G64" s="38"/>
      <c r="H64" s="48"/>
      <c r="I64" s="2"/>
      <c r="J64" s="2"/>
      <c r="K64" s="2"/>
      <c r="L64" s="2"/>
      <c r="M64" s="2"/>
    </row>
    <row r="65" spans="1:13" ht="70.8" customHeight="1" x14ac:dyDescent="0.3">
      <c r="A65" s="107" t="s">
        <v>15</v>
      </c>
      <c r="B65" s="107"/>
      <c r="C65" s="107"/>
      <c r="D65" s="107"/>
      <c r="E65" s="107"/>
      <c r="F65" s="107"/>
      <c r="G65" s="107"/>
      <c r="H65" s="107"/>
      <c r="I65" s="107"/>
      <c r="J65" s="19"/>
      <c r="K65" s="19"/>
      <c r="L65" s="19"/>
      <c r="M65" s="2"/>
    </row>
  </sheetData>
  <sheetProtection algorithmName="SHA-512" hashValue="ZwsxA8vUFmmneWjxNzzPO5Qp9UX+y8xgswIhFvnzYaAIJKzdd9Irtk2BU0Mbpo4VcQyNUBf5DfJyf4tezpaUpw==" saltValue="PFajBthY+6S9HRq2xjxMGQ==" spinCount="100000" sheet="1" objects="1" scenarios="1"/>
  <mergeCells count="92">
    <mergeCell ref="G60:I60"/>
    <mergeCell ref="G61:I61"/>
    <mergeCell ref="D62:E62"/>
    <mergeCell ref="D63:E63"/>
    <mergeCell ref="D58:E58"/>
    <mergeCell ref="D59:E59"/>
    <mergeCell ref="D60:E60"/>
    <mergeCell ref="D61:E61"/>
    <mergeCell ref="D57:E57"/>
    <mergeCell ref="D49:F49"/>
    <mergeCell ref="G58:I58"/>
    <mergeCell ref="G59:I59"/>
    <mergeCell ref="G57:I57"/>
    <mergeCell ref="A53:L53"/>
    <mergeCell ref="G55:I55"/>
    <mergeCell ref="G56:I56"/>
    <mergeCell ref="K50:L50"/>
    <mergeCell ref="K51:L51"/>
    <mergeCell ref="D50:F50"/>
    <mergeCell ref="D51:F51"/>
    <mergeCell ref="A52:B52"/>
    <mergeCell ref="K52:L52"/>
    <mergeCell ref="D54:E54"/>
    <mergeCell ref="D55:E55"/>
    <mergeCell ref="K49:L49"/>
    <mergeCell ref="D52:F52"/>
    <mergeCell ref="C9:H9"/>
    <mergeCell ref="A10:B10"/>
    <mergeCell ref="C10:H10"/>
    <mergeCell ref="A17:H17"/>
    <mergeCell ref="A44:B44"/>
    <mergeCell ref="A48:M48"/>
    <mergeCell ref="A47:B47"/>
    <mergeCell ref="D47:F47"/>
    <mergeCell ref="H47:J47"/>
    <mergeCell ref="H52:J52"/>
    <mergeCell ref="A50:B50"/>
    <mergeCell ref="H50:J50"/>
    <mergeCell ref="A51:B51"/>
    <mergeCell ref="H51:J51"/>
    <mergeCell ref="D46:F46"/>
    <mergeCell ref="H46:J46"/>
    <mergeCell ref="A43:M43"/>
    <mergeCell ref="K46:L46"/>
    <mergeCell ref="B39:F39"/>
    <mergeCell ref="A46:B46"/>
    <mergeCell ref="A41:M41"/>
    <mergeCell ref="D44:F44"/>
    <mergeCell ref="H44:J44"/>
    <mergeCell ref="K44:L44"/>
    <mergeCell ref="D56:E56"/>
    <mergeCell ref="A65:I65"/>
    <mergeCell ref="A18:H18"/>
    <mergeCell ref="A49:B49"/>
    <mergeCell ref="H49:J49"/>
    <mergeCell ref="J54:L54"/>
    <mergeCell ref="J55:L55"/>
    <mergeCell ref="G54:I54"/>
    <mergeCell ref="D45:F45"/>
    <mergeCell ref="H45:J45"/>
    <mergeCell ref="K47:L47"/>
    <mergeCell ref="J63:L63"/>
    <mergeCell ref="J58:L58"/>
    <mergeCell ref="G63:I63"/>
    <mergeCell ref="C23:D23"/>
    <mergeCell ref="C25:D25"/>
    <mergeCell ref="C32:D32"/>
    <mergeCell ref="C34:E34"/>
    <mergeCell ref="K45:L45"/>
    <mergeCell ref="C24:D24"/>
    <mergeCell ref="A45:B45"/>
    <mergeCell ref="C31:D31"/>
    <mergeCell ref="F2:H2"/>
    <mergeCell ref="A16:H16"/>
    <mergeCell ref="A3:G3"/>
    <mergeCell ref="A11:B11"/>
    <mergeCell ref="C11:H11"/>
    <mergeCell ref="A13:B13"/>
    <mergeCell ref="C13:H13"/>
    <mergeCell ref="A8:B8"/>
    <mergeCell ref="C8:H8"/>
    <mergeCell ref="A9:B9"/>
    <mergeCell ref="A7:B7"/>
    <mergeCell ref="A12:B12"/>
    <mergeCell ref="G19:H19"/>
    <mergeCell ref="C12:H12"/>
    <mergeCell ref="A14:B14"/>
    <mergeCell ref="A15:H15"/>
    <mergeCell ref="C30:D30"/>
    <mergeCell ref="C14:H14"/>
    <mergeCell ref="A19:F19"/>
    <mergeCell ref="C27:E27"/>
  </mergeCells>
  <phoneticPr fontId="8" type="noConversion"/>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2025-08-08T13:10:48Z</dcterms:modified>
</cp:coreProperties>
</file>