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Šios_darbaknygės"/>
  <mc:AlternateContent xmlns:mc="http://schemas.openxmlformats.org/markup-compatibility/2006">
    <mc:Choice Requires="x15">
      <x15ac:absPath xmlns:x15ac="http://schemas.microsoft.com/office/spreadsheetml/2010/11/ac" url="\\DURIAI\Pirkimai\Danguole\PIRKIMAI\ATVIRI\2025\7 Viet. reikš.Jo-49 Giriniai-Arnionys paprastas remontas\"/>
    </mc:Choice>
  </mc:AlternateContent>
  <xr:revisionPtr revIDLastSave="0" documentId="8_{19169977-ADC4-4062-A427-03332BE97FFE}"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F45" i="1"/>
  <c r="F44" i="1"/>
  <c r="F43" i="1"/>
  <c r="F42" i="1"/>
  <c r="F41" i="1"/>
  <c r="F40" i="1"/>
  <c r="F39" i="1"/>
  <c r="F38" i="1"/>
  <c r="F37" i="1"/>
  <c r="F36" i="1"/>
  <c r="F35" i="1"/>
  <c r="F34" i="1"/>
  <c r="G21" i="1"/>
  <c r="G46" i="1" l="1"/>
  <c r="F46" i="1"/>
  <c r="F47" i="1" s="1"/>
  <c r="F48" i="1" s="1"/>
</calcChain>
</file>

<file path=xl/sharedStrings.xml><?xml version="1.0" encoding="utf-8"?>
<sst xmlns="http://schemas.openxmlformats.org/spreadsheetml/2006/main" count="100" uniqueCount="93">
  <si>
    <t>PIRKIMO SĄLYGŲ PRIEDAS "PASIŪLYMO FORMA"</t>
  </si>
  <si>
    <t>VIETINĖS REIKŠMĖS KELIO JO-49 GIRINIAI - ARNIONYS JONIŠKIO SEN. MOLĖTŲ R. PAPRASTASIS REMONTAS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</si>
  <si>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</si>
  <si>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</si>
  <si>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</si>
  <si>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</si>
  <si>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</si>
  <si>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</si>
  <si>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</si>
  <si>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</si>
  <si>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</si>
  <si>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</si>
  <si>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</si>
  <si>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</si>
  <si>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</si>
  <si>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</si>
  <si>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</si>
  <si>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</si>
  <si>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</si>
  <si>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</si>
  <si>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</si>
  <si>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</si>
  <si>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</si>
  <si>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</si>
  <si>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</si>
  <si>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</si>
  <si>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</si>
  <si>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</si>
  <si>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</si>
  <si>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</si>
  <si>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</si>
  <si>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</si>
  <si>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</si>
  <si>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Šalikelės. Krūmų kirtimas</t>
  </si>
  <si>
    <t>m2</t>
  </si>
  <si>
    <t>1.2.</t>
  </si>
  <si>
    <t>Nupjautų krūmų ir smulkaus miško šaknų ir kelmų rovimas</t>
  </si>
  <si>
    <t>ha</t>
  </si>
  <si>
    <t>1.3.</t>
  </si>
  <si>
    <t>Šakų, nupjautų krūmų ir smulkaus miško, surinkto į krūvas, pakrovimas ir išvežimas, kai atstumas 100 m</t>
  </si>
  <si>
    <t>10 m3</t>
  </si>
  <si>
    <t>1.4.</t>
  </si>
  <si>
    <t>Šakų, nupjautų krūmų ir smulkaus miško smulkinimas šakų smulkintuvu, kai smulkintuvo našumas iki 20 m3/h, įkrovos padavimo būdas rankinis (10 m3 susmulkintos masės)</t>
  </si>
  <si>
    <t>1.5.</t>
  </si>
  <si>
    <t>Kelio profiliavimas autogreideriais</t>
  </si>
  <si>
    <t>1000 m2</t>
  </si>
  <si>
    <t>1.6.</t>
  </si>
  <si>
    <t xml:space="preserve">Kelio griovių atstatymas (kasimas) ir grunto išlyginimas 79 kw autogreideriais </t>
  </si>
  <si>
    <t>km</t>
  </si>
  <si>
    <t>1.7.</t>
  </si>
  <si>
    <t>Kelio griovių kasimas ekskavatoriais su 0.4 m3 kaušu, pakrovimas į autosavivarčius, vežiojimas iki 3 km ir darbas sąvartoje</t>
  </si>
  <si>
    <t>1000 m3</t>
  </si>
  <si>
    <t>1.8.</t>
  </si>
  <si>
    <t>Betoninės pralaidos d = 0,4 m pakeitimas plastikine pralaida d = 0,4 m</t>
  </si>
  <si>
    <t>m</t>
  </si>
  <si>
    <t>1.9.</t>
  </si>
  <si>
    <t>Pralaidos d 0,4 m  valymas nuo sąnašų</t>
  </si>
  <si>
    <t>vnt.</t>
  </si>
  <si>
    <t>1.10.</t>
  </si>
  <si>
    <t>Pralaidos d 0,6m  valymas nuo sąnašų</t>
  </si>
  <si>
    <t>1.11.</t>
  </si>
  <si>
    <t>Žvyro skaldos mišinio 0/45 įrengimas (10-12 cm storio)</t>
  </si>
  <si>
    <t>1.12.</t>
  </si>
  <si>
    <t>Signalinių stulpelių ties pralaidomis įrengimas</t>
  </si>
  <si>
    <t>Suma be PVM</t>
  </si>
  <si>
    <t>Taikomas PVM dydis (%)</t>
  </si>
  <si>
    <t>PVM suma</t>
  </si>
  <si>
    <t>Suma su PVM</t>
  </si>
  <si>
    <t>Pavadinimas*</t>
  </si>
  <si>
    <t>Kodas, adresas</t>
  </si>
  <si>
    <t>Perduodama veikla</t>
  </si>
  <si>
    <t>Perduodamos veiklos dalis nuo visos pirkimo sutarties (Eur be PVM arba % be PVM)</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</si>
  <si>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</si>
  <si>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</si>
  <si>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</si>
  <si>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</si>
  <si>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</si>
  <si>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</si>
  <si>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</si>
  <si>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</si>
  <si>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</si>
  <si>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</si>
  <si>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</si>
  <si>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</si>
  <si>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</si>
  <si>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</si>
  <si>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7286 2025-07-30 13:58:43</t>
  </si>
  <si>
    <t>Pildoma tik tarptautinio pirkimo atveju</t>
  </si>
  <si>
    <t>2. Patvirtiname, kad informacija ir duomenys, pateikti pasiūlyme, yra teisingi ir apima viską, ko reikia tinkamam sutarties įvykdymui.</t>
  </si>
  <si>
    <t>Dokumentas, patvirtinantis, kad asmuo, kuris pateikė pasiūlymą (jei jis ne tiekėjo vadovas), turėjo teisę jį pateikti (jei taikoma)</t>
  </si>
  <si>
    <t>Jei tiekėjas pasitelkia subtiekėjus, subtiekėjo deklaracija ar kitas dokumentas, patvirtinantis jo sutikimą būti subtiekėju pirkime (jei pasitelkiama)</t>
  </si>
  <si>
    <t>Ūkio subjektai (įskaitant kvazisubtiekėjus - fiziniai asmenys, kuriuos ketinama įdarbinti pirkimo laimėjimo atveju), kurių pajėgumais tiekėjas remiasi, kad atitiktų keliamus kvalifikacijos reikalavimus (šiam pirkimui netaikoma)</t>
  </si>
  <si>
    <t>100 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</si>
</sst>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4" xfId="0" applyFont="1" applyFill="1" applyBorder="1"/>
    <xf numFmtId="0" fontId="1" fillId="4" borderId="24" xfId="0" applyFont="1" applyFill="1" applyBorder="1"/>
    <xf numFmtId="0" fontId="1" fillId="5" borderId="24"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9" xfId="0" applyFont="1" applyFill="1" applyBorder="1" applyAlignment="1" applyProtection="1">
      <alignment horizontal="center" vertical="center" wrapText="1"/>
      <protection locked="0"/>
    </xf>
    <xf numFmtId="0" fontId="1" fillId="4" borderId="24" xfId="0" applyFont="1" applyFill="1" applyBorder="1" applyAlignment="1">
      <alignment wrapText="1"/>
    </xf>
    <xf numFmtId="0" fontId="5" fillId="2" borderId="0" xfId="0" applyFont="1" applyFill="1"/>
    <xf numFmtId="2" fontId="1" fillId="6" borderId="24" xfId="0" applyNumberFormat="1" applyFont="1" applyFill="1" applyBorder="1" applyProtection="1">
      <protection locked="0"/>
    </xf>
    <xf numFmtId="2" fontId="1" fillId="4" borderId="24" xfId="0" applyNumberFormat="1" applyFont="1" applyFill="1" applyBorder="1"/>
    <xf numFmtId="2" fontId="2" fillId="4" borderId="24" xfId="0" applyNumberFormat="1" applyFont="1" applyFill="1" applyBorder="1"/>
    <xf numFmtId="0" fontId="1" fillId="4" borderId="24" xfId="0" applyFont="1" applyFill="1" applyBorder="1" applyAlignment="1">
      <alignment horizontal="right"/>
    </xf>
    <xf numFmtId="0" fontId="2" fillId="4" borderId="24" xfId="0" applyFont="1" applyFill="1" applyBorder="1" applyAlignment="1">
      <alignment horizontal="center"/>
    </xf>
    <xf numFmtId="0" fontId="1" fillId="7" borderId="7" xfId="0" applyFont="1" applyFill="1" applyBorder="1" applyAlignment="1" applyProtection="1">
      <alignment horizontal="center" vertical="center" wrapText="1"/>
      <protection locked="0"/>
    </xf>
    <xf numFmtId="0" fontId="1" fillId="2" borderId="0" xfId="0" applyFont="1" applyFill="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7"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3"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4" xfId="0" applyFont="1" applyFill="1" applyBorder="1" applyAlignment="1">
      <alignment vertical="center" wrapText="1"/>
    </xf>
    <xf numFmtId="0" fontId="0" fillId="0" borderId="24"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7" borderId="24" xfId="0" applyFont="1" applyFill="1" applyBorder="1" applyAlignment="1" applyProtection="1">
      <alignment horizontal="center" vertical="center" wrapText="1"/>
      <protection locked="0"/>
    </xf>
    <xf numFmtId="0" fontId="0" fillId="2" borderId="24" xfId="0" applyFill="1" applyBorder="1" applyProtection="1">
      <protection locked="0"/>
    </xf>
    <xf numFmtId="0" fontId="1" fillId="3" borderId="1"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8" xfId="0" applyBorder="1"/>
    <xf numFmtId="0" fontId="1" fillId="3" borderId="10" xfId="0" applyFont="1" applyFill="1" applyBorder="1" applyAlignment="1" applyProtection="1">
      <alignment horizontal="center" vertical="center" wrapText="1"/>
      <protection locked="0"/>
    </xf>
    <xf numFmtId="0" fontId="0" fillId="0" borderId="20" xfId="0" applyBorder="1"/>
    <xf numFmtId="0" fontId="0" fillId="0" borderId="21"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7" borderId="16" xfId="0" applyFont="1" applyFill="1" applyBorder="1" applyAlignment="1" applyProtection="1">
      <alignment horizontal="left" vertical="center" wrapText="1"/>
      <protection locked="0"/>
    </xf>
    <xf numFmtId="0" fontId="1" fillId="7" borderId="17" xfId="0" applyFont="1" applyFill="1" applyBorder="1" applyAlignment="1" applyProtection="1">
      <alignment horizontal="left" vertical="center" wrapText="1"/>
      <protection locked="0"/>
    </xf>
    <xf numFmtId="0" fontId="1" fillId="7" borderId="15"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2" xfId="0" applyFont="1" applyFill="1" applyBorder="1" applyAlignment="1" applyProtection="1">
      <alignment horizontal="center" vertical="center" wrapText="1"/>
      <protection locked="0"/>
    </xf>
    <xf numFmtId="0" fontId="0" fillId="0" borderId="3" xfId="0" applyBorder="1"/>
    <xf numFmtId="0" fontId="0" fillId="0" borderId="22" xfId="0" applyBorder="1"/>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G48"/>
  <sheetViews>
    <sheetView tabSelected="1" topLeftCell="A29" workbookViewId="0">
      <selection activeCell="D52" sqref="D5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25">
        <v>0</v>
      </c>
    </row>
    <row r="2" spans="1:7" x14ac:dyDescent="0.25">
      <c r="A2" s="12" t="s">
        <v>0</v>
      </c>
      <c r="B2" s="2"/>
      <c r="G2" s="25">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13"/>
    </row>
    <row r="9" spans="1:7" x14ac:dyDescent="0.25">
      <c r="A9" s="4" t="s">
        <v>5</v>
      </c>
      <c r="B9" s="13"/>
    </row>
    <row r="10" spans="1:7" x14ac:dyDescent="0.25">
      <c r="A10" s="4" t="s">
        <v>6</v>
      </c>
      <c r="B10" s="13"/>
    </row>
    <row r="12" spans="1:7" ht="15.75" x14ac:dyDescent="0.25">
      <c r="A12" s="40" t="s">
        <v>7</v>
      </c>
      <c r="B12" s="41"/>
      <c r="C12" s="34"/>
      <c r="D12" s="35"/>
      <c r="E12" s="35"/>
      <c r="F12" s="36"/>
    </row>
    <row r="13" spans="1:7" ht="15.95" customHeight="1" x14ac:dyDescent="0.25">
      <c r="A13" s="45" t="s">
        <v>8</v>
      </c>
      <c r="B13" s="38"/>
      <c r="C13" s="34"/>
      <c r="D13" s="35"/>
      <c r="E13" s="35"/>
      <c r="F13" s="36"/>
    </row>
    <row r="14" spans="1:7" ht="15.95" customHeight="1" x14ac:dyDescent="0.25">
      <c r="A14" s="45" t="s">
        <v>9</v>
      </c>
      <c r="B14" s="38"/>
      <c r="C14" s="34"/>
      <c r="D14" s="35"/>
      <c r="E14" s="35"/>
      <c r="F14" s="36"/>
    </row>
    <row r="15" spans="1:7" ht="15.95" customHeight="1" x14ac:dyDescent="0.25">
      <c r="A15" s="40" t="s">
        <v>10</v>
      </c>
      <c r="B15" s="41"/>
      <c r="C15" s="34"/>
      <c r="D15" s="35"/>
      <c r="E15" s="35"/>
      <c r="F15" s="36"/>
    </row>
    <row r="16" spans="1:7" ht="63" customHeight="1" x14ac:dyDescent="0.25">
      <c r="A16" s="37" t="s">
        <v>11</v>
      </c>
      <c r="B16" s="38"/>
      <c r="C16" s="34"/>
      <c r="D16" s="35"/>
      <c r="E16" s="35"/>
      <c r="F16" s="36"/>
    </row>
    <row r="17" spans="1:7" ht="15.95" customHeight="1" x14ac:dyDescent="0.25">
      <c r="A17" s="40" t="s">
        <v>12</v>
      </c>
      <c r="B17" s="41"/>
      <c r="C17" s="34"/>
      <c r="D17" s="35"/>
      <c r="E17" s="35"/>
      <c r="F17" s="36"/>
    </row>
    <row r="18" spans="1:7" ht="15.95" customHeight="1" x14ac:dyDescent="0.25">
      <c r="A18" s="40" t="s">
        <v>13</v>
      </c>
      <c r="B18" s="41"/>
      <c r="C18" s="34"/>
      <c r="D18" s="35"/>
      <c r="E18" s="35"/>
      <c r="F18" s="36"/>
    </row>
    <row r="19" spans="1:7" ht="48" customHeight="1" x14ac:dyDescent="0.25">
      <c r="A19" s="40" t="s">
        <v>14</v>
      </c>
      <c r="B19" s="41"/>
      <c r="C19" s="34"/>
      <c r="D19" s="35"/>
      <c r="E19" s="35"/>
      <c r="F19" s="36"/>
    </row>
    <row r="20" spans="1:7" ht="54.95" customHeight="1" x14ac:dyDescent="0.25">
      <c r="A20" s="40" t="s">
        <v>15</v>
      </c>
      <c r="B20" s="41"/>
      <c r="C20" s="34"/>
      <c r="D20" s="35"/>
      <c r="E20" s="35"/>
      <c r="F20" s="36"/>
    </row>
    <row r="21" spans="1:7" ht="71.099999999999994" customHeight="1" x14ac:dyDescent="0.25">
      <c r="A21" s="42" t="s">
        <v>16</v>
      </c>
      <c r="B21" s="43"/>
      <c r="C21" s="46" t="s">
        <v>87</v>
      </c>
      <c r="D21" s="47"/>
      <c r="E21" s="47"/>
      <c r="F21" s="47"/>
      <c r="G21" s="14" t="str">
        <f>IF((SUMPRODUCT(--(C21=""))&gt;0), "Privaloma užpildyti, kai taikomi pašalinimo pagrindai", "")</f>
        <v/>
      </c>
    </row>
    <row r="22" spans="1:7" ht="18" customHeight="1" x14ac:dyDescent="0.25">
      <c r="A22" s="5"/>
      <c r="B22" s="5"/>
      <c r="C22" s="6"/>
      <c r="D22" s="6"/>
      <c r="E22" s="6"/>
      <c r="F22" s="6"/>
    </row>
    <row r="23" spans="1:7" x14ac:dyDescent="0.25">
      <c r="A23" s="39"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ht="24" customHeight="1" x14ac:dyDescent="0.25">
      <c r="A27" s="32" t="s">
        <v>88</v>
      </c>
      <c r="B27" s="33"/>
      <c r="C27" s="33"/>
      <c r="D27" s="33"/>
      <c r="E27" s="33"/>
      <c r="F27" s="33"/>
    </row>
    <row r="28" spans="1:7" ht="32.1" customHeight="1" x14ac:dyDescent="0.25">
      <c r="A28" s="44" t="s">
        <v>21</v>
      </c>
      <c r="B28" s="33"/>
      <c r="C28" s="33"/>
      <c r="D28" s="33"/>
      <c r="E28" s="33"/>
      <c r="F28" s="33"/>
    </row>
    <row r="29" spans="1:7" x14ac:dyDescent="0.25">
      <c r="A29" s="33" t="s">
        <v>22</v>
      </c>
      <c r="B29" s="33"/>
      <c r="C29" s="33"/>
      <c r="D29" s="33"/>
      <c r="E29" s="33"/>
      <c r="F29" s="33"/>
    </row>
    <row r="30" spans="1:7" x14ac:dyDescent="0.25">
      <c r="A30" s="14" t="s">
        <v>23</v>
      </c>
      <c r="D30" s="15"/>
    </row>
    <row r="31" spans="1:7" x14ac:dyDescent="0.25">
      <c r="A31" s="14" t="s">
        <v>24</v>
      </c>
    </row>
    <row r="32" spans="1:7" x14ac:dyDescent="0.25">
      <c r="A32" s="12" t="s">
        <v>25</v>
      </c>
    </row>
    <row r="33" spans="1:7" x14ac:dyDescent="0.25">
      <c r="A33" s="16" t="s">
        <v>26</v>
      </c>
      <c r="B33" s="16" t="s">
        <v>27</v>
      </c>
      <c r="C33" s="30" t="s">
        <v>28</v>
      </c>
      <c r="D33" s="30" t="s">
        <v>29</v>
      </c>
      <c r="E33" s="30" t="s">
        <v>30</v>
      </c>
      <c r="F33" s="30" t="s">
        <v>31</v>
      </c>
    </row>
    <row r="34" spans="1:7" x14ac:dyDescent="0.25">
      <c r="A34" s="17" t="s">
        <v>32</v>
      </c>
      <c r="B34" s="17" t="s">
        <v>33</v>
      </c>
      <c r="C34" s="17">
        <v>5280</v>
      </c>
      <c r="D34" s="29" t="s">
        <v>34</v>
      </c>
      <c r="E34" s="26"/>
      <c r="F34" s="27" t="str">
        <f t="shared" ref="F34:F45" si="0">IF(ISBLANK(E34),"", PRODUCT(C34,E34))</f>
        <v/>
      </c>
    </row>
    <row r="35" spans="1:7" x14ac:dyDescent="0.25">
      <c r="A35" s="17" t="s">
        <v>35</v>
      </c>
      <c r="B35" s="17" t="s">
        <v>36</v>
      </c>
      <c r="C35" s="17">
        <v>0.1</v>
      </c>
      <c r="D35" s="29" t="s">
        <v>37</v>
      </c>
      <c r="E35" s="26"/>
      <c r="F35" s="27" t="str">
        <f t="shared" si="0"/>
        <v/>
      </c>
    </row>
    <row r="36" spans="1:7" ht="30" x14ac:dyDescent="0.25">
      <c r="A36" s="17" t="s">
        <v>38</v>
      </c>
      <c r="B36" s="24" t="s">
        <v>39</v>
      </c>
      <c r="C36" s="17">
        <v>3.2</v>
      </c>
      <c r="D36" s="29" t="s">
        <v>40</v>
      </c>
      <c r="E36" s="26"/>
      <c r="F36" s="27" t="str">
        <f t="shared" si="0"/>
        <v/>
      </c>
    </row>
    <row r="37" spans="1:7" ht="30" x14ac:dyDescent="0.25">
      <c r="A37" s="17" t="s">
        <v>41</v>
      </c>
      <c r="B37" s="24" t="s">
        <v>42</v>
      </c>
      <c r="C37" s="17">
        <v>3.2</v>
      </c>
      <c r="D37" s="29" t="s">
        <v>40</v>
      </c>
      <c r="E37" s="26"/>
      <c r="F37" s="27" t="str">
        <f t="shared" si="0"/>
        <v/>
      </c>
    </row>
    <row r="38" spans="1:7" x14ac:dyDescent="0.25">
      <c r="A38" s="17" t="s">
        <v>43</v>
      </c>
      <c r="B38" s="17" t="s">
        <v>44</v>
      </c>
      <c r="C38" s="17">
        <v>33.83</v>
      </c>
      <c r="D38" s="29" t="s">
        <v>45</v>
      </c>
      <c r="E38" s="26"/>
      <c r="F38" s="27" t="str">
        <f t="shared" si="0"/>
        <v/>
      </c>
    </row>
    <row r="39" spans="1:7" x14ac:dyDescent="0.25">
      <c r="A39" s="17" t="s">
        <v>46</v>
      </c>
      <c r="B39" s="17" t="s">
        <v>47</v>
      </c>
      <c r="C39" s="17">
        <v>5.15</v>
      </c>
      <c r="D39" s="29" t="s">
        <v>48</v>
      </c>
      <c r="E39" s="26"/>
      <c r="F39" s="27" t="str">
        <f t="shared" si="0"/>
        <v/>
      </c>
    </row>
    <row r="40" spans="1:7" ht="30" x14ac:dyDescent="0.25">
      <c r="A40" s="17" t="s">
        <v>49</v>
      </c>
      <c r="B40" s="24" t="s">
        <v>50</v>
      </c>
      <c r="C40" s="17">
        <v>0.9</v>
      </c>
      <c r="D40" s="29" t="s">
        <v>51</v>
      </c>
      <c r="E40" s="26"/>
      <c r="F40" s="27" t="str">
        <f t="shared" si="0"/>
        <v/>
      </c>
    </row>
    <row r="41" spans="1:7" x14ac:dyDescent="0.25">
      <c r="A41" s="17" t="s">
        <v>52</v>
      </c>
      <c r="B41" s="17" t="s">
        <v>53</v>
      </c>
      <c r="C41" s="17">
        <v>27</v>
      </c>
      <c r="D41" s="29" t="s">
        <v>54</v>
      </c>
      <c r="E41" s="26"/>
      <c r="F41" s="27" t="str">
        <f t="shared" si="0"/>
        <v/>
      </c>
    </row>
    <row r="42" spans="1:7" x14ac:dyDescent="0.25">
      <c r="A42" s="17" t="s">
        <v>55</v>
      </c>
      <c r="B42" s="17" t="s">
        <v>56</v>
      </c>
      <c r="C42" s="17">
        <v>1</v>
      </c>
      <c r="D42" s="29" t="s">
        <v>57</v>
      </c>
      <c r="E42" s="26"/>
      <c r="F42" s="27" t="str">
        <f t="shared" si="0"/>
        <v/>
      </c>
    </row>
    <row r="43" spans="1:7" x14ac:dyDescent="0.25">
      <c r="A43" s="17" t="s">
        <v>58</v>
      </c>
      <c r="B43" s="17" t="s">
        <v>59</v>
      </c>
      <c r="C43" s="17">
        <v>1</v>
      </c>
      <c r="D43" s="29" t="s">
        <v>57</v>
      </c>
      <c r="E43" s="26"/>
      <c r="F43" s="27" t="str">
        <f t="shared" si="0"/>
        <v/>
      </c>
    </row>
    <row r="44" spans="1:7" x14ac:dyDescent="0.25">
      <c r="A44" s="17" t="s">
        <v>60</v>
      </c>
      <c r="B44" s="17" t="s">
        <v>61</v>
      </c>
      <c r="C44" s="17">
        <v>33.83</v>
      </c>
      <c r="D44" s="29" t="s">
        <v>92</v>
      </c>
      <c r="E44" s="26"/>
      <c r="F44" s="27" t="str">
        <f t="shared" si="0"/>
        <v/>
      </c>
    </row>
    <row r="45" spans="1:7" x14ac:dyDescent="0.25">
      <c r="A45" s="17" t="s">
        <v>62</v>
      </c>
      <c r="B45" s="17" t="s">
        <v>63</v>
      </c>
      <c r="C45" s="17">
        <v>10</v>
      </c>
      <c r="D45" s="29" t="s">
        <v>57</v>
      </c>
      <c r="E45" s="26"/>
      <c r="F45" s="27" t="str">
        <f t="shared" si="0"/>
        <v/>
      </c>
    </row>
    <row r="46" spans="1:7" x14ac:dyDescent="0.25">
      <c r="E46" s="16" t="s">
        <v>64</v>
      </c>
      <c r="F46" s="28" t="str">
        <f>IF((SUMPRODUCT(--(F34:F45=""))&gt;0), "", ROUND(SUM(F34:F45),2))</f>
        <v/>
      </c>
      <c r="G46" s="14" t="str">
        <f>IF((SUMPRODUCT(--(F34:F45=""))&gt;0), "Neužpildytos visų objektų kainos", "")</f>
        <v>Neužpildytos visų objektų kainos</v>
      </c>
    </row>
    <row r="47" spans="1:7" x14ac:dyDescent="0.25">
      <c r="C47" s="16" t="s">
        <v>65</v>
      </c>
      <c r="D47" s="18"/>
      <c r="E47" s="16" t="s">
        <v>66</v>
      </c>
      <c r="F47" s="28" t="str">
        <f>IF(OR(F46="",D47=""),"", ROUND(PRODUCT(D47,F46)/100,2))</f>
        <v/>
      </c>
      <c r="G47" s="14" t="str">
        <f>IF(D47="", "Nurodykite taikomą PVM dydį", "")</f>
        <v>Nurodykite taikomą PVM dydį</v>
      </c>
    </row>
    <row r="48" spans="1:7" x14ac:dyDescent="0.25">
      <c r="E48" s="16" t="s">
        <v>67</v>
      </c>
      <c r="F48" s="28">
        <f>IF(ISBLANK(F47), "", ROUND(SUM(F46:F47),2))</f>
        <v>0</v>
      </c>
    </row>
  </sheetData>
  <sheetProtection algorithmName="SHA-512" hashValue="ebugcFab4ylPduNSKFjMynXTtgXZ4j5S0OitLjHlbVvYYW/xoK4rozweq0oaATvR7Fbl6p6ckeWg+M5tsZt/jA==" saltValue="vPGXhg0OstRlkiy3AoS52Q==" spinCount="100000" sheet="1" objects="1" scenarios="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dataValidations count="1">
    <dataValidation type="list" allowBlank="1" showInputMessage="1" showErrorMessage="1" sqref="D47" xr:uid="{A512FFB8-00E2-46C2-B564-7D3B2FF806DE}">
      <formula1>$G$1:$G$2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2:K100"/>
  <sheetViews>
    <sheetView topLeftCell="A28" workbookViewId="0">
      <selection activeCell="B37" sqref="B37:G37"/>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3" t="s">
        <v>91</v>
      </c>
      <c r="B2" s="33"/>
      <c r="C2" s="33"/>
      <c r="D2" s="33"/>
      <c r="E2" s="33"/>
      <c r="F2" s="33"/>
      <c r="G2" s="33"/>
      <c r="H2" s="33"/>
      <c r="I2" s="33"/>
      <c r="J2" s="33"/>
      <c r="K2" s="33"/>
    </row>
    <row r="3" spans="1:11" x14ac:dyDescent="0.25">
      <c r="A3" s="33"/>
      <c r="B3" s="33"/>
      <c r="C3" s="33"/>
      <c r="D3" s="33"/>
      <c r="E3" s="33"/>
      <c r="F3" s="33"/>
      <c r="G3" s="33"/>
      <c r="H3" s="33"/>
      <c r="I3" s="33"/>
      <c r="J3" s="33"/>
      <c r="K3" s="33"/>
    </row>
    <row r="4" spans="1:11" ht="15.75" customHeight="1" thickBot="1" x14ac:dyDescent="0.3">
      <c r="A4" s="7"/>
      <c r="B4" s="7"/>
      <c r="C4" s="7"/>
      <c r="D4" s="7"/>
      <c r="E4" s="7"/>
      <c r="F4" s="7"/>
      <c r="G4" s="7"/>
      <c r="H4" s="7"/>
      <c r="I4" s="7"/>
      <c r="J4" s="7"/>
    </row>
    <row r="5" spans="1:11" ht="62.25" customHeight="1" x14ac:dyDescent="0.25">
      <c r="A5" s="59" t="s">
        <v>68</v>
      </c>
      <c r="B5" s="53"/>
      <c r="C5" s="51" t="s">
        <v>69</v>
      </c>
      <c r="D5" s="52"/>
      <c r="E5" s="53"/>
      <c r="F5" s="51" t="s">
        <v>70</v>
      </c>
      <c r="G5" s="52"/>
      <c r="H5" s="53"/>
      <c r="I5" s="51" t="s">
        <v>71</v>
      </c>
      <c r="J5" s="53"/>
      <c r="K5" s="9" t="s">
        <v>72</v>
      </c>
    </row>
    <row r="6" spans="1:11" ht="48.95" customHeight="1" x14ac:dyDescent="0.25">
      <c r="A6" s="50"/>
      <c r="B6" s="41"/>
      <c r="C6" s="48"/>
      <c r="D6" s="49"/>
      <c r="E6" s="41"/>
      <c r="F6" s="48"/>
      <c r="G6" s="49"/>
      <c r="H6" s="41"/>
      <c r="I6" s="48"/>
      <c r="J6" s="41"/>
      <c r="K6" s="19"/>
    </row>
    <row r="7" spans="1:11" ht="48.95" customHeight="1" x14ac:dyDescent="0.25">
      <c r="A7" s="50"/>
      <c r="B7" s="41"/>
      <c r="C7" s="48"/>
      <c r="D7" s="49"/>
      <c r="E7" s="41"/>
      <c r="F7" s="48"/>
      <c r="G7" s="49"/>
      <c r="H7" s="41"/>
      <c r="I7" s="48"/>
      <c r="J7" s="41"/>
      <c r="K7" s="19"/>
    </row>
    <row r="8" spans="1:11" ht="48.95" customHeight="1" x14ac:dyDescent="0.25">
      <c r="A8" s="50"/>
      <c r="B8" s="41"/>
      <c r="C8" s="48"/>
      <c r="D8" s="49"/>
      <c r="E8" s="41"/>
      <c r="F8" s="48"/>
      <c r="G8" s="49"/>
      <c r="H8" s="41"/>
      <c r="I8" s="48"/>
      <c r="J8" s="41"/>
      <c r="K8" s="19"/>
    </row>
    <row r="9" spans="1:11" ht="48.95" customHeight="1" x14ac:dyDescent="0.25">
      <c r="A9" s="50"/>
      <c r="B9" s="41"/>
      <c r="C9" s="48"/>
      <c r="D9" s="49"/>
      <c r="E9" s="41"/>
      <c r="F9" s="48"/>
      <c r="G9" s="49"/>
      <c r="H9" s="41"/>
      <c r="I9" s="48"/>
      <c r="J9" s="41"/>
      <c r="K9" s="19"/>
    </row>
    <row r="10" spans="1:11" ht="48.95" customHeight="1" x14ac:dyDescent="0.25">
      <c r="A10" s="50"/>
      <c r="B10" s="41"/>
      <c r="C10" s="48"/>
      <c r="D10" s="49"/>
      <c r="E10" s="41"/>
      <c r="F10" s="48"/>
      <c r="G10" s="49"/>
      <c r="H10" s="41"/>
      <c r="I10" s="48"/>
      <c r="J10" s="41"/>
      <c r="K10" s="19"/>
    </row>
    <row r="11" spans="1:11" ht="48.95" customHeight="1" x14ac:dyDescent="0.25">
      <c r="A11" s="50"/>
      <c r="B11" s="41"/>
      <c r="C11" s="48"/>
      <c r="D11" s="49"/>
      <c r="E11" s="41"/>
      <c r="F11" s="48"/>
      <c r="G11" s="49"/>
      <c r="H11" s="41"/>
      <c r="I11" s="48"/>
      <c r="J11" s="41"/>
      <c r="K11" s="19"/>
    </row>
    <row r="12" spans="1:11" ht="48.95" customHeight="1" x14ac:dyDescent="0.25">
      <c r="A12" s="50"/>
      <c r="B12" s="41"/>
      <c r="C12" s="48"/>
      <c r="D12" s="49"/>
      <c r="E12" s="41"/>
      <c r="F12" s="48"/>
      <c r="G12" s="49"/>
      <c r="H12" s="41"/>
      <c r="I12" s="48"/>
      <c r="J12" s="41"/>
      <c r="K12" s="19"/>
    </row>
    <row r="13" spans="1:11" ht="48.95" customHeight="1" x14ac:dyDescent="0.25">
      <c r="A13" s="50"/>
      <c r="B13" s="41"/>
      <c r="C13" s="48"/>
      <c r="D13" s="49"/>
      <c r="E13" s="41"/>
      <c r="F13" s="48"/>
      <c r="G13" s="49"/>
      <c r="H13" s="41"/>
      <c r="I13" s="48"/>
      <c r="J13" s="41"/>
      <c r="K13" s="19"/>
    </row>
    <row r="14" spans="1:11" ht="48.95" customHeight="1" x14ac:dyDescent="0.25">
      <c r="A14" s="50"/>
      <c r="B14" s="41"/>
      <c r="C14" s="48"/>
      <c r="D14" s="49"/>
      <c r="E14" s="41"/>
      <c r="F14" s="48"/>
      <c r="G14" s="49"/>
      <c r="H14" s="41"/>
      <c r="I14" s="48"/>
      <c r="J14" s="41"/>
      <c r="K14" s="19"/>
    </row>
    <row r="15" spans="1:11" ht="48" customHeight="1" thickBot="1" x14ac:dyDescent="0.3">
      <c r="A15" s="66"/>
      <c r="B15" s="58"/>
      <c r="C15" s="56"/>
      <c r="D15" s="57"/>
      <c r="E15" s="58"/>
      <c r="F15" s="56"/>
      <c r="G15" s="57"/>
      <c r="H15" s="58"/>
      <c r="I15" s="56"/>
      <c r="J15" s="58"/>
      <c r="K15" s="20"/>
    </row>
    <row r="16" spans="1:11" ht="18.95" customHeight="1" x14ac:dyDescent="0.25">
      <c r="A16" s="10"/>
      <c r="B16" s="10"/>
      <c r="C16" s="10"/>
      <c r="D16" s="10"/>
      <c r="E16" s="10"/>
      <c r="F16" s="10"/>
      <c r="G16" s="10"/>
      <c r="H16" s="10"/>
      <c r="I16" s="10"/>
      <c r="J16" s="10"/>
      <c r="K16" s="11"/>
    </row>
    <row r="17" spans="1:11" ht="48.95" customHeight="1" x14ac:dyDescent="0.25">
      <c r="A17" s="82" t="s">
        <v>73</v>
      </c>
      <c r="B17" s="33"/>
      <c r="C17" s="33"/>
      <c r="D17" s="33"/>
      <c r="E17" s="33"/>
      <c r="F17" s="33"/>
      <c r="G17" s="33"/>
      <c r="H17" s="33"/>
      <c r="I17" s="33"/>
      <c r="J17" s="33"/>
      <c r="K17" s="33"/>
    </row>
    <row r="18" spans="1:11" ht="15.75" customHeight="1" thickBot="1" x14ac:dyDescent="0.3">
      <c r="A18" s="10"/>
      <c r="B18" s="10"/>
      <c r="C18" s="10"/>
      <c r="D18" s="10"/>
      <c r="E18" s="10"/>
      <c r="F18" s="10"/>
      <c r="G18" s="10"/>
      <c r="H18" s="10"/>
      <c r="I18" s="10"/>
      <c r="J18" s="10"/>
      <c r="K18" s="11"/>
    </row>
    <row r="19" spans="1:11" ht="60" customHeight="1" x14ac:dyDescent="0.25">
      <c r="A19" s="59" t="s">
        <v>27</v>
      </c>
      <c r="B19" s="53"/>
      <c r="C19" s="51" t="s">
        <v>69</v>
      </c>
      <c r="D19" s="52"/>
      <c r="E19" s="53"/>
      <c r="F19" s="51" t="s">
        <v>74</v>
      </c>
      <c r="G19" s="52"/>
      <c r="H19" s="53"/>
      <c r="I19" s="64" t="s">
        <v>71</v>
      </c>
      <c r="J19" s="65"/>
      <c r="K19" s="11"/>
    </row>
    <row r="20" spans="1:11" ht="48.95" customHeight="1" x14ac:dyDescent="0.25">
      <c r="A20" s="50"/>
      <c r="B20" s="41"/>
      <c r="C20" s="48"/>
      <c r="D20" s="49"/>
      <c r="E20" s="41"/>
      <c r="F20" s="48"/>
      <c r="G20" s="49"/>
      <c r="H20" s="41"/>
      <c r="I20" s="54"/>
      <c r="J20" s="55"/>
      <c r="K20" s="11"/>
    </row>
    <row r="21" spans="1:11" ht="48.95" customHeight="1" x14ac:dyDescent="0.25">
      <c r="A21" s="50"/>
      <c r="B21" s="41"/>
      <c r="C21" s="48"/>
      <c r="D21" s="49"/>
      <c r="E21" s="41"/>
      <c r="F21" s="48"/>
      <c r="G21" s="49"/>
      <c r="H21" s="41"/>
      <c r="I21" s="54"/>
      <c r="J21" s="55"/>
      <c r="K21" s="11"/>
    </row>
    <row r="22" spans="1:11" ht="48.95" customHeight="1" x14ac:dyDescent="0.25">
      <c r="A22" s="50"/>
      <c r="B22" s="41"/>
      <c r="C22" s="48"/>
      <c r="D22" s="49"/>
      <c r="E22" s="41"/>
      <c r="F22" s="48"/>
      <c r="G22" s="49"/>
      <c r="H22" s="41"/>
      <c r="I22" s="54"/>
      <c r="J22" s="55"/>
      <c r="K22" s="11"/>
    </row>
    <row r="23" spans="1:11" ht="48.95" customHeight="1" x14ac:dyDescent="0.25">
      <c r="A23" s="50"/>
      <c r="B23" s="41"/>
      <c r="C23" s="48"/>
      <c r="D23" s="49"/>
      <c r="E23" s="41"/>
      <c r="F23" s="48"/>
      <c r="G23" s="49"/>
      <c r="H23" s="41"/>
      <c r="I23" s="54"/>
      <c r="J23" s="55"/>
      <c r="K23" s="11"/>
    </row>
    <row r="24" spans="1:11" ht="48.95" customHeight="1" x14ac:dyDescent="0.25">
      <c r="A24" s="50"/>
      <c r="B24" s="41"/>
      <c r="C24" s="48"/>
      <c r="D24" s="49"/>
      <c r="E24" s="41"/>
      <c r="F24" s="48"/>
      <c r="G24" s="49"/>
      <c r="H24" s="41"/>
      <c r="I24" s="54"/>
      <c r="J24" s="55"/>
      <c r="K24" s="11"/>
    </row>
    <row r="25" spans="1:11" ht="48.95" customHeight="1" x14ac:dyDescent="0.25">
      <c r="A25" s="50"/>
      <c r="B25" s="41"/>
      <c r="C25" s="48"/>
      <c r="D25" s="49"/>
      <c r="E25" s="41"/>
      <c r="F25" s="48"/>
      <c r="G25" s="49"/>
      <c r="H25" s="41"/>
      <c r="I25" s="54"/>
      <c r="J25" s="55"/>
      <c r="K25" s="11"/>
    </row>
    <row r="26" spans="1:11" ht="48.95" customHeight="1" x14ac:dyDescent="0.25">
      <c r="A26" s="50"/>
      <c r="B26" s="41"/>
      <c r="C26" s="48"/>
      <c r="D26" s="49"/>
      <c r="E26" s="41"/>
      <c r="F26" s="48"/>
      <c r="G26" s="49"/>
      <c r="H26" s="41"/>
      <c r="I26" s="54"/>
      <c r="J26" s="55"/>
      <c r="K26" s="11"/>
    </row>
    <row r="27" spans="1:11" ht="48.95" customHeight="1" x14ac:dyDescent="0.25">
      <c r="A27" s="50"/>
      <c r="B27" s="41"/>
      <c r="C27" s="48"/>
      <c r="D27" s="49"/>
      <c r="E27" s="41"/>
      <c r="F27" s="48"/>
      <c r="G27" s="49"/>
      <c r="H27" s="41"/>
      <c r="I27" s="54"/>
      <c r="J27" s="55"/>
      <c r="K27" s="11"/>
    </row>
    <row r="28" spans="1:11" ht="48.95" customHeight="1" x14ac:dyDescent="0.25">
      <c r="A28" s="50"/>
      <c r="B28" s="41"/>
      <c r="C28" s="48"/>
      <c r="D28" s="49"/>
      <c r="E28" s="41"/>
      <c r="F28" s="48"/>
      <c r="G28" s="49"/>
      <c r="H28" s="41"/>
      <c r="I28" s="54"/>
      <c r="J28" s="55"/>
      <c r="K28" s="11"/>
    </row>
    <row r="29" spans="1:11" ht="48.95" customHeight="1" x14ac:dyDescent="0.25">
      <c r="A29" s="50"/>
      <c r="B29" s="41"/>
      <c r="C29" s="48"/>
      <c r="D29" s="49"/>
      <c r="E29" s="41"/>
      <c r="F29" s="48"/>
      <c r="G29" s="49"/>
      <c r="H29" s="41"/>
      <c r="I29" s="54"/>
      <c r="J29" s="55"/>
      <c r="K29" s="11"/>
    </row>
    <row r="31" spans="1:11" ht="33" customHeight="1" x14ac:dyDescent="0.25">
      <c r="A31" s="72"/>
      <c r="B31" s="33"/>
      <c r="C31" s="33"/>
      <c r="D31" s="33"/>
      <c r="E31" s="33"/>
      <c r="F31" s="33"/>
      <c r="G31" s="33"/>
      <c r="H31" s="33"/>
      <c r="I31" s="33"/>
      <c r="J31" s="33"/>
    </row>
    <row r="33" spans="1:10" ht="15.95" customHeight="1" x14ac:dyDescent="0.25">
      <c r="A33" s="73" t="s">
        <v>75</v>
      </c>
      <c r="B33" s="33"/>
      <c r="C33" s="33"/>
      <c r="D33" s="33"/>
      <c r="E33" s="33"/>
      <c r="F33" s="33"/>
      <c r="G33" s="33"/>
      <c r="H33" s="33"/>
      <c r="I33" s="33"/>
      <c r="J33" s="33"/>
    </row>
    <row r="34" spans="1:10" ht="15.75" customHeight="1" thickBot="1" x14ac:dyDescent="0.3"/>
    <row r="35" spans="1:10" ht="15.75" x14ac:dyDescent="0.25">
      <c r="A35" s="8" t="s">
        <v>26</v>
      </c>
      <c r="B35" s="69" t="s">
        <v>76</v>
      </c>
      <c r="C35" s="52"/>
      <c r="D35" s="52"/>
      <c r="E35" s="52"/>
      <c r="F35" s="52"/>
      <c r="G35" s="53"/>
      <c r="H35" s="70" t="s">
        <v>77</v>
      </c>
      <c r="I35" s="52"/>
      <c r="J35" s="65"/>
    </row>
    <row r="36" spans="1:10" ht="48" customHeight="1" x14ac:dyDescent="0.25">
      <c r="A36" s="21" t="s">
        <v>78</v>
      </c>
      <c r="B36" s="81" t="s">
        <v>79</v>
      </c>
      <c r="C36" s="49"/>
      <c r="D36" s="49"/>
      <c r="E36" s="49"/>
      <c r="F36" s="49"/>
      <c r="G36" s="41"/>
      <c r="H36" s="67"/>
      <c r="I36" s="49"/>
      <c r="J36" s="55"/>
    </row>
    <row r="37" spans="1:10" ht="48" customHeight="1" x14ac:dyDescent="0.25">
      <c r="A37" s="21" t="s">
        <v>80</v>
      </c>
      <c r="B37" s="81" t="s">
        <v>81</v>
      </c>
      <c r="C37" s="49"/>
      <c r="D37" s="49"/>
      <c r="E37" s="49"/>
      <c r="F37" s="49"/>
      <c r="G37" s="41"/>
      <c r="H37" s="67"/>
      <c r="I37" s="49"/>
      <c r="J37" s="55"/>
    </row>
    <row r="38" spans="1:10" ht="48" customHeight="1" x14ac:dyDescent="0.25">
      <c r="A38" s="21" t="s">
        <v>82</v>
      </c>
      <c r="B38" s="78" t="s">
        <v>89</v>
      </c>
      <c r="C38" s="79"/>
      <c r="D38" s="79"/>
      <c r="E38" s="79"/>
      <c r="F38" s="79"/>
      <c r="G38" s="80"/>
      <c r="H38" s="67"/>
      <c r="I38" s="49"/>
      <c r="J38" s="55"/>
    </row>
    <row r="39" spans="1:10" ht="48" customHeight="1" x14ac:dyDescent="0.25">
      <c r="A39" s="31">
        <v>4</v>
      </c>
      <c r="B39" s="61" t="s">
        <v>90</v>
      </c>
      <c r="C39" s="62"/>
      <c r="D39" s="62"/>
      <c r="E39" s="62"/>
      <c r="F39" s="62"/>
      <c r="G39" s="63"/>
      <c r="H39" s="67"/>
      <c r="I39" s="49"/>
      <c r="J39" s="55"/>
    </row>
    <row r="40" spans="1:10" ht="48" customHeight="1" x14ac:dyDescent="0.25">
      <c r="A40" s="22"/>
      <c r="B40" s="68"/>
      <c r="C40" s="49"/>
      <c r="D40" s="49"/>
      <c r="E40" s="49"/>
      <c r="F40" s="49"/>
      <c r="G40" s="41"/>
      <c r="H40" s="67"/>
      <c r="I40" s="49"/>
      <c r="J40" s="55"/>
    </row>
    <row r="41" spans="1:10" ht="48" customHeight="1" x14ac:dyDescent="0.25">
      <c r="A41" s="22"/>
      <c r="B41" s="68"/>
      <c r="C41" s="49"/>
      <c r="D41" s="49"/>
      <c r="E41" s="49"/>
      <c r="F41" s="49"/>
      <c r="G41" s="41"/>
      <c r="H41" s="67"/>
      <c r="I41" s="49"/>
      <c r="J41" s="55"/>
    </row>
    <row r="42" spans="1:10" ht="48" customHeight="1" x14ac:dyDescent="0.25">
      <c r="A42" s="22"/>
      <c r="B42" s="68"/>
      <c r="C42" s="49"/>
      <c r="D42" s="49"/>
      <c r="E42" s="49"/>
      <c r="F42" s="49"/>
      <c r="G42" s="41"/>
      <c r="H42" s="67"/>
      <c r="I42" s="49"/>
      <c r="J42" s="55"/>
    </row>
    <row r="43" spans="1:10" ht="48" customHeight="1" x14ac:dyDescent="0.25">
      <c r="A43" s="22"/>
      <c r="B43" s="68"/>
      <c r="C43" s="49"/>
      <c r="D43" s="49"/>
      <c r="E43" s="49"/>
      <c r="F43" s="49"/>
      <c r="G43" s="41"/>
      <c r="H43" s="67"/>
      <c r="I43" s="49"/>
      <c r="J43" s="55"/>
    </row>
    <row r="44" spans="1:10" ht="48" customHeight="1" x14ac:dyDescent="0.25">
      <c r="A44" s="22"/>
      <c r="B44" s="68"/>
      <c r="C44" s="49"/>
      <c r="D44" s="49"/>
      <c r="E44" s="49"/>
      <c r="F44" s="49"/>
      <c r="G44" s="41"/>
      <c r="H44" s="67"/>
      <c r="I44" s="49"/>
      <c r="J44" s="55"/>
    </row>
    <row r="45" spans="1:10" ht="48" customHeight="1" x14ac:dyDescent="0.25">
      <c r="A45" s="22"/>
      <c r="B45" s="68"/>
      <c r="C45" s="49"/>
      <c r="D45" s="49"/>
      <c r="E45" s="49"/>
      <c r="F45" s="49"/>
      <c r="G45" s="41"/>
      <c r="H45" s="67"/>
      <c r="I45" s="49"/>
      <c r="J45" s="55"/>
    </row>
    <row r="46" spans="1:10" ht="48.95" customHeight="1" thickBot="1" x14ac:dyDescent="0.3">
      <c r="A46" s="23"/>
      <c r="B46" s="74"/>
      <c r="C46" s="57"/>
      <c r="D46" s="57"/>
      <c r="E46" s="57"/>
      <c r="F46" s="57"/>
      <c r="G46" s="58"/>
      <c r="H46" s="75"/>
      <c r="I46" s="76"/>
      <c r="J46" s="77"/>
    </row>
    <row r="48" spans="1:10" ht="102" customHeight="1" x14ac:dyDescent="0.25">
      <c r="A48" s="72" t="s">
        <v>83</v>
      </c>
      <c r="B48" s="33"/>
      <c r="C48" s="33"/>
      <c r="D48" s="33"/>
      <c r="E48" s="33"/>
      <c r="F48" s="33"/>
      <c r="G48" s="33"/>
      <c r="H48" s="33"/>
      <c r="I48" s="33"/>
      <c r="J48" s="33"/>
    </row>
    <row r="51" spans="1:10" x14ac:dyDescent="0.25">
      <c r="A51" s="71" t="s">
        <v>84</v>
      </c>
      <c r="B51" s="33"/>
      <c r="C51" s="33"/>
      <c r="D51" s="33"/>
      <c r="E51" s="60"/>
      <c r="F51" s="33"/>
      <c r="G51" s="33"/>
      <c r="H51" s="33"/>
      <c r="I51" s="33"/>
      <c r="J51" s="33"/>
    </row>
    <row r="53" spans="1:10" x14ac:dyDescent="0.25">
      <c r="A53" s="71" t="s">
        <v>85</v>
      </c>
      <c r="B53" s="33"/>
      <c r="C53" s="33"/>
      <c r="D53" s="33"/>
      <c r="E53" s="60"/>
      <c r="F53" s="33"/>
      <c r="G53" s="33"/>
      <c r="H53" s="33"/>
      <c r="I53" s="33"/>
      <c r="J53" s="33"/>
    </row>
    <row r="100" spans="1:1" ht="15.75" x14ac:dyDescent="0.25">
      <c r="A100" t="s">
        <v>86</v>
      </c>
    </row>
  </sheetData>
  <sheetProtection algorithmName="SHA-512" hashValue="JApoKlw44Lm4WHEm8s1IKoWTgESXiWtmLcTGUHm+jKCUi7VTlxDR/C9xMZYg5o3jxq+k3VB4eHIpf/AAYkdqKg==" saltValue="TUoLte+NiJnmVWI1fyfJHg==" spinCount="100000" sheet="1" objects="1" scenarios="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2025-08-11T07:28:53Z</dcterms:modified>
</cp:coreProperties>
</file>