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NVSPL58\Desktop\AK-5,2025 (CH reagentai,priemonės)\KS\"/>
    </mc:Choice>
  </mc:AlternateContent>
  <xr:revisionPtr revIDLastSave="0" documentId="13_ncr:1_{770EA84D-D4C4-46E0-A537-3EB8AA182CC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S" sheetId="1" r:id="rId1"/>
  </sheets>
  <definedNames>
    <definedName name="_xlnm._FilterDatabase" localSheetId="0" hidden="1">TS!$B$5:$W$202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82" i="1" l="1"/>
  <c r="W81" i="1"/>
  <c r="W79" i="1"/>
  <c r="W78" i="1"/>
  <c r="W77" i="1"/>
  <c r="W76" i="1"/>
  <c r="W75" i="1"/>
  <c r="W73" i="1"/>
  <c r="W72" i="1"/>
  <c r="W70" i="1"/>
  <c r="W69" i="1"/>
  <c r="W68" i="1"/>
  <c r="W66" i="1"/>
  <c r="W65" i="1"/>
  <c r="W64" i="1"/>
  <c r="W63" i="1"/>
  <c r="W62" i="1"/>
  <c r="W61" i="1"/>
  <c r="W59" i="1"/>
  <c r="W58" i="1"/>
  <c r="W57" i="1"/>
  <c r="W56" i="1"/>
  <c r="W55" i="1"/>
  <c r="W54" i="1"/>
  <c r="W53" i="1"/>
  <c r="W52" i="1"/>
  <c r="W51" i="1"/>
  <c r="W49" i="1"/>
  <c r="W48" i="1"/>
  <c r="W47" i="1"/>
  <c r="W17" i="1"/>
  <c r="W16" i="1"/>
  <c r="W15" i="1"/>
  <c r="W14" i="1"/>
  <c r="W13" i="1"/>
  <c r="W12" i="1"/>
  <c r="W10" i="1"/>
  <c r="W8" i="1"/>
  <c r="W7" i="1"/>
  <c r="W46" i="1"/>
  <c r="W44" i="1"/>
  <c r="W43" i="1"/>
  <c r="W42" i="1"/>
  <c r="W41" i="1"/>
  <c r="W40" i="1"/>
  <c r="W38" i="1"/>
  <c r="W37" i="1"/>
  <c r="W35" i="1"/>
  <c r="W34" i="1"/>
  <c r="W32" i="1"/>
  <c r="W31" i="1"/>
  <c r="W30" i="1"/>
  <c r="W27" i="1"/>
  <c r="W26" i="1"/>
  <c r="W25" i="1"/>
  <c r="W24" i="1"/>
  <c r="W23" i="1"/>
  <c r="W22" i="1"/>
  <c r="W20" i="1"/>
  <c r="W19" i="1"/>
  <c r="W18" i="1"/>
</calcChain>
</file>

<file path=xl/sharedStrings.xml><?xml version="1.0" encoding="utf-8"?>
<sst xmlns="http://schemas.openxmlformats.org/spreadsheetml/2006/main" count="468" uniqueCount="264">
  <si>
    <t>Pirkimo objekto dalies Nr.</t>
  </si>
  <si>
    <t>Pirkimo objekto pavadinimas</t>
  </si>
  <si>
    <t>Pagrindinis pirkimo objekto kodas pagal bendrąjį viešojo pirkimo žodyną (BVPŽ)</t>
  </si>
  <si>
    <t>Specifikacija</t>
  </si>
  <si>
    <t xml:space="preserve">Vieneto kaina Eur su PVM 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</si>
  <si>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</si>
  <si>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</si>
  <si>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</si>
  <si>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</si>
  <si>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</si>
  <si>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</si>
  <si>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2024 metams</t>
  </si>
  <si>
    <t>SR RP</t>
  </si>
  <si>
    <t>RP</t>
  </si>
  <si>
    <t>SR</t>
  </si>
  <si>
    <t>MB</t>
  </si>
  <si>
    <t>33696300-8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</si>
  <si>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</si>
  <si>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</si>
  <si>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</si>
  <si>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</si>
  <si>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Vieneto kaina Eur be PVM</t>
  </si>
  <si>
    <t>PVM (%)</t>
  </si>
  <si>
    <t>PVM suma Eur (maks. orient. kiekiui)</t>
  </si>
  <si>
    <t>Maksimalus orientacinis vnt. (fasuočių) kiekis</t>
  </si>
  <si>
    <t>Suma Eur be PVM (maks. orient. kiekiui)</t>
  </si>
  <si>
    <t>Suma Eur su PVM (maks. orient. kiekiui)</t>
  </si>
  <si>
    <t>33696400-9</t>
  </si>
  <si>
    <t>mg</t>
  </si>
  <si>
    <t>1.</t>
  </si>
  <si>
    <t>Švirkštas automatiniam mėginių įvedimo įrenginiui</t>
  </si>
  <si>
    <t>33141310-6</t>
  </si>
  <si>
    <t>2.</t>
  </si>
  <si>
    <t>Matavimo kolba</t>
  </si>
  <si>
    <t>33793000-5</t>
  </si>
  <si>
    <t>Matavimo kolba, stiklinė A klasės, nominalus tūris – 1000 mL, su šlifu ir komplektuojamu kamšteliu.</t>
  </si>
  <si>
    <t>3.</t>
  </si>
  <si>
    <t>Matavimo kolba, polimetilpenteno A klasės, nominalus tūris – 100 mL, su komplektuojamu kamšteliu.</t>
  </si>
  <si>
    <t>4.</t>
  </si>
  <si>
    <t>Matavimo kolba, polimetilpenteno A klasės, nominalus tūris – 50 mL, su komplektuojamu kamšteliu.</t>
  </si>
  <si>
    <t>5.</t>
  </si>
  <si>
    <t>Matavimo kolba, polimetilpenteno A klasės, nominalus tūris – 25 mL, su komplektuojamu kamšteliu.</t>
  </si>
  <si>
    <t>6.</t>
  </si>
  <si>
    <t>Matavimo kolba, polimetilpenteno A klasės, nominalus tūris – 10 mL, su komplektuojamu kamšteliu.</t>
  </si>
  <si>
    <t>7.</t>
  </si>
  <si>
    <t>Bisfenolis F-D10</t>
  </si>
  <si>
    <t>8.</t>
  </si>
  <si>
    <t>Bisfenolis S-D10</t>
  </si>
  <si>
    <t>9.</t>
  </si>
  <si>
    <t>Bisfenolis A D16</t>
  </si>
  <si>
    <t>10.</t>
  </si>
  <si>
    <t>Fluorantenas D10</t>
  </si>
  <si>
    <t>11.</t>
  </si>
  <si>
    <t>Pirenas D10</t>
  </si>
  <si>
    <t>12.</t>
  </si>
  <si>
    <t>PCB28 D4</t>
  </si>
  <si>
    <t>13.</t>
  </si>
  <si>
    <t>PCB153 13C12</t>
  </si>
  <si>
    <t>14.</t>
  </si>
  <si>
    <t>PCB169 13C12</t>
  </si>
  <si>
    <t>15.</t>
  </si>
  <si>
    <t>Plastikiniai chromatografiniai buteliukai su užsukamais kamšteliais</t>
  </si>
  <si>
    <t>19500000-1</t>
  </si>
  <si>
    <t>16.</t>
  </si>
  <si>
    <t>Stikliniai chromatografiniai buteliukai su užsukamais kamšteliais</t>
  </si>
  <si>
    <t>17.</t>
  </si>
  <si>
    <t xml:space="preserve">Mono-etil ftalatas </t>
  </si>
  <si>
    <t>Mono-etil ftalatas (CAS# 2306-33-4), gryna medžiaga, analitinis standartas, pakuotėje ne mažiau kaip 50 mg grynos medžiagos</t>
  </si>
  <si>
    <t>18.</t>
  </si>
  <si>
    <t>Mono-etil ftalatas D4</t>
  </si>
  <si>
    <t>Mono-etil ftalatas (CAS# 1219806-03-7), izotopiškai žymėta medžiaga (D4) gryna medžiaga, izotopinis grynumas ne mažiau 95%, pakuotėje ne mažiau kaip 50 mg grynos medžiagos</t>
  </si>
  <si>
    <t>19.</t>
  </si>
  <si>
    <t>Monobenzilftalatas</t>
  </si>
  <si>
    <t>Monobenzilftalatas (CAS# 2528-16-7), gryna medžiaga, analitinis standartas, pakuotėje ne mažiau kaip 100 mg grynos medžiagos</t>
  </si>
  <si>
    <t>20.</t>
  </si>
  <si>
    <t>Monobenzilftalatas D4</t>
  </si>
  <si>
    <t>Monobenzilftalatas (CAS# 478954-83-5), izotopiškai žymėta medžiaga (D4) gryna medžiaga, izotopinis grynumas ne mažiau 95%, pakuotėje ne mažiau kaip 50 mg grynos medžiagos</t>
  </si>
  <si>
    <t>21.</t>
  </si>
  <si>
    <t>Monoizobutilftalatas</t>
  </si>
  <si>
    <t>Monoizobutilftalatas (CAS# 30833-53-5), gryna medžiaga, analitinis standartas, pakuotėje ne mažiau kaip 100 mg grynos medžiagos</t>
  </si>
  <si>
    <t>22.</t>
  </si>
  <si>
    <t>Monoizobutilftalatas D4</t>
  </si>
  <si>
    <t>Monoizobutilftalatas (CAS# 1219802-26-2), izotopiškai žymėta medžiaga (D4) gryna medžiaga, izotopinis grynumas ne mažiau 95%, pakuotėje ne mažiau kaip 50 mg grynos medžiagos</t>
  </si>
  <si>
    <t>23.</t>
  </si>
  <si>
    <t>Mono-n-butilftalatas</t>
  </si>
  <si>
    <t>Mono-n-butilftalatas (CAS# 131-70-4), gryna medžiaga, analitinis standartas, pakuotėje ne mažiau kaip 100 mg grynos medžiagos</t>
  </si>
  <si>
    <t>24.</t>
  </si>
  <si>
    <t>Mono-n-butilftalatas D4</t>
  </si>
  <si>
    <t>Mono-n-butilftalatas (CAS# 478954-81-3), izotopiškai žymėta medžiaga (D4) gryna medžiaga, izotopinis grynumas ne mažiau 95%, pakuotėje ne mažiau kaip 50 mg grynos medžiagos</t>
  </si>
  <si>
    <t>25.</t>
  </si>
  <si>
    <t>Monocikloheksil ftalatas</t>
  </si>
  <si>
    <t>Monocikloheksil ftalatas (CAS# 7517-36-4), gryna medžiaga, analitinis standartas, pakuotėje ne mažiau kaip 100 mg grynos medžiagos</t>
  </si>
  <si>
    <t>26.</t>
  </si>
  <si>
    <t>Monocikloheksil ftalatas D4</t>
  </si>
  <si>
    <t>Monocikloheksil ftalatas (CAS# 1398066-18-6), izotopiškai žymėta medžiaga (D4) gryna medžiaga, izotopinis grynumas ne mažiau 95%, pakuotėje ne mažiau kaip 50 mg grynos medžiagos</t>
  </si>
  <si>
    <t>27.</t>
  </si>
  <si>
    <t>Mono-n-pentil ftalatas</t>
  </si>
  <si>
    <t>Mono-n-pentil ftalatas (CAS# 24539-56-8), gryna medžiaga, analitinis standartas, pakuotėje ne mažiau kaip 100 mg grynos medžiagos</t>
  </si>
  <si>
    <t>Mono-n-pentil ftalatas D4</t>
  </si>
  <si>
    <t>Mono-n-pentil ftalatas (CAS# 1794756-28-7), izotopiškai žymėta medžiaga (D4) gryna medžiaga, izotopinis grynumas ne mažiau 95%, pakuotėje ne mažiau kaip 50 mg grynos medžiagos</t>
  </si>
  <si>
    <t>29.</t>
  </si>
  <si>
    <t>Mono(2-etillheksil) ftalatas</t>
  </si>
  <si>
    <t>Mono(2-etillheksil) ftalatas (CAS# 4376-20-9), gryna medžiaga, analitinis standartas, pakuotėje ne mažiau kaip 100 mg grynos medžiagos</t>
  </si>
  <si>
    <t>30.</t>
  </si>
  <si>
    <t>Mono(2-etillheksil) ftalatas D4</t>
  </si>
  <si>
    <t>Mono(2-etillheksil) ftalatas (CAS# 1276197-22-8), izotopiškai žymėta medžiaga (D4) gryna medžiaga, izotopinis grynumas ne mažiau 95%, pakuotėje ne mažiau kaip 25 mg grynos medžiagos</t>
  </si>
  <si>
    <t>31.</t>
  </si>
  <si>
    <t>Mono(2-etil-5-hidroksi-heksil) ftalatas</t>
  </si>
  <si>
    <t>Mono(2-etil-5-hidroksi-heksil) ftalatas (CAS# 40321-99-1), gryna medžiaga, analitinis standartas, pakuotėje ne mažiau kaip 2,5 mg grynos medžiagos</t>
  </si>
  <si>
    <t>32.</t>
  </si>
  <si>
    <t>Mono(2-etil-5-hidroksi-heksil) ftalatas D4</t>
  </si>
  <si>
    <t>Mono(2-etillheksil) ftalatas (CAS# 679789-43-6), izotopiškai žymėta medžiaga (D4) gryna medžiaga, izotopinis grynumas ne mažiau 95%, pakuotėje ne mažiau kaip 1 mg grynos medžiagos</t>
  </si>
  <si>
    <t>33.</t>
  </si>
  <si>
    <t>Mono(2-etil-5-okso-heksil) ftalatas</t>
  </si>
  <si>
    <t>Mono(2-etil-5-okso-heksil) ftalatas (CAS# 40321-98-0), gryna medžiaga, analitinis standartas, pakuotėje ne mažiau kaip 2,5 mg grynos medžiagos</t>
  </si>
  <si>
    <t>34.</t>
  </si>
  <si>
    <t>Mono(2-etil-5-okso-heksil) ftalatas D4</t>
  </si>
  <si>
    <t>Mono(2-etillheksil) ftalatas (CAS# 679789-44-7), izotopiškai žymėta medžiaga (D4) gryna medžiaga, izotopinis grynumas ne mažiau 95%, pakuotėje ne mažiau kaip 1 mg grynos medžiagos</t>
  </si>
  <si>
    <t>35.</t>
  </si>
  <si>
    <t>Mono(2-etil-5-karboksi- pentil) ftalatas</t>
  </si>
  <si>
    <t>Mono(2-etil-5-okso-heksil) ftalatas (CAS# 40809-41-4), gryna medžiaga, analitinis standartas, pakuotėje ne mažiau kaip 2,5 mg grynos medžiagos</t>
  </si>
  <si>
    <t>36.</t>
  </si>
  <si>
    <t>Mono(2-etil-5-karboksi- pentil) ftalatas D4</t>
  </si>
  <si>
    <t>Mono(2-etillheksil) ftalatas (CAS# 866864-06-4), izotopiškai žymėta medžiaga (D4) gryna medžiaga, izotopinis grynumas ne mažiau 95%, pakuotėje ne mažiau kaip 1 mg grynos medžiagos</t>
  </si>
  <si>
    <t>37.</t>
  </si>
  <si>
    <t>Mono-n-oktil ftalatas</t>
  </si>
  <si>
    <t>Mono-n-oktil ftalatas (CAS# 5393-19-1), gryna medžiaga, analitinis standartas, pakuotėje ne mažiau kaip 50 mg grynos medžiagos</t>
  </si>
  <si>
    <t>38.</t>
  </si>
  <si>
    <t>Mono-n-oktil ftalatas D4</t>
  </si>
  <si>
    <t>Mono-n-oktil ftalatas (CAS# 1398065-74-1), izotopiškai žymėta medžiaga (D4) gryna medžiaga, izotopinis grynumas ne mažiau 95%, pakuotėje ne mažiau kaip 5 mg grynos medžiagos</t>
  </si>
  <si>
    <t>39.</t>
  </si>
  <si>
    <t>Monohidroksiizononil ftalatas</t>
  </si>
  <si>
    <t>Monohidroksiizononil ftalatas (CAS# 2741633-20-3), gryna medžiaga, analitinis standartas, pakuotėje ne mažiau kaip 10 mg grynos medžiagos</t>
  </si>
  <si>
    <t>40.</t>
  </si>
  <si>
    <t>Monohidroksiizononil ftalatas D4</t>
  </si>
  <si>
    <t>Monohidroksiizononil ftalatas izotopiškai žymėta medžiaga (D4) gryna medžiaga, izotopinis grynumas ne mažiau 95%, pakuotėje ne mažiau kaip 2,5 mg grynos medžiagos</t>
  </si>
  <si>
    <t>41.</t>
  </si>
  <si>
    <t>Monokarboksiizononil ftalatas</t>
  </si>
  <si>
    <t>Monokarboksiizononil ftalatas (CAS# 2042194-73-8), gryna medžiaga, analitinis standartas, pakuotėje ne mažiau kaip 10 mg grynos medžiagos</t>
  </si>
  <si>
    <t>42.</t>
  </si>
  <si>
    <t>Monokarboksiizononil ftalatas D4</t>
  </si>
  <si>
    <t>Monokarboksiizononil ftalatas izotopiškai žymėta medžiaga (D4) gryna medžiaga, izotopinis grynumas ne mažiau 95%, pakuotėje ne mažiau kaip 2,5 mg grynos medžiagos</t>
  </si>
  <si>
    <t>43.</t>
  </si>
  <si>
    <t>Monohidroksiizodecil ftalatas</t>
  </si>
  <si>
    <t>Monohidroksiizodecil ftalatas, gryna medžiaga, analitinis standartas, pakuotėje ne mažiau kaip 10 mg grynos medžiagos</t>
  </si>
  <si>
    <t>44.</t>
  </si>
  <si>
    <t>Monohidroksiizodecil ftalatas D4</t>
  </si>
  <si>
    <t>Monohidroksiizodecil ftalatas izotopiškai žymėta medžiaga (D4) gryna medžiaga, izotopinis grynumas ne mažiau 95%, pakuotėje ne mažiau kaip 5 mg grynos medžiagos</t>
  </si>
  <si>
    <t>45.</t>
  </si>
  <si>
    <t>Monokarboksiizodecil ftalatas</t>
  </si>
  <si>
    <t>Monokarboksiizodecil ftalatas, gryna medžiaga, analitinis standartas, pakuotėje ne mažiau kaip 10 mg grynos medžiagos</t>
  </si>
  <si>
    <t>Monokarboksiizodecil ftalatas D4</t>
  </si>
  <si>
    <t>Monokarboksiizodecil ftalatas izotopiškai žymėta medžiaga (D4) gryna medžiaga, izotopinis grynumas ne mažiau 95%, pakuotėje ne mažiau kaip 2,5 mg grynos medžiagos</t>
  </si>
  <si>
    <t>Bevandenis natrio sulfatas</t>
  </si>
  <si>
    <t>Bevandenis natrio sulfatas (CAS# 7757-82-6). Ne žemesnio kaip analizinio grynumo.</t>
  </si>
  <si>
    <t>48.</t>
  </si>
  <si>
    <t>Polipropileniniai indeliai</t>
  </si>
  <si>
    <t xml:space="preserve">Polipropileniniai (be PTFE) indeliai (užsukami) tirpalų sandėliavimui, pastatomi, 10 mL, komplektuojami su užsukamu kamšteliu </t>
  </si>
  <si>
    <t>49.</t>
  </si>
  <si>
    <t>Centrifuginiai mėgintuvėliai 15 mL</t>
  </si>
  <si>
    <t>33192500-7</t>
  </si>
  <si>
    <t xml:space="preserve">Centrifuginiai mėgintuvėliai, polipropileniniai, užsukami, 15 mL tūrio, nesterilūs, tinkami naudoti ne mažiau kaip iki iki 12 000G. </t>
  </si>
  <si>
    <t>50.</t>
  </si>
  <si>
    <t>Centrifuginiai mėgintuvėliai 50 mL</t>
  </si>
  <si>
    <t>Centrifuginiai mėgintuvėliai, polipropileniniai, užsukami, 50 mL tūrio, nesterilūs, tinkami naudoti ne mažiau kaip iki 12 000G</t>
  </si>
  <si>
    <t>51.</t>
  </si>
  <si>
    <t>Centrifuginių mėgintuvėlių stovas</t>
  </si>
  <si>
    <t>Pritaikytas 50 mL centrifuginiams mėgintuvėliams</t>
  </si>
  <si>
    <t>52.</t>
  </si>
  <si>
    <t>Chromatografinių buteliukų stovas</t>
  </si>
  <si>
    <t xml:space="preserve">Chromatografinių buteliukų stovas ne mažiau 50 pozicijų, tinkantis buteliukams iki 12 mm diametro  </t>
  </si>
  <si>
    <t>53.</t>
  </si>
  <si>
    <t>Cheminė stiklinė</t>
  </si>
  <si>
    <t>Cheminė stiklinė, borosilikatinio stiklo, 1000 mL tūrio, plačios formos</t>
  </si>
  <si>
    <t>54.</t>
  </si>
  <si>
    <t>Antgaliai automatinėms pipetėms</t>
  </si>
  <si>
    <t>38437110-1</t>
  </si>
  <si>
    <t>Vienkartiniai, plastikiniai, nesterilūs, be filtro, tinkantys 0,5-20 μl keičiamo tūrio pipetei Eppendorf</t>
  </si>
  <si>
    <t>55.</t>
  </si>
  <si>
    <t>Vienkartiniai, plastikiniai, nesterilūs, be filtro, tinkantys 2-200 μl keičiamo tūrio pipetei Eppendorf</t>
  </si>
  <si>
    <t>56.</t>
  </si>
  <si>
    <t>Vienkartiniai, plastikiniai, nesterilūs, be filtro, tinkantys 50-1000 μl keičiamo tūrio pipetei Eppendorf</t>
  </si>
  <si>
    <t>57.</t>
  </si>
  <si>
    <t>Vienkartiniai, plastikiniai, nesterilūs, be filtro, tinkantys 50-1250 μl keičiamo tūrio pipetei Eppendorf</t>
  </si>
  <si>
    <t>58.</t>
  </si>
  <si>
    <t>Vienkartiniai, plastikiniai, skirti Thermo Scientific ClipTip pipetei, 1250 µl tūrio, nesterilūs, be filtro, papildymo pakuotėje ne mažiau 768 antgalių</t>
  </si>
  <si>
    <t>59.</t>
  </si>
  <si>
    <t>Buteliai stikliniai 1000 mL</t>
  </si>
  <si>
    <t>Skaidraus borosilikatinio stiklo, su užsukamu dangteliu su sandarinimo žiedu (sriegis GL 45). Butelio tūris 1000 mL, apvaliadugnis, diametras ne didesnis negu 110 mm, aukštis iki 250 mm</t>
  </si>
  <si>
    <t>60.</t>
  </si>
  <si>
    <t>Buteliai stikliniai 100 mL</t>
  </si>
  <si>
    <t>Skaidraus borosilikatinio stiklo, su užsukamu dangteliu su sandarinimo žiedu (sriegis GL 45). Butelio tūris 100 mL, apvaliadugnis, diametras ne didesnis negu 60 mm, aukštis iki 110 mm</t>
  </si>
  <si>
    <t>61.</t>
  </si>
  <si>
    <t>1-heksanolis</t>
  </si>
  <si>
    <t>1-heksanolis (CAS# 111-27-3), gryna medžiaga, grynumas ≥98%</t>
  </si>
  <si>
    <t>62.</t>
  </si>
  <si>
    <t>pH9 buferis</t>
  </si>
  <si>
    <t>pH 9 buferis (natrio tetraborato pagrindu)</t>
  </si>
  <si>
    <t>63.</t>
  </si>
  <si>
    <t>Perfluorpentanoinė rūgštis</t>
  </si>
  <si>
    <t>Perfluorpentanoinė rūgštis (CAS# 2706-90-3), gryna medžiaga, sertifikuota pamatinė medžiaga su nurodytu medžiagos grynumu ir neapibrėžtimi, gamintojas turi atitikti ISO 17034 reikalavimus.</t>
  </si>
  <si>
    <t>64.</t>
  </si>
  <si>
    <t>65.</t>
  </si>
  <si>
    <t>Perfluorheksanoinė rūgštis</t>
  </si>
  <si>
    <t>Perfluorheksanoinė rūgštis (CAS# 307-24-4), gryna medžiaga, sertifikuota pamatinė medžiaga su nurodytu medžiagos grynumu ir neapibrėžtimi, gamintojas turi atitikti ISO 17034 reikalavimus.</t>
  </si>
  <si>
    <t>66.</t>
  </si>
  <si>
    <t>67.</t>
  </si>
  <si>
    <t>Perfluorheptanoinė rūgštis</t>
  </si>
  <si>
    <t>Perfluorheptanoinė rūgštis (CAS# 375-85-9), gryna medžiaga, sertifikuota pamatinė medžiaga su nurodytu medžiagos grynumu ir neapibrėžtimi, gamintojas turi atitikti ISO 17034 reikalavimus.</t>
  </si>
  <si>
    <t>68.</t>
  </si>
  <si>
    <t>69.</t>
  </si>
  <si>
    <t>Perfluorundekanoinė rūgštis</t>
  </si>
  <si>
    <t>Perfluorundekanoinė rūgštis (CAS# 2058-94-8), gryna medžiaga, sertifikuota pamatinė medžiaga su nurodytu medžiagos grynumu ir neapibrėžtimi, gamintojas turi atitikti ISO 17034 reikalavimus.</t>
  </si>
  <si>
    <t>70.</t>
  </si>
  <si>
    <t>71.</t>
  </si>
  <si>
    <t>Perfluordodekanoinė rūgštis</t>
  </si>
  <si>
    <t>Perfluordodekanoinė rūgštis (CAS# 307-55-1), gryna medžiaga, sertifikuota pamatinė medžiaga su nurodytu medžiagos grynumu ir neapibrėžtimi, gamintojas turi atitikti ISO 17034 reikalavimus.</t>
  </si>
  <si>
    <t>72.</t>
  </si>
  <si>
    <t>73.</t>
  </si>
  <si>
    <t>74.</t>
  </si>
  <si>
    <t>75.</t>
  </si>
  <si>
    <t>76.</t>
  </si>
  <si>
    <t>30192320-0</t>
  </si>
  <si>
    <t>77.</t>
  </si>
  <si>
    <t>Etiketės</t>
  </si>
  <si>
    <t>30192800-9</t>
  </si>
  <si>
    <t>28.</t>
  </si>
  <si>
    <t>46.</t>
  </si>
  <si>
    <t>47.</t>
  </si>
  <si>
    <t>Terminio pernešimo dažajuostės</t>
  </si>
  <si>
    <t>Išmanusis švirkštas suderinamas su Shimadzu AOC6000 (PAL3), fiksuota adata – ilgis 57 mm, storis 23, 10 μL tūrio, su PTFE stūmokliu, adatos galas konusinis. Produkto kodas: SF10-57-T-23S-CO</t>
  </si>
  <si>
    <t>Chromatografiniai buteliukai, užsukami N9, polipropileniniai, 1,5 mL tūrio, plokščiu dugnu. Kamštelis - užsukamas N9 su skyle centre, septa silikonas/poliimidas befluorė. Pakuotėje ne mažiau 100 buteliukų ir kamštelių.</t>
  </si>
  <si>
    <t>Chromatografiniai buteliukai, užsukami N9, stikliniai, 1,1 mL tūrio, plokščiu dugnu, kuriame yra siaurejančio kūgio formosdugnas. Kamštelis - užsukamas N9 su skyle centre, septa silikonas/PTFE. Pakuotėje ne mažiau 100 buteliukų ir kamštelių</t>
  </si>
  <si>
    <t>Dydis : 55mm x 74m. Juoda spalva. Dažų tipas Resin (derva), skirta spaudai ant blizgaus  paviršiaus (su rulonu galima atspausdinti apie 3350 vnt.), raudona juostele. Tinkantys GODEX aparatams</t>
  </si>
  <si>
    <t>Dydis:50x20mm (plotis x aukštis), PP balta blizgi medžiaga. Klijai standartiniai. Rulonuose: ne mažiau 2000 vnt. Tinkantys GODEX aparatams.</t>
  </si>
  <si>
    <r>
      <t>Bisfenolis F (CAS# 1794786-93-8), izotopiškai žymėta medžiaga (D</t>
    </r>
    <r>
      <rPr>
        <vertAlign val="subscript"/>
        <sz val="10"/>
        <color rgb="FF000000"/>
        <rFont val="Times New Roman"/>
        <family val="1"/>
        <charset val="186"/>
      </rPr>
      <t>10</t>
    </r>
    <r>
      <rPr>
        <sz val="10"/>
        <color rgb="FF000000"/>
        <rFont val="Times New Roman"/>
        <family val="1"/>
        <charset val="186"/>
      </rPr>
      <t>) gryna medžiaga, izotopinis grynumas ne mažiau 95%</t>
    </r>
  </si>
  <si>
    <r>
      <t>Bisfenolis S (CAS# 2483831-28-1), izotopiškai žymėta medžiaga (D</t>
    </r>
    <r>
      <rPr>
        <vertAlign val="subscript"/>
        <sz val="10"/>
        <color rgb="FF000000"/>
        <rFont val="Times New Roman"/>
        <family val="1"/>
        <charset val="186"/>
      </rPr>
      <t>8</t>
    </r>
    <r>
      <rPr>
        <sz val="10"/>
        <color rgb="FF000000"/>
        <rFont val="Times New Roman"/>
        <family val="1"/>
        <charset val="186"/>
      </rPr>
      <t>) gryna medžiaga, izotopinis grynumas ne mažiau 95%</t>
    </r>
  </si>
  <si>
    <r>
      <t>Bisfenolis A (CAS# 96210-87-6), izotopiškai žymėta medžiaga (D</t>
    </r>
    <r>
      <rPr>
        <vertAlign val="subscript"/>
        <sz val="10"/>
        <color rgb="FF000000"/>
        <rFont val="Times New Roman"/>
        <family val="1"/>
        <charset val="186"/>
      </rPr>
      <t>16</t>
    </r>
    <r>
      <rPr>
        <sz val="10"/>
        <color rgb="FF000000"/>
        <rFont val="Times New Roman"/>
        <family val="1"/>
        <charset val="186"/>
      </rPr>
      <t>) gryna medžiaga, izotopinis grynumas ne mažiau 95%</t>
    </r>
  </si>
  <si>
    <r>
      <t>Fluorantenas (CAS# 93951-69-0), izotopiškai žymėta medžiaga (D</t>
    </r>
    <r>
      <rPr>
        <vertAlign val="subscript"/>
        <sz val="10"/>
        <color rgb="FF000000"/>
        <rFont val="Times New Roman"/>
        <family val="1"/>
        <charset val="186"/>
      </rPr>
      <t>10</t>
    </r>
    <r>
      <rPr>
        <sz val="10"/>
        <color rgb="FF000000"/>
        <rFont val="Times New Roman"/>
        <family val="1"/>
        <charset val="186"/>
      </rPr>
      <t>) gryna medžiaga, izotopinis grynumas ne mažiau 95%</t>
    </r>
  </si>
  <si>
    <r>
      <t>Pirenas (CAS# 1718-52-1), izotopiškai žymėta medžiaga (D</t>
    </r>
    <r>
      <rPr>
        <vertAlign val="subscript"/>
        <sz val="10"/>
        <color rgb="FF000000"/>
        <rFont val="Times New Roman"/>
        <family val="1"/>
        <charset val="186"/>
      </rPr>
      <t>10</t>
    </r>
    <r>
      <rPr>
        <sz val="10"/>
        <color rgb="FF000000"/>
        <rFont val="Times New Roman"/>
        <family val="1"/>
        <charset val="186"/>
      </rPr>
      <t>) gryna medžiaga, izotopinis grynumas ne mažiau 95%</t>
    </r>
  </si>
  <si>
    <r>
      <t>PCB28 (CAS# 1219799-32-2), izotopiškai žymėta medžiaga (D</t>
    </r>
    <r>
      <rPr>
        <vertAlign val="subscript"/>
        <sz val="10"/>
        <color rgb="FF000000"/>
        <rFont val="Times New Roman"/>
        <family val="1"/>
        <charset val="186"/>
      </rPr>
      <t>4</t>
    </r>
    <r>
      <rPr>
        <sz val="10"/>
        <color rgb="FF000000"/>
        <rFont val="Times New Roman"/>
        <family val="1"/>
        <charset val="186"/>
      </rPr>
      <t>) gryna medžiaga, izotopinis grynumas ne mažiau 95%</t>
    </r>
  </si>
  <si>
    <r>
      <t>PCB153 (CAS# 185376-58-3),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12</t>
    </r>
    <r>
      <rPr>
        <sz val="10"/>
        <color rgb="FF000000"/>
        <rFont val="Times New Roman"/>
        <family val="1"/>
        <charset val="186"/>
      </rPr>
      <t>) gryna medžiaga, izotopinis grynumas ne mažiau 95%</t>
    </r>
  </si>
  <si>
    <r>
      <t>PCB169 (CAS# 185376-58-3),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12</t>
    </r>
    <r>
      <rPr>
        <sz val="10"/>
        <color rgb="FF000000"/>
        <rFont val="Times New Roman"/>
        <family val="1"/>
        <charset val="186"/>
      </rPr>
      <t>) gryna medžiaga, izotopinis grynumas ne mažiau 95%</t>
    </r>
  </si>
  <si>
    <r>
      <t>Perfluorpentanoinė rūgštis (</t>
    </r>
    <r>
      <rPr>
        <b/>
        <vertAlign val="superscript"/>
        <sz val="10"/>
        <color rgb="FF000000"/>
        <rFont val="Times New Roman"/>
        <family val="1"/>
        <charset val="186"/>
      </rPr>
      <t>13</t>
    </r>
    <r>
      <rPr>
        <b/>
        <sz val="10"/>
        <color rgb="FF000000"/>
        <rFont val="Times New Roman"/>
        <family val="1"/>
        <charset val="186"/>
      </rPr>
      <t>C</t>
    </r>
    <r>
      <rPr>
        <b/>
        <vertAlign val="subscript"/>
        <sz val="10"/>
        <color rgb="FF000000"/>
        <rFont val="Times New Roman"/>
        <family val="1"/>
        <charset val="186"/>
      </rPr>
      <t>5</t>
    </r>
    <r>
      <rPr>
        <b/>
        <sz val="10"/>
        <color rgb="FF000000"/>
        <rFont val="Times New Roman"/>
        <family val="1"/>
        <charset val="186"/>
      </rPr>
      <t>)</t>
    </r>
  </si>
  <si>
    <r>
      <t>Perfluorpentanoinė rūgštis (gali būti druska) (CAS# 2483735-37-9),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5</t>
    </r>
    <r>
      <rPr>
        <sz val="10"/>
        <color rgb="FF000000"/>
        <rFont val="Times New Roman"/>
        <family val="1"/>
        <charset val="186"/>
      </rPr>
      <t xml:space="preserve">) 99%, tirpalas metanolyje 50 μg/mL, pakuotėje ne mažiau kaip 1,2 mL tirpalo </t>
    </r>
  </si>
  <si>
    <r>
      <t>Perfluorheksanoinė rūgštis (</t>
    </r>
    <r>
      <rPr>
        <b/>
        <vertAlign val="superscript"/>
        <sz val="10"/>
        <color rgb="FF000000"/>
        <rFont val="Times New Roman"/>
        <family val="1"/>
        <charset val="186"/>
      </rPr>
      <t>13</t>
    </r>
    <r>
      <rPr>
        <b/>
        <sz val="10"/>
        <color rgb="FF000000"/>
        <rFont val="Times New Roman"/>
        <family val="1"/>
        <charset val="186"/>
      </rPr>
      <t>C</t>
    </r>
    <r>
      <rPr>
        <b/>
        <vertAlign val="subscript"/>
        <sz val="10"/>
        <color rgb="FF000000"/>
        <rFont val="Times New Roman"/>
        <family val="1"/>
        <charset val="186"/>
      </rPr>
      <t>6</t>
    </r>
    <r>
      <rPr>
        <b/>
        <sz val="10"/>
        <color rgb="FF000000"/>
        <rFont val="Times New Roman"/>
        <family val="1"/>
        <charset val="186"/>
      </rPr>
      <t>)</t>
    </r>
  </si>
  <si>
    <r>
      <t>Perfluorheksanoinė rūgštis (gali būti druska),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6</t>
    </r>
    <r>
      <rPr>
        <sz val="10"/>
        <color rgb="FF000000"/>
        <rFont val="Times New Roman"/>
        <family val="1"/>
        <charset val="186"/>
      </rPr>
      <t xml:space="preserve">) 99%, tirpalas metanolyje 50 μg/mL, pakuotėje ne mažiau kaip 1,2 mL tirpalo </t>
    </r>
  </si>
  <si>
    <r>
      <t>Perfluorheptanoinė rūgštis (</t>
    </r>
    <r>
      <rPr>
        <b/>
        <vertAlign val="superscript"/>
        <sz val="10"/>
        <color rgb="FF000000"/>
        <rFont val="Times New Roman"/>
        <family val="1"/>
        <charset val="186"/>
      </rPr>
      <t>13</t>
    </r>
    <r>
      <rPr>
        <b/>
        <sz val="10"/>
        <color rgb="FF000000"/>
        <rFont val="Times New Roman"/>
        <family val="1"/>
        <charset val="186"/>
      </rPr>
      <t>C</t>
    </r>
    <r>
      <rPr>
        <b/>
        <vertAlign val="subscript"/>
        <sz val="10"/>
        <color rgb="FF000000"/>
        <rFont val="Times New Roman"/>
        <family val="1"/>
        <charset val="186"/>
      </rPr>
      <t>5</t>
    </r>
    <r>
      <rPr>
        <b/>
        <sz val="10"/>
        <color rgb="FF000000"/>
        <rFont val="Times New Roman"/>
        <family val="1"/>
        <charset val="186"/>
      </rPr>
      <t>)</t>
    </r>
  </si>
  <si>
    <r>
      <t>Perfluorheptanoinė rūgštis (gali būti druska),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5</t>
    </r>
    <r>
      <rPr>
        <sz val="10"/>
        <color rgb="FF000000"/>
        <rFont val="Times New Roman"/>
        <family val="1"/>
        <charset val="186"/>
      </rPr>
      <t xml:space="preserve">) 99%, tirpalas metanolyje 50 μg/mL, pakuotėje ne mažiau kaip 1,2 mL tirpalo </t>
    </r>
  </si>
  <si>
    <r>
      <t>Perfluorundekanoinė rūgštis (</t>
    </r>
    <r>
      <rPr>
        <b/>
        <vertAlign val="superscript"/>
        <sz val="10"/>
        <color rgb="FF000000"/>
        <rFont val="Times New Roman"/>
        <family val="1"/>
        <charset val="186"/>
      </rPr>
      <t>13</t>
    </r>
    <r>
      <rPr>
        <b/>
        <sz val="10"/>
        <color rgb="FF000000"/>
        <rFont val="Times New Roman"/>
        <family val="1"/>
        <charset val="186"/>
      </rPr>
      <t>C</t>
    </r>
    <r>
      <rPr>
        <b/>
        <vertAlign val="subscript"/>
        <sz val="10"/>
        <color rgb="FF000000"/>
        <rFont val="Times New Roman"/>
        <family val="1"/>
        <charset val="186"/>
      </rPr>
      <t>2</t>
    </r>
    <r>
      <rPr>
        <b/>
        <sz val="10"/>
        <color rgb="FF000000"/>
        <rFont val="Times New Roman"/>
        <family val="1"/>
        <charset val="186"/>
      </rPr>
      <t>)</t>
    </r>
  </si>
  <si>
    <r>
      <t>Perfluorundekanoinė rūgštis (gali būti druska) (CAS# 960315-51-9),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 xml:space="preserve">) 99%, tirpalas metanolyje vandenyje 50 μg/mL, pakuotėje ne mažiau kaip 1,0 mL tirpalo </t>
    </r>
  </si>
  <si>
    <r>
      <t>Perfluordodekanoinė rūgštis (</t>
    </r>
    <r>
      <rPr>
        <b/>
        <vertAlign val="superscript"/>
        <sz val="10"/>
        <color rgb="FF000000"/>
        <rFont val="Times New Roman"/>
        <family val="1"/>
        <charset val="186"/>
      </rPr>
      <t>13</t>
    </r>
    <r>
      <rPr>
        <b/>
        <sz val="10"/>
        <color rgb="FF000000"/>
        <rFont val="Times New Roman"/>
        <family val="1"/>
        <charset val="186"/>
      </rPr>
      <t>C</t>
    </r>
    <r>
      <rPr>
        <b/>
        <vertAlign val="subscript"/>
        <sz val="10"/>
        <color rgb="FF000000"/>
        <rFont val="Times New Roman"/>
        <family val="1"/>
        <charset val="186"/>
      </rPr>
      <t>2</t>
    </r>
    <r>
      <rPr>
        <b/>
        <sz val="10"/>
        <color rgb="FF000000"/>
        <rFont val="Times New Roman"/>
        <family val="1"/>
        <charset val="186"/>
      </rPr>
      <t>)</t>
    </r>
  </si>
  <si>
    <r>
      <t>Perfluordodekanoinė rūgštis (gali būti druska),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 xml:space="preserve">) 99%, tirpalas metanolyje vandenyje 50 μg/mL, pakuotėje ne mažiau kaip 1,0 mL tirpalo </t>
    </r>
  </si>
  <si>
    <r>
      <t>Perfluorbutansulfoninė rūgštis (</t>
    </r>
    <r>
      <rPr>
        <b/>
        <vertAlign val="superscript"/>
        <sz val="10"/>
        <color rgb="FF000000"/>
        <rFont val="Times New Roman"/>
        <family val="1"/>
        <charset val="186"/>
      </rPr>
      <t>13</t>
    </r>
    <r>
      <rPr>
        <b/>
        <sz val="10"/>
        <color rgb="FF000000"/>
        <rFont val="Times New Roman"/>
        <family val="1"/>
        <charset val="186"/>
      </rPr>
      <t>C</t>
    </r>
    <r>
      <rPr>
        <b/>
        <vertAlign val="subscript"/>
        <sz val="10"/>
        <color rgb="FF000000"/>
        <rFont val="Times New Roman"/>
        <family val="1"/>
        <charset val="186"/>
      </rPr>
      <t>3</t>
    </r>
    <r>
      <rPr>
        <b/>
        <sz val="10"/>
        <color rgb="FF000000"/>
        <rFont val="Times New Roman"/>
        <family val="1"/>
        <charset val="186"/>
      </rPr>
      <t>)</t>
    </r>
  </si>
  <si>
    <r>
      <t>Perfluorbutansulfoninė rūgštis (gali būti druska) (CAS# 2708218-84-0),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3</t>
    </r>
    <r>
      <rPr>
        <sz val="10"/>
        <color rgb="FF000000"/>
        <rFont val="Times New Roman"/>
        <family val="1"/>
        <charset val="186"/>
      </rPr>
      <t xml:space="preserve">) 99%, tirpalas metanolyje vandenyje 50 μg/mL, pakuotėje ne mažiau kaip 1,0 mL tirpalo </t>
    </r>
  </si>
  <si>
    <r>
      <t>Perfluorheksansulfoninė rūgštis (</t>
    </r>
    <r>
      <rPr>
        <b/>
        <vertAlign val="superscript"/>
        <sz val="10"/>
        <color rgb="FF000000"/>
        <rFont val="Times New Roman"/>
        <family val="1"/>
        <charset val="186"/>
      </rPr>
      <t>13</t>
    </r>
    <r>
      <rPr>
        <b/>
        <sz val="10"/>
        <color rgb="FF000000"/>
        <rFont val="Times New Roman"/>
        <family val="1"/>
        <charset val="186"/>
      </rPr>
      <t>C</t>
    </r>
    <r>
      <rPr>
        <b/>
        <vertAlign val="subscript"/>
        <sz val="10"/>
        <color rgb="FF000000"/>
        <rFont val="Times New Roman"/>
        <family val="1"/>
        <charset val="186"/>
      </rPr>
      <t>3</t>
    </r>
    <r>
      <rPr>
        <b/>
        <sz val="10"/>
        <color rgb="FF000000"/>
        <rFont val="Times New Roman"/>
        <family val="1"/>
        <charset val="186"/>
      </rPr>
      <t>)</t>
    </r>
  </si>
  <si>
    <r>
      <t>Perfluorheksansulfoninė rūgštis (gali būti druska) (CAS# 2708218-86-2),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3</t>
    </r>
    <r>
      <rPr>
        <sz val="10"/>
        <color rgb="FF000000"/>
        <rFont val="Times New Roman"/>
        <family val="1"/>
        <charset val="186"/>
      </rPr>
      <t xml:space="preserve">) 99%, tirpalas metanolyje vandenyje 50 μg/mL, pakuotėje ne mažiau kaip 1,0 mL tirpalo </t>
    </r>
  </si>
  <si>
    <r>
      <t>Perfluoroktansulfoninė rūgštis (</t>
    </r>
    <r>
      <rPr>
        <b/>
        <vertAlign val="superscript"/>
        <sz val="10"/>
        <color rgb="FF000000"/>
        <rFont val="Times New Roman"/>
        <family val="1"/>
        <charset val="186"/>
      </rPr>
      <t>13</t>
    </r>
    <r>
      <rPr>
        <b/>
        <sz val="10"/>
        <color rgb="FF000000"/>
        <rFont val="Times New Roman"/>
        <family val="1"/>
        <charset val="186"/>
      </rPr>
      <t>C</t>
    </r>
    <r>
      <rPr>
        <b/>
        <vertAlign val="subscript"/>
        <sz val="10"/>
        <color rgb="FF000000"/>
        <rFont val="Times New Roman"/>
        <family val="1"/>
        <charset val="186"/>
      </rPr>
      <t>2</t>
    </r>
    <r>
      <rPr>
        <b/>
        <sz val="10"/>
        <color rgb="FF000000"/>
        <rFont val="Times New Roman"/>
        <family val="1"/>
        <charset val="186"/>
      </rPr>
      <t>)</t>
    </r>
  </si>
  <si>
    <r>
      <t>Perfluoroktansulfoninė rūgštis (gali būti druska) (CAS# 2708218-86-2), izotopiškai žymėta medžiaga (</t>
    </r>
    <r>
      <rPr>
        <vertAlign val="superscript"/>
        <sz val="10"/>
        <color rgb="FF000000"/>
        <rFont val="Times New Roman"/>
        <family val="1"/>
        <charset val="186"/>
      </rPr>
      <t>13</t>
    </r>
    <r>
      <rPr>
        <sz val="10"/>
        <color rgb="FF000000"/>
        <rFont val="Times New Roman"/>
        <family val="1"/>
        <charset val="186"/>
      </rPr>
      <t>C</t>
    </r>
    <r>
      <rPr>
        <vertAlign val="sub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 xml:space="preserve">) 99%, tirpalas metanolyje vandenyje 50 μg/mL, pakuotėje ne mažiau kaip 1,0 mL tirpalo </t>
    </r>
  </si>
  <si>
    <t>vnt.</t>
  </si>
  <si>
    <t>kg</t>
  </si>
  <si>
    <t xml:space="preserve"> L</t>
  </si>
  <si>
    <t xml:space="preserve"> vnt.</t>
  </si>
  <si>
    <t>lapelių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</si>
</sst>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\-??_ ;_ @_ "/>
  </numFmts>
  <fonts count="11" x14ac:knownFonts="1">
    <font>
      <sz val="11"/>
      <color rgb="FF000000"/>
      <name val="Calibri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vertAlign val="subscript"/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b/>
      <vertAlign val="superscript"/>
      <sz val="10"/>
      <color rgb="FF000000"/>
      <name val="Times New Roman"/>
      <family val="1"/>
      <charset val="186"/>
    </font>
    <font>
      <b/>
      <vertAlign val="subscript"/>
      <sz val="10"/>
      <color rgb="FF000000"/>
      <name val="Times New Roman"/>
      <family val="1"/>
      <charset val="186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AC090"/>
        <bgColor rgb="FFF4B183"/>
      </patternFill>
    </fill>
    <fill>
      <patternFill patternType="solid">
        <fgColor rgb="FFFF99CC"/>
        <bgColor rgb="FFFF9999"/>
      </patternFill>
    </fill>
    <fill>
      <patternFill patternType="solid">
        <fgColor rgb="FF00B0F0"/>
        <bgColor rgb="FF33CCCC"/>
      </patternFill>
    </fill>
    <fill>
      <patternFill patternType="solid">
        <fgColor rgb="FFCCCCFF"/>
        <bgColor rgb="FFB4C7E7"/>
      </patternFill>
    </fill>
    <fill>
      <patternFill patternType="solid">
        <fgColor rgb="FFD99694"/>
        <bgColor rgb="FFFF9999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CCCCFF"/>
      </patternFill>
    </fill>
    <fill>
      <patternFill patternType="solid">
        <fgColor rgb="FFB2B2B2"/>
        <bgColor rgb="FFB4C7E7"/>
      </patternFill>
    </fill>
    <fill>
      <patternFill patternType="solid">
        <fgColor rgb="FF00B050"/>
        <bgColor rgb="FF008080"/>
      </patternFill>
    </fill>
    <fill>
      <patternFill patternType="solid">
        <fgColor theme="4" tint="0.59987182226020086"/>
        <bgColor rgb="FFCC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3" fillId="15" borderId="1" xfId="10" applyFont="1" applyFill="1" applyBorder="1" applyAlignment="1" applyProtection="1">
      <alignment horizontal="center" vertical="center" wrapText="1"/>
      <protection locked="0"/>
    </xf>
    <xf numFmtId="0" fontId="3" fillId="17" borderId="1" xfId="0" applyFont="1" applyFill="1" applyBorder="1" applyAlignment="1">
      <alignment horizontal="center" vertical="center" wrapText="1"/>
    </xf>
    <xf numFmtId="2" fontId="3" fillId="1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" fontId="3" fillId="2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4" fontId="3" fillId="0" borderId="0" xfId="1" applyFont="1" applyBorder="1" applyAlignment="1" applyProtection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/>
    </xf>
    <xf numFmtId="2" fontId="4" fillId="0" borderId="0" xfId="0" applyNumberFormat="1" applyFont="1"/>
    <xf numFmtId="164" fontId="4" fillId="0" borderId="0" xfId="1" applyFont="1" applyBorder="1" applyAlignment="1" applyProtection="1">
      <alignment vertical="center"/>
    </xf>
    <xf numFmtId="164" fontId="3" fillId="0" borderId="0" xfId="1" applyFont="1" applyBorder="1" applyAlignment="1" applyProtection="1">
      <alignment vertical="center"/>
    </xf>
    <xf numFmtId="1" fontId="3" fillId="1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7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17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4" fillId="10" borderId="1" xfId="1" applyNumberFormat="1" applyFont="1" applyFill="1" applyBorder="1" applyAlignment="1" applyProtection="1">
      <alignment horizontal="right" vertical="center" wrapText="1"/>
    </xf>
    <xf numFmtId="0" fontId="3" fillId="11" borderId="0" xfId="0" applyFont="1" applyFill="1" applyAlignment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11" borderId="0" xfId="0" applyFont="1" applyFill="1"/>
    <xf numFmtId="2" fontId="4" fillId="2" borderId="1" xfId="10" applyNumberFormat="1" applyFont="1" applyFill="1" applyBorder="1" applyAlignment="1">
      <alignment horizontal="center" vertical="center"/>
    </xf>
    <xf numFmtId="0" fontId="4" fillId="12" borderId="1" xfId="1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0" fontId="3" fillId="8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7" borderId="1" xfId="1" applyNumberFormat="1" applyFont="1" applyFill="1" applyBorder="1" applyAlignment="1" applyProtection="1">
      <alignment horizontal="center" vertical="center"/>
    </xf>
    <xf numFmtId="0" fontId="3" fillId="12" borderId="1" xfId="1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/>
    </xf>
    <xf numFmtId="0" fontId="4" fillId="14" borderId="1" xfId="0" applyFont="1" applyFill="1" applyBorder="1" applyAlignment="1">
      <alignment horizontal="center" vertical="center"/>
    </xf>
    <xf numFmtId="0" fontId="4" fillId="14" borderId="1" xfId="1" applyNumberFormat="1" applyFont="1" applyFill="1" applyBorder="1" applyAlignment="1" applyProtection="1">
      <alignment horizontal="center" vertical="center"/>
    </xf>
    <xf numFmtId="0" fontId="3" fillId="14" borderId="1" xfId="1" applyNumberFormat="1" applyFont="1" applyFill="1" applyBorder="1" applyAlignment="1" applyProtection="1">
      <alignment horizontal="center" vertical="center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4" fillId="6" borderId="1" xfId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3" fillId="14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17" borderId="1" xfId="0" applyFont="1" applyFill="1" applyBorder="1" applyAlignment="1" applyProtection="1">
      <alignment horizontal="center" vertical="center" wrapText="1"/>
      <protection locked="0"/>
    </xf>
    <xf numFmtId="0" fontId="3" fillId="17" borderId="2" xfId="0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center" vertical="center" wrapText="1"/>
      <protection locked="0"/>
    </xf>
    <xf numFmtId="2" fontId="3" fillId="16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1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11" borderId="0" xfId="0" applyFont="1" applyFill="1"/>
    <xf numFmtId="0" fontId="3" fillId="11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4" fillId="0" borderId="1" xfId="12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2" borderId="1" xfId="1" applyFont="1" applyFill="1" applyBorder="1" applyAlignment="1" applyProtection="1">
      <alignment horizontal="center" vertical="center"/>
    </xf>
    <xf numFmtId="164" fontId="4" fillId="0" borderId="1" xfId="1" applyFont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1" applyNumberFormat="1" applyFont="1" applyBorder="1" applyAlignment="1" applyProtection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 applyProtection="1">
      <alignment horizontal="center" vertical="center"/>
    </xf>
    <xf numFmtId="164" fontId="3" fillId="2" borderId="4" xfId="1" applyFont="1" applyFill="1" applyBorder="1" applyAlignment="1" applyProtection="1">
      <alignment horizontal="right" vertical="center"/>
    </xf>
    <xf numFmtId="2" fontId="3" fillId="14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164" fontId="3" fillId="14" borderId="4" xfId="1" applyFont="1" applyFill="1" applyBorder="1" applyAlignment="1" applyProtection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/>
      <protection locked="0"/>
    </xf>
  </cellXfs>
  <cellStyles count="30">
    <cellStyle name="Comma" xfId="1" builtinId="3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2CC"/>
      <rgbColor rgb="FFCCFFFF"/>
      <rgbColor rgb="FF660066"/>
      <rgbColor rgb="FFFF99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E699"/>
      <rgbColor rgb="FFB4C7E7"/>
      <rgbColor rgb="FFFF99CC"/>
      <rgbColor rgb="FFD99694"/>
      <rgbColor rgb="FFF8CBAD"/>
      <rgbColor rgb="FF3366FF"/>
      <rgbColor rgb="FF33CCCC"/>
      <rgbColor rgb="FF92D050"/>
      <rgbColor rgb="FFFAC090"/>
      <rgbColor rgb="FFF4B183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22"/>
  <sheetViews>
    <sheetView tabSelected="1" topLeftCell="A5" zoomScale="80" zoomScaleNormal="80" workbookViewId="0">
      <selection activeCell="L5" sqref="L5"/>
    </sheetView>
  </sheetViews>
  <sheetFormatPr defaultColWidth="29.42578125" defaultRowHeight="12.75" x14ac:dyDescent="0.2"/>
  <cols>
    <col min="1" max="1" width="7.42578125" style="4" customWidth="1"/>
    <col min="2" max="2" width="27.42578125" style="4" customWidth="1"/>
    <col min="3" max="3" width="23.42578125" style="11" customWidth="1"/>
    <col min="4" max="4" width="39.140625" style="10" customWidth="1"/>
    <col min="5" max="5" width="10.28515625" style="10" customWidth="1"/>
    <col min="6" max="6" width="26.7109375" style="10" customWidth="1"/>
    <col min="7" max="7" width="19.42578125" style="10" customWidth="1"/>
    <col min="8" max="8" width="9.85546875" style="10" customWidth="1"/>
    <col min="9" max="9" width="18.28515625" style="6" customWidth="1"/>
    <col min="10" max="10" width="14.42578125" style="12" customWidth="1"/>
    <col min="11" max="11" width="9.42578125" style="12" customWidth="1"/>
    <col min="12" max="12" width="12.85546875" style="13" customWidth="1"/>
    <col min="13" max="14" width="16.140625" style="14" customWidth="1"/>
    <col min="15" max="15" width="17.42578125" style="15" customWidth="1"/>
    <col min="16" max="16" width="12.140625" style="15" hidden="1" customWidth="1"/>
    <col min="17" max="17" width="11.85546875" style="10" hidden="1" customWidth="1"/>
    <col min="18" max="18" width="17.28515625" style="10" hidden="1" customWidth="1"/>
    <col min="19" max="19" width="10.7109375" style="10" hidden="1" customWidth="1"/>
    <col min="20" max="20" width="10" style="10" hidden="1" customWidth="1"/>
    <col min="21" max="21" width="8.28515625" style="5" hidden="1" customWidth="1"/>
    <col min="22" max="22" width="15.28515625" style="10" hidden="1" customWidth="1"/>
    <col min="23" max="23" width="10.28515625" style="10" hidden="1" customWidth="1"/>
    <col min="24" max="16384" width="29.42578125" style="10"/>
  </cols>
  <sheetData>
    <row r="1" spans="1:1025" hidden="1" x14ac:dyDescent="0.2">
      <c r="C1" s="4"/>
      <c r="D1" s="5"/>
      <c r="E1" s="5"/>
      <c r="F1" s="5"/>
      <c r="G1" s="5"/>
      <c r="H1" s="5"/>
      <c r="J1" s="7"/>
      <c r="K1" s="7"/>
      <c r="L1" s="8"/>
      <c r="M1" s="9"/>
      <c r="N1" s="9"/>
      <c r="O1" s="9"/>
      <c r="P1" s="9"/>
    </row>
    <row r="2" spans="1:1025" hidden="1" x14ac:dyDescent="0.2">
      <c r="C2" s="4"/>
      <c r="D2" s="5"/>
      <c r="E2" s="5"/>
      <c r="F2" s="5"/>
      <c r="G2" s="5"/>
      <c r="H2" s="5"/>
      <c r="J2" s="7"/>
      <c r="K2" s="7"/>
      <c r="L2" s="8"/>
      <c r="M2" s="9"/>
      <c r="N2" s="9"/>
      <c r="O2" s="9"/>
      <c r="P2" s="9"/>
    </row>
    <row r="3" spans="1:1025" hidden="1" x14ac:dyDescent="0.2">
      <c r="C3" s="4"/>
      <c r="D3" s="5"/>
      <c r="E3" s="5"/>
      <c r="F3" s="5"/>
      <c r="G3" s="5"/>
      <c r="H3" s="5"/>
      <c r="J3" s="7"/>
      <c r="K3" s="7"/>
      <c r="L3" s="8"/>
      <c r="M3" s="9"/>
      <c r="N3" s="9"/>
      <c r="O3" s="9"/>
      <c r="P3" s="9"/>
    </row>
    <row r="4" spans="1:1025" hidden="1" x14ac:dyDescent="0.2"/>
    <row r="5" spans="1:1025" ht="88.5" customHeight="1" x14ac:dyDescent="0.2">
      <c r="A5" s="2" t="s">
        <v>0</v>
      </c>
      <c r="B5" s="50" t="s">
        <v>1</v>
      </c>
      <c r="C5" s="50" t="s">
        <v>2</v>
      </c>
      <c r="D5" s="51" t="s">
        <v>3</v>
      </c>
      <c r="E5" s="1" t="s">
        <v>17</v>
      </c>
      <c r="F5" s="1" t="s">
        <v>18</v>
      </c>
      <c r="G5" s="1" t="s">
        <v>19</v>
      </c>
      <c r="H5" s="52" t="s">
        <v>20</v>
      </c>
      <c r="I5" s="16" t="s">
        <v>24</v>
      </c>
      <c r="J5" s="17" t="s">
        <v>21</v>
      </c>
      <c r="K5" s="53" t="s">
        <v>22</v>
      </c>
      <c r="L5" s="17" t="s">
        <v>4</v>
      </c>
      <c r="M5" s="18" t="s">
        <v>25</v>
      </c>
      <c r="N5" s="3" t="s">
        <v>23</v>
      </c>
      <c r="O5" s="18" t="s">
        <v>26</v>
      </c>
      <c r="P5" s="19"/>
      <c r="Q5" s="20" t="s">
        <v>5</v>
      </c>
      <c r="R5" s="21" t="s">
        <v>6</v>
      </c>
      <c r="S5" s="22" t="s">
        <v>7</v>
      </c>
      <c r="T5" s="23" t="s">
        <v>8</v>
      </c>
      <c r="U5" s="24" t="s">
        <v>9</v>
      </c>
      <c r="V5" s="25" t="s">
        <v>10</v>
      </c>
      <c r="W5" s="26" t="s">
        <v>11</v>
      </c>
    </row>
    <row r="6" spans="1:1025" s="56" customFormat="1" ht="26.25" customHeight="1" x14ac:dyDescent="0.2">
      <c r="A6" s="2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  <c r="M6" s="57">
        <v>13</v>
      </c>
      <c r="N6" s="57">
        <v>14</v>
      </c>
      <c r="O6" s="57">
        <v>15</v>
      </c>
      <c r="P6" s="28"/>
      <c r="Q6" s="28"/>
      <c r="R6" s="28"/>
      <c r="S6" s="28"/>
      <c r="T6" s="28"/>
      <c r="U6" s="28"/>
      <c r="V6" s="28"/>
      <c r="W6" s="28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1025" ht="73.5" customHeight="1" x14ac:dyDescent="0.2">
      <c r="A7" s="58" t="s">
        <v>29</v>
      </c>
      <c r="B7" s="76" t="s">
        <v>30</v>
      </c>
      <c r="C7" s="77" t="s">
        <v>31</v>
      </c>
      <c r="D7" s="77" t="s">
        <v>230</v>
      </c>
      <c r="E7" s="59"/>
      <c r="F7" s="59"/>
      <c r="G7" s="59"/>
      <c r="H7" s="76" t="s">
        <v>259</v>
      </c>
      <c r="I7" s="58">
        <v>3</v>
      </c>
      <c r="J7" s="81"/>
      <c r="K7" s="67"/>
      <c r="L7" s="31"/>
      <c r="M7" s="65"/>
      <c r="N7" s="65"/>
      <c r="O7" s="65"/>
      <c r="P7" s="71" t="s">
        <v>12</v>
      </c>
      <c r="Q7" s="32"/>
      <c r="R7" s="32"/>
      <c r="S7" s="32"/>
      <c r="T7" s="33">
        <v>3500</v>
      </c>
      <c r="U7" s="29">
        <v>500</v>
      </c>
      <c r="V7" s="32"/>
      <c r="W7" s="34">
        <f>SUM(Q7:V7)</f>
        <v>4000</v>
      </c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</row>
    <row r="8" spans="1:1025" s="36" customFormat="1" ht="51" customHeight="1" x14ac:dyDescent="0.2">
      <c r="A8" s="58" t="s">
        <v>32</v>
      </c>
      <c r="B8" s="76" t="s">
        <v>33</v>
      </c>
      <c r="C8" s="77" t="s">
        <v>34</v>
      </c>
      <c r="D8" s="77" t="s">
        <v>35</v>
      </c>
      <c r="E8" s="60"/>
      <c r="F8" s="60"/>
      <c r="G8" s="60"/>
      <c r="H8" s="76" t="s">
        <v>259</v>
      </c>
      <c r="I8" s="76">
        <v>10</v>
      </c>
      <c r="J8" s="68"/>
      <c r="K8" s="68"/>
      <c r="L8" s="54"/>
      <c r="M8" s="66"/>
      <c r="N8" s="66"/>
      <c r="O8" s="66"/>
      <c r="P8" s="71" t="s">
        <v>13</v>
      </c>
      <c r="Q8" s="32"/>
      <c r="R8" s="32"/>
      <c r="S8" s="32"/>
      <c r="T8" s="32"/>
      <c r="U8" s="35">
        <v>3</v>
      </c>
      <c r="V8" s="32"/>
      <c r="W8" s="34">
        <f>SUM(Q8:V8)</f>
        <v>3</v>
      </c>
    </row>
    <row r="9" spans="1:1025" s="36" customFormat="1" ht="54.75" customHeight="1" x14ac:dyDescent="0.2">
      <c r="A9" s="58" t="s">
        <v>36</v>
      </c>
      <c r="B9" s="76" t="s">
        <v>33</v>
      </c>
      <c r="C9" s="77" t="s">
        <v>34</v>
      </c>
      <c r="D9" s="77" t="s">
        <v>37</v>
      </c>
      <c r="E9" s="60"/>
      <c r="F9" s="60"/>
      <c r="G9" s="60"/>
      <c r="H9" s="76" t="s">
        <v>259</v>
      </c>
      <c r="I9" s="76">
        <v>10</v>
      </c>
      <c r="J9" s="68"/>
      <c r="K9" s="68"/>
      <c r="L9" s="54"/>
      <c r="M9" s="66"/>
      <c r="N9" s="66"/>
      <c r="O9" s="66"/>
      <c r="P9" s="71"/>
      <c r="Q9" s="32"/>
      <c r="R9" s="32"/>
      <c r="S9" s="32"/>
      <c r="T9" s="32"/>
      <c r="U9" s="35"/>
      <c r="V9" s="32"/>
      <c r="W9" s="34"/>
    </row>
    <row r="10" spans="1:1025" s="39" customFormat="1" ht="53.25" customHeight="1" x14ac:dyDescent="0.2">
      <c r="A10" s="58" t="s">
        <v>38</v>
      </c>
      <c r="B10" s="76" t="s">
        <v>33</v>
      </c>
      <c r="C10" s="77" t="s">
        <v>34</v>
      </c>
      <c r="D10" s="77" t="s">
        <v>39</v>
      </c>
      <c r="E10" s="60"/>
      <c r="F10" s="60"/>
      <c r="G10" s="60"/>
      <c r="H10" s="76" t="s">
        <v>259</v>
      </c>
      <c r="I10" s="76">
        <v>10</v>
      </c>
      <c r="J10" s="68"/>
      <c r="K10" s="68"/>
      <c r="L10" s="54"/>
      <c r="M10" s="66"/>
      <c r="N10" s="66"/>
      <c r="O10" s="66"/>
      <c r="P10" s="71" t="s">
        <v>14</v>
      </c>
      <c r="Q10" s="32"/>
      <c r="R10" s="32"/>
      <c r="S10" s="32"/>
      <c r="T10" s="37">
        <v>240</v>
      </c>
      <c r="U10" s="38"/>
      <c r="V10" s="32"/>
      <c r="W10" s="34">
        <f>SUM(Q10:V10)</f>
        <v>240</v>
      </c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</row>
    <row r="11" spans="1:1025" s="36" customFormat="1" ht="49.5" customHeight="1" x14ac:dyDescent="0.2">
      <c r="A11" s="58" t="s">
        <v>40</v>
      </c>
      <c r="B11" s="76" t="s">
        <v>33</v>
      </c>
      <c r="C11" s="77" t="s">
        <v>34</v>
      </c>
      <c r="D11" s="77" t="s">
        <v>41</v>
      </c>
      <c r="E11" s="60"/>
      <c r="F11" s="60"/>
      <c r="G11" s="60"/>
      <c r="H11" s="76" t="s">
        <v>259</v>
      </c>
      <c r="I11" s="76">
        <v>10</v>
      </c>
      <c r="J11" s="63"/>
      <c r="K11" s="63"/>
      <c r="L11" s="63"/>
      <c r="M11" s="63"/>
      <c r="N11" s="63"/>
      <c r="O11" s="63"/>
      <c r="P11" s="72"/>
      <c r="Q11" s="47"/>
      <c r="R11" s="47"/>
      <c r="S11" s="47"/>
      <c r="T11" s="47"/>
      <c r="U11" s="47"/>
      <c r="V11" s="47"/>
      <c r="W11" s="47"/>
    </row>
    <row r="12" spans="1:1025" s="36" customFormat="1" ht="55.5" customHeight="1" x14ac:dyDescent="0.2">
      <c r="A12" s="58" t="s">
        <v>42</v>
      </c>
      <c r="B12" s="76" t="s">
        <v>33</v>
      </c>
      <c r="C12" s="77" t="s">
        <v>34</v>
      </c>
      <c r="D12" s="77" t="s">
        <v>43</v>
      </c>
      <c r="E12" s="60"/>
      <c r="F12" s="60"/>
      <c r="G12" s="60"/>
      <c r="H12" s="76" t="s">
        <v>259</v>
      </c>
      <c r="I12" s="76">
        <v>10</v>
      </c>
      <c r="J12" s="63"/>
      <c r="K12" s="63"/>
      <c r="L12" s="54"/>
      <c r="M12" s="66"/>
      <c r="N12" s="66"/>
      <c r="O12" s="66"/>
      <c r="P12" s="71" t="s">
        <v>14</v>
      </c>
      <c r="Q12" s="32"/>
      <c r="R12" s="32"/>
      <c r="S12" s="32"/>
      <c r="T12" s="37">
        <v>40</v>
      </c>
      <c r="U12" s="38"/>
      <c r="V12" s="32"/>
      <c r="W12" s="34">
        <f t="shared" ref="W12:W17" si="0">SUM(Q12:V12)</f>
        <v>40</v>
      </c>
    </row>
    <row r="13" spans="1:1025" s="36" customFormat="1" ht="60" customHeight="1" x14ac:dyDescent="0.2">
      <c r="A13" s="58" t="s">
        <v>44</v>
      </c>
      <c r="B13" s="76" t="s">
        <v>45</v>
      </c>
      <c r="C13" s="77" t="s">
        <v>27</v>
      </c>
      <c r="D13" s="77" t="s">
        <v>235</v>
      </c>
      <c r="E13" s="60"/>
      <c r="F13" s="60"/>
      <c r="G13" s="60"/>
      <c r="H13" s="76" t="s">
        <v>28</v>
      </c>
      <c r="I13" s="58">
        <v>1</v>
      </c>
      <c r="J13" s="63"/>
      <c r="K13" s="69"/>
      <c r="L13" s="31"/>
      <c r="M13" s="65"/>
      <c r="N13" s="65"/>
      <c r="O13" s="65"/>
      <c r="P13" s="71" t="s">
        <v>14</v>
      </c>
      <c r="Q13" s="32"/>
      <c r="R13" s="32"/>
      <c r="S13" s="32"/>
      <c r="T13" s="37">
        <v>40</v>
      </c>
      <c r="U13" s="38"/>
      <c r="V13" s="32"/>
      <c r="W13" s="34">
        <f t="shared" si="0"/>
        <v>40</v>
      </c>
    </row>
    <row r="14" spans="1:1025" s="36" customFormat="1" ht="63.75" customHeight="1" x14ac:dyDescent="0.2">
      <c r="A14" s="58" t="s">
        <v>46</v>
      </c>
      <c r="B14" s="76" t="s">
        <v>47</v>
      </c>
      <c r="C14" s="77" t="s">
        <v>27</v>
      </c>
      <c r="D14" s="77" t="s">
        <v>236</v>
      </c>
      <c r="E14" s="60"/>
      <c r="F14" s="60"/>
      <c r="G14" s="60"/>
      <c r="H14" s="76" t="s">
        <v>28</v>
      </c>
      <c r="I14" s="58">
        <v>5</v>
      </c>
      <c r="J14" s="63"/>
      <c r="K14" s="69"/>
      <c r="L14" s="31"/>
      <c r="M14" s="65"/>
      <c r="N14" s="65"/>
      <c r="O14" s="65"/>
      <c r="P14" s="71" t="s">
        <v>14</v>
      </c>
      <c r="Q14" s="32"/>
      <c r="R14" s="32"/>
      <c r="S14" s="32"/>
      <c r="T14" s="37">
        <v>20</v>
      </c>
      <c r="U14" s="38"/>
      <c r="V14" s="32"/>
      <c r="W14" s="34">
        <f t="shared" si="0"/>
        <v>20</v>
      </c>
    </row>
    <row r="15" spans="1:1025" s="36" customFormat="1" ht="58.5" customHeight="1" x14ac:dyDescent="0.2">
      <c r="A15" s="58" t="s">
        <v>48</v>
      </c>
      <c r="B15" s="76" t="s">
        <v>49</v>
      </c>
      <c r="C15" s="77" t="s">
        <v>27</v>
      </c>
      <c r="D15" s="77" t="s">
        <v>237</v>
      </c>
      <c r="E15" s="59"/>
      <c r="F15" s="59"/>
      <c r="G15" s="59"/>
      <c r="H15" s="76" t="s">
        <v>28</v>
      </c>
      <c r="I15" s="58">
        <v>50</v>
      </c>
      <c r="J15" s="68"/>
      <c r="K15" s="70"/>
      <c r="L15" s="31"/>
      <c r="M15" s="65"/>
      <c r="N15" s="65"/>
      <c r="O15" s="65"/>
      <c r="P15" s="71" t="s">
        <v>14</v>
      </c>
      <c r="Q15" s="32"/>
      <c r="R15" s="32"/>
      <c r="S15" s="32"/>
      <c r="T15" s="37">
        <v>32</v>
      </c>
      <c r="U15" s="38"/>
      <c r="V15" s="32"/>
      <c r="W15" s="34">
        <f t="shared" si="0"/>
        <v>32</v>
      </c>
    </row>
    <row r="16" spans="1:1025" s="36" customFormat="1" ht="63" customHeight="1" x14ac:dyDescent="0.2">
      <c r="A16" s="58" t="s">
        <v>50</v>
      </c>
      <c r="B16" s="76" t="s">
        <v>51</v>
      </c>
      <c r="C16" s="77" t="s">
        <v>27</v>
      </c>
      <c r="D16" s="77" t="s">
        <v>238</v>
      </c>
      <c r="E16" s="59"/>
      <c r="F16" s="59"/>
      <c r="G16" s="59"/>
      <c r="H16" s="76" t="s">
        <v>28</v>
      </c>
      <c r="I16" s="58">
        <v>50</v>
      </c>
      <c r="J16" s="68"/>
      <c r="K16" s="70"/>
      <c r="L16" s="31"/>
      <c r="M16" s="65"/>
      <c r="N16" s="65"/>
      <c r="O16" s="65"/>
      <c r="P16" s="71" t="s">
        <v>14</v>
      </c>
      <c r="Q16" s="32"/>
      <c r="R16" s="32"/>
      <c r="S16" s="32"/>
      <c r="T16" s="37">
        <v>300</v>
      </c>
      <c r="U16" s="38"/>
      <c r="V16" s="32"/>
      <c r="W16" s="34">
        <f t="shared" si="0"/>
        <v>300</v>
      </c>
    </row>
    <row r="17" spans="1:1025" s="36" customFormat="1" ht="54.75" customHeight="1" x14ac:dyDescent="0.2">
      <c r="A17" s="58" t="s">
        <v>52</v>
      </c>
      <c r="B17" s="76" t="s">
        <v>53</v>
      </c>
      <c r="C17" s="77" t="s">
        <v>27</v>
      </c>
      <c r="D17" s="77" t="s">
        <v>239</v>
      </c>
      <c r="E17" s="59"/>
      <c r="F17" s="59"/>
      <c r="G17" s="59"/>
      <c r="H17" s="76" t="s">
        <v>28</v>
      </c>
      <c r="I17" s="58">
        <v>100</v>
      </c>
      <c r="J17" s="68"/>
      <c r="K17" s="70"/>
      <c r="L17" s="31"/>
      <c r="M17" s="65"/>
      <c r="N17" s="65"/>
      <c r="O17" s="65"/>
      <c r="P17" s="71" t="s">
        <v>14</v>
      </c>
      <c r="Q17" s="32"/>
      <c r="R17" s="32"/>
      <c r="S17" s="32"/>
      <c r="T17" s="37">
        <v>2</v>
      </c>
      <c r="U17" s="38"/>
      <c r="V17" s="32"/>
      <c r="W17" s="34">
        <f t="shared" si="0"/>
        <v>2</v>
      </c>
    </row>
    <row r="18" spans="1:1025" ht="66" customHeight="1" x14ac:dyDescent="0.2">
      <c r="A18" s="58" t="s">
        <v>54</v>
      </c>
      <c r="B18" s="76" t="s">
        <v>55</v>
      </c>
      <c r="C18" s="77" t="s">
        <v>27</v>
      </c>
      <c r="D18" s="77" t="s">
        <v>240</v>
      </c>
      <c r="E18" s="59"/>
      <c r="F18" s="59"/>
      <c r="G18" s="59"/>
      <c r="H18" s="76" t="s">
        <v>28</v>
      </c>
      <c r="I18" s="58">
        <v>10</v>
      </c>
      <c r="J18" s="81"/>
      <c r="K18" s="67"/>
      <c r="L18" s="31"/>
      <c r="M18" s="65"/>
      <c r="N18" s="65"/>
      <c r="O18" s="65"/>
      <c r="P18" s="71" t="s">
        <v>12</v>
      </c>
      <c r="Q18" s="32"/>
      <c r="R18" s="32"/>
      <c r="S18" s="32"/>
      <c r="T18" s="33">
        <v>3500</v>
      </c>
      <c r="U18" s="29">
        <v>500</v>
      </c>
      <c r="V18" s="32"/>
      <c r="W18" s="34">
        <f>SUM(Q18:V18)</f>
        <v>4000</v>
      </c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  <c r="XK18" s="30"/>
      <c r="XL18" s="30"/>
      <c r="XM18" s="30"/>
      <c r="XN18" s="30"/>
      <c r="XO18" s="30"/>
      <c r="XP18" s="30"/>
      <c r="XQ18" s="30"/>
      <c r="XR18" s="30"/>
      <c r="XS18" s="30"/>
      <c r="XT18" s="30"/>
      <c r="XU18" s="30"/>
      <c r="XV18" s="30"/>
      <c r="XW18" s="30"/>
      <c r="XX18" s="30"/>
      <c r="XY18" s="30"/>
      <c r="XZ18" s="30"/>
      <c r="YA18" s="30"/>
      <c r="YB18" s="30"/>
      <c r="YC18" s="30"/>
      <c r="YD18" s="30"/>
      <c r="YE18" s="30"/>
      <c r="YF18" s="30"/>
      <c r="YG18" s="30"/>
      <c r="YH18" s="30"/>
      <c r="YI18" s="30"/>
      <c r="YJ18" s="30"/>
      <c r="YK18" s="30"/>
      <c r="YL18" s="30"/>
      <c r="YM18" s="30"/>
      <c r="YN18" s="30"/>
      <c r="YO18" s="30"/>
      <c r="YP18" s="30"/>
      <c r="YQ18" s="30"/>
      <c r="YR18" s="30"/>
      <c r="YS18" s="30"/>
      <c r="YT18" s="30"/>
      <c r="YU18" s="30"/>
      <c r="YV18" s="30"/>
      <c r="YW18" s="30"/>
      <c r="YX18" s="30"/>
      <c r="YY18" s="30"/>
      <c r="YZ18" s="30"/>
      <c r="ZA18" s="30"/>
      <c r="ZB18" s="30"/>
      <c r="ZC18" s="30"/>
      <c r="ZD18" s="30"/>
      <c r="ZE18" s="30"/>
      <c r="ZF18" s="30"/>
      <c r="ZG18" s="30"/>
      <c r="ZH18" s="30"/>
      <c r="ZI18" s="30"/>
      <c r="ZJ18" s="30"/>
      <c r="ZK18" s="30"/>
      <c r="ZL18" s="30"/>
      <c r="ZM18" s="30"/>
      <c r="ZN18" s="30"/>
      <c r="ZO18" s="30"/>
      <c r="ZP18" s="30"/>
      <c r="ZQ18" s="30"/>
      <c r="ZR18" s="30"/>
      <c r="ZS18" s="30"/>
      <c r="ZT18" s="30"/>
      <c r="ZU18" s="30"/>
      <c r="ZV18" s="30"/>
      <c r="ZW18" s="30"/>
      <c r="ZX18" s="30"/>
      <c r="ZY18" s="30"/>
      <c r="ZZ18" s="30"/>
      <c r="AAA18" s="30"/>
      <c r="AAB18" s="30"/>
      <c r="AAC18" s="30"/>
      <c r="AAD18" s="30"/>
      <c r="AAE18" s="30"/>
      <c r="AAF18" s="30"/>
      <c r="AAG18" s="30"/>
      <c r="AAH18" s="30"/>
      <c r="AAI18" s="30"/>
      <c r="AAJ18" s="30"/>
      <c r="AAK18" s="30"/>
      <c r="AAL18" s="30"/>
      <c r="AAM18" s="30"/>
      <c r="AAN18" s="30"/>
      <c r="AAO18" s="30"/>
      <c r="AAP18" s="30"/>
      <c r="AAQ18" s="30"/>
      <c r="AAR18" s="30"/>
      <c r="AAS18" s="30"/>
      <c r="AAT18" s="30"/>
      <c r="AAU18" s="30"/>
      <c r="AAV18" s="30"/>
      <c r="AAW18" s="30"/>
      <c r="AAX18" s="30"/>
      <c r="AAY18" s="30"/>
      <c r="AAZ18" s="30"/>
      <c r="ABA18" s="30"/>
      <c r="ABB18" s="30"/>
      <c r="ABC18" s="30"/>
      <c r="ABD18" s="30"/>
      <c r="ABE18" s="30"/>
      <c r="ABF18" s="30"/>
      <c r="ABG18" s="30"/>
      <c r="ABH18" s="30"/>
      <c r="ABI18" s="30"/>
      <c r="ABJ18" s="30"/>
      <c r="ABK18" s="30"/>
      <c r="ABL18" s="30"/>
      <c r="ABM18" s="30"/>
      <c r="ABN18" s="30"/>
      <c r="ABO18" s="30"/>
      <c r="ABP18" s="30"/>
      <c r="ABQ18" s="30"/>
      <c r="ABR18" s="30"/>
      <c r="ABS18" s="30"/>
      <c r="ABT18" s="30"/>
      <c r="ABU18" s="30"/>
      <c r="ABV18" s="30"/>
      <c r="ABW18" s="30"/>
      <c r="ABX18" s="30"/>
      <c r="ABY18" s="30"/>
      <c r="ABZ18" s="30"/>
      <c r="ACA18" s="30"/>
      <c r="ACB18" s="30"/>
      <c r="ACC18" s="30"/>
      <c r="ACD18" s="30"/>
      <c r="ACE18" s="30"/>
      <c r="ACF18" s="30"/>
      <c r="ACG18" s="30"/>
      <c r="ACH18" s="30"/>
      <c r="ACI18" s="30"/>
      <c r="ACJ18" s="30"/>
      <c r="ACK18" s="30"/>
      <c r="ACL18" s="30"/>
      <c r="ACM18" s="30"/>
      <c r="ACN18" s="30"/>
      <c r="ACO18" s="30"/>
      <c r="ACP18" s="30"/>
      <c r="ACQ18" s="30"/>
      <c r="ACR18" s="30"/>
      <c r="ACS18" s="30"/>
      <c r="ACT18" s="30"/>
      <c r="ACU18" s="30"/>
      <c r="ACV18" s="30"/>
      <c r="ACW18" s="30"/>
      <c r="ACX18" s="30"/>
      <c r="ACY18" s="30"/>
      <c r="ACZ18" s="30"/>
      <c r="ADA18" s="30"/>
      <c r="ADB18" s="30"/>
      <c r="ADC18" s="30"/>
      <c r="ADD18" s="30"/>
      <c r="ADE18" s="30"/>
      <c r="ADF18" s="30"/>
      <c r="ADG18" s="30"/>
      <c r="ADH18" s="30"/>
      <c r="ADI18" s="30"/>
      <c r="ADJ18" s="30"/>
      <c r="ADK18" s="30"/>
      <c r="ADL18" s="30"/>
      <c r="ADM18" s="30"/>
      <c r="ADN18" s="30"/>
      <c r="ADO18" s="30"/>
      <c r="ADP18" s="30"/>
      <c r="ADQ18" s="30"/>
      <c r="ADR18" s="30"/>
      <c r="ADS18" s="30"/>
      <c r="ADT18" s="30"/>
      <c r="ADU18" s="30"/>
      <c r="ADV18" s="30"/>
      <c r="ADW18" s="30"/>
      <c r="ADX18" s="30"/>
      <c r="ADY18" s="30"/>
      <c r="ADZ18" s="30"/>
      <c r="AEA18" s="30"/>
      <c r="AEB18" s="30"/>
      <c r="AEC18" s="30"/>
      <c r="AED18" s="30"/>
      <c r="AEE18" s="30"/>
      <c r="AEF18" s="30"/>
      <c r="AEG18" s="30"/>
      <c r="AEH18" s="30"/>
      <c r="AEI18" s="30"/>
      <c r="AEJ18" s="30"/>
      <c r="AEK18" s="30"/>
      <c r="AEL18" s="30"/>
      <c r="AEM18" s="30"/>
      <c r="AEN18" s="30"/>
      <c r="AEO18" s="30"/>
      <c r="AEP18" s="30"/>
      <c r="AEQ18" s="30"/>
      <c r="AER18" s="30"/>
      <c r="AES18" s="30"/>
      <c r="AET18" s="30"/>
      <c r="AEU18" s="30"/>
      <c r="AEV18" s="30"/>
      <c r="AEW18" s="30"/>
      <c r="AEX18" s="30"/>
      <c r="AEY18" s="30"/>
      <c r="AEZ18" s="30"/>
      <c r="AFA18" s="30"/>
      <c r="AFB18" s="30"/>
      <c r="AFC18" s="30"/>
      <c r="AFD18" s="30"/>
      <c r="AFE18" s="30"/>
      <c r="AFF18" s="30"/>
      <c r="AFG18" s="30"/>
      <c r="AFH18" s="30"/>
      <c r="AFI18" s="30"/>
      <c r="AFJ18" s="30"/>
      <c r="AFK18" s="30"/>
      <c r="AFL18" s="30"/>
      <c r="AFM18" s="30"/>
      <c r="AFN18" s="30"/>
      <c r="AFO18" s="30"/>
      <c r="AFP18" s="30"/>
      <c r="AFQ18" s="30"/>
      <c r="AFR18" s="30"/>
      <c r="AFS18" s="30"/>
      <c r="AFT18" s="30"/>
      <c r="AFU18" s="30"/>
      <c r="AFV18" s="30"/>
      <c r="AFW18" s="30"/>
      <c r="AFX18" s="30"/>
      <c r="AFY18" s="30"/>
      <c r="AFZ18" s="30"/>
      <c r="AGA18" s="30"/>
      <c r="AGB18" s="30"/>
      <c r="AGC18" s="30"/>
      <c r="AGD18" s="30"/>
      <c r="AGE18" s="30"/>
      <c r="AGF18" s="30"/>
      <c r="AGG18" s="30"/>
      <c r="AGH18" s="30"/>
      <c r="AGI18" s="30"/>
      <c r="AGJ18" s="30"/>
      <c r="AGK18" s="30"/>
      <c r="AGL18" s="30"/>
      <c r="AGM18" s="30"/>
      <c r="AGN18" s="30"/>
      <c r="AGO18" s="30"/>
      <c r="AGP18" s="30"/>
      <c r="AGQ18" s="30"/>
      <c r="AGR18" s="30"/>
      <c r="AGS18" s="30"/>
      <c r="AGT18" s="30"/>
      <c r="AGU18" s="30"/>
      <c r="AGV18" s="30"/>
      <c r="AGW18" s="30"/>
      <c r="AGX18" s="30"/>
      <c r="AGY18" s="30"/>
      <c r="AGZ18" s="30"/>
      <c r="AHA18" s="30"/>
      <c r="AHB18" s="30"/>
      <c r="AHC18" s="30"/>
      <c r="AHD18" s="30"/>
      <c r="AHE18" s="30"/>
      <c r="AHF18" s="30"/>
      <c r="AHG18" s="30"/>
      <c r="AHH18" s="30"/>
      <c r="AHI18" s="30"/>
      <c r="AHJ18" s="30"/>
      <c r="AHK18" s="30"/>
      <c r="AHL18" s="30"/>
      <c r="AHM18" s="30"/>
      <c r="AHN18" s="30"/>
      <c r="AHO18" s="30"/>
      <c r="AHP18" s="30"/>
      <c r="AHQ18" s="30"/>
      <c r="AHR18" s="30"/>
      <c r="AHS18" s="30"/>
      <c r="AHT18" s="30"/>
      <c r="AHU18" s="30"/>
      <c r="AHV18" s="30"/>
      <c r="AHW18" s="30"/>
      <c r="AHX18" s="30"/>
      <c r="AHY18" s="30"/>
      <c r="AHZ18" s="30"/>
      <c r="AIA18" s="30"/>
      <c r="AIB18" s="30"/>
      <c r="AIC18" s="30"/>
      <c r="AID18" s="30"/>
      <c r="AIE18" s="30"/>
      <c r="AIF18" s="30"/>
      <c r="AIG18" s="30"/>
      <c r="AIH18" s="30"/>
      <c r="AII18" s="30"/>
      <c r="AIJ18" s="30"/>
      <c r="AIK18" s="30"/>
      <c r="AIL18" s="30"/>
      <c r="AIM18" s="30"/>
      <c r="AIN18" s="30"/>
      <c r="AIO18" s="30"/>
      <c r="AIP18" s="30"/>
      <c r="AIQ18" s="30"/>
      <c r="AIR18" s="30"/>
      <c r="AIS18" s="30"/>
      <c r="AIT18" s="30"/>
      <c r="AIU18" s="30"/>
      <c r="AIV18" s="30"/>
      <c r="AIW18" s="30"/>
      <c r="AIX18" s="30"/>
      <c r="AIY18" s="30"/>
      <c r="AIZ18" s="30"/>
      <c r="AJA18" s="30"/>
      <c r="AJB18" s="30"/>
      <c r="AJC18" s="30"/>
      <c r="AJD18" s="30"/>
      <c r="AJE18" s="30"/>
      <c r="AJF18" s="30"/>
      <c r="AJG18" s="30"/>
      <c r="AJH18" s="30"/>
      <c r="AJI18" s="30"/>
      <c r="AJJ18" s="30"/>
      <c r="AJK18" s="30"/>
      <c r="AJL18" s="30"/>
      <c r="AJM18" s="30"/>
      <c r="AJN18" s="30"/>
      <c r="AJO18" s="30"/>
      <c r="AJP18" s="30"/>
      <c r="AJQ18" s="30"/>
      <c r="AJR18" s="30"/>
      <c r="AJS18" s="30"/>
      <c r="AJT18" s="30"/>
      <c r="AJU18" s="30"/>
      <c r="AJV18" s="30"/>
      <c r="AJW18" s="30"/>
      <c r="AJX18" s="30"/>
      <c r="AJY18" s="30"/>
      <c r="AJZ18" s="30"/>
      <c r="AKA18" s="30"/>
      <c r="AKB18" s="30"/>
      <c r="AKC18" s="30"/>
      <c r="AKD18" s="30"/>
      <c r="AKE18" s="30"/>
      <c r="AKF18" s="30"/>
      <c r="AKG18" s="30"/>
      <c r="AKH18" s="30"/>
      <c r="AKI18" s="30"/>
      <c r="AKJ18" s="30"/>
      <c r="AKK18" s="30"/>
      <c r="AKL18" s="30"/>
      <c r="AKM18" s="30"/>
      <c r="AKN18" s="30"/>
      <c r="AKO18" s="30"/>
      <c r="AKP18" s="30"/>
      <c r="AKQ18" s="30"/>
      <c r="AKR18" s="30"/>
      <c r="AKS18" s="30"/>
      <c r="AKT18" s="30"/>
      <c r="AKU18" s="30"/>
      <c r="AKV18" s="30"/>
      <c r="AKW18" s="30"/>
      <c r="AKX18" s="30"/>
      <c r="AKY18" s="30"/>
      <c r="AKZ18" s="30"/>
      <c r="ALA18" s="30"/>
      <c r="ALB18" s="30"/>
      <c r="ALC18" s="30"/>
      <c r="ALD18" s="30"/>
      <c r="ALE18" s="30"/>
      <c r="ALF18" s="30"/>
      <c r="ALG18" s="30"/>
      <c r="ALH18" s="30"/>
      <c r="ALI18" s="30"/>
      <c r="ALJ18" s="30"/>
      <c r="ALK18" s="30"/>
      <c r="ALL18" s="30"/>
      <c r="ALM18" s="30"/>
      <c r="ALN18" s="30"/>
      <c r="ALO18" s="30"/>
      <c r="ALP18" s="30"/>
      <c r="ALQ18" s="30"/>
      <c r="ALR18" s="30"/>
      <c r="ALS18" s="30"/>
      <c r="ALT18" s="30"/>
      <c r="ALU18" s="30"/>
      <c r="ALV18" s="30"/>
      <c r="ALW18" s="30"/>
      <c r="ALX18" s="30"/>
      <c r="ALY18" s="30"/>
      <c r="ALZ18" s="30"/>
      <c r="AMA18" s="30"/>
      <c r="AMB18" s="30"/>
      <c r="AMC18" s="30"/>
      <c r="AMD18" s="30"/>
      <c r="AME18" s="30"/>
      <c r="AMF18" s="30"/>
      <c r="AMG18" s="30"/>
      <c r="AMH18" s="30"/>
      <c r="AMI18" s="30"/>
      <c r="AMJ18" s="30"/>
      <c r="AMK18" s="30"/>
    </row>
    <row r="19" spans="1:1025" s="36" customFormat="1" ht="55.5" customHeight="1" x14ac:dyDescent="0.2">
      <c r="A19" s="58" t="s">
        <v>56</v>
      </c>
      <c r="B19" s="76" t="s">
        <v>57</v>
      </c>
      <c r="C19" s="77" t="s">
        <v>27</v>
      </c>
      <c r="D19" s="77" t="s">
        <v>241</v>
      </c>
      <c r="E19" s="60"/>
      <c r="F19" s="60"/>
      <c r="G19" s="60"/>
      <c r="H19" s="76" t="s">
        <v>28</v>
      </c>
      <c r="I19" s="58">
        <v>5</v>
      </c>
      <c r="J19" s="68"/>
      <c r="K19" s="68"/>
      <c r="L19" s="54"/>
      <c r="M19" s="66"/>
      <c r="N19" s="66"/>
      <c r="O19" s="66"/>
      <c r="P19" s="71" t="s">
        <v>13</v>
      </c>
      <c r="Q19" s="32"/>
      <c r="R19" s="32"/>
      <c r="S19" s="32"/>
      <c r="T19" s="32"/>
      <c r="U19" s="35">
        <v>3</v>
      </c>
      <c r="V19" s="32"/>
      <c r="W19" s="34">
        <f>SUM(Q19:V19)</f>
        <v>3</v>
      </c>
    </row>
    <row r="20" spans="1:1025" s="39" customFormat="1" ht="59.25" customHeight="1" x14ac:dyDescent="0.2">
      <c r="A20" s="58" t="s">
        <v>58</v>
      </c>
      <c r="B20" s="76" t="s">
        <v>59</v>
      </c>
      <c r="C20" s="77" t="s">
        <v>27</v>
      </c>
      <c r="D20" s="77" t="s">
        <v>242</v>
      </c>
      <c r="E20" s="60"/>
      <c r="F20" s="60"/>
      <c r="G20" s="60"/>
      <c r="H20" s="76" t="s">
        <v>28</v>
      </c>
      <c r="I20" s="58">
        <v>5</v>
      </c>
      <c r="J20" s="68"/>
      <c r="K20" s="68"/>
      <c r="L20" s="54"/>
      <c r="M20" s="66"/>
      <c r="N20" s="66"/>
      <c r="O20" s="66"/>
      <c r="P20" s="71" t="s">
        <v>14</v>
      </c>
      <c r="Q20" s="32"/>
      <c r="R20" s="32"/>
      <c r="S20" s="32"/>
      <c r="T20" s="37">
        <v>240</v>
      </c>
      <c r="U20" s="38"/>
      <c r="V20" s="32"/>
      <c r="W20" s="34">
        <f>SUM(Q20:V20)</f>
        <v>240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</row>
    <row r="21" spans="1:1025" s="36" customFormat="1" ht="89.25" customHeight="1" x14ac:dyDescent="0.2">
      <c r="A21" s="58" t="s">
        <v>60</v>
      </c>
      <c r="B21" s="76" t="s">
        <v>61</v>
      </c>
      <c r="C21" s="77" t="s">
        <v>62</v>
      </c>
      <c r="D21" s="77" t="s">
        <v>231</v>
      </c>
      <c r="E21" s="60"/>
      <c r="F21" s="60"/>
      <c r="G21" s="60"/>
      <c r="H21" s="76" t="s">
        <v>259</v>
      </c>
      <c r="I21" s="58">
        <v>1000</v>
      </c>
      <c r="J21" s="63"/>
      <c r="K21" s="63"/>
      <c r="L21" s="63"/>
      <c r="M21" s="63"/>
      <c r="N21" s="63"/>
      <c r="O21" s="63"/>
      <c r="P21" s="72"/>
      <c r="Q21" s="47"/>
      <c r="R21" s="47"/>
      <c r="S21" s="47"/>
      <c r="T21" s="47"/>
      <c r="U21" s="47"/>
      <c r="V21" s="47"/>
      <c r="W21" s="47"/>
    </row>
    <row r="22" spans="1:1025" s="36" customFormat="1" ht="87.75" customHeight="1" x14ac:dyDescent="0.2">
      <c r="A22" s="58" t="s">
        <v>63</v>
      </c>
      <c r="B22" s="76" t="s">
        <v>64</v>
      </c>
      <c r="C22" s="77" t="s">
        <v>34</v>
      </c>
      <c r="D22" s="77" t="s">
        <v>232</v>
      </c>
      <c r="E22" s="60"/>
      <c r="F22" s="60"/>
      <c r="G22" s="60"/>
      <c r="H22" s="76" t="s">
        <v>259</v>
      </c>
      <c r="I22" s="58">
        <v>1000</v>
      </c>
      <c r="J22" s="63"/>
      <c r="K22" s="63"/>
      <c r="L22" s="54"/>
      <c r="M22" s="66"/>
      <c r="N22" s="66"/>
      <c r="O22" s="66"/>
      <c r="P22" s="71" t="s">
        <v>14</v>
      </c>
      <c r="Q22" s="32"/>
      <c r="R22" s="32"/>
      <c r="S22" s="32"/>
      <c r="T22" s="37">
        <v>40</v>
      </c>
      <c r="U22" s="38"/>
      <c r="V22" s="32"/>
      <c r="W22" s="34">
        <f t="shared" ref="W22:W27" si="1">SUM(Q22:V22)</f>
        <v>40</v>
      </c>
    </row>
    <row r="23" spans="1:1025" s="36" customFormat="1" ht="50.25" customHeight="1" x14ac:dyDescent="0.2">
      <c r="A23" s="58" t="s">
        <v>65</v>
      </c>
      <c r="B23" s="76" t="s">
        <v>66</v>
      </c>
      <c r="C23" s="77" t="s">
        <v>16</v>
      </c>
      <c r="D23" s="77" t="s">
        <v>67</v>
      </c>
      <c r="E23" s="60"/>
      <c r="F23" s="60"/>
      <c r="G23" s="60"/>
      <c r="H23" s="76" t="s">
        <v>259</v>
      </c>
      <c r="I23" s="58">
        <v>1</v>
      </c>
      <c r="J23" s="63"/>
      <c r="K23" s="69"/>
      <c r="L23" s="31"/>
      <c r="M23" s="65"/>
      <c r="N23" s="65"/>
      <c r="O23" s="65"/>
      <c r="P23" s="71" t="s">
        <v>14</v>
      </c>
      <c r="Q23" s="32"/>
      <c r="R23" s="32"/>
      <c r="S23" s="32"/>
      <c r="T23" s="37">
        <v>40</v>
      </c>
      <c r="U23" s="38"/>
      <c r="V23" s="32"/>
      <c r="W23" s="34">
        <f t="shared" si="1"/>
        <v>40</v>
      </c>
    </row>
    <row r="24" spans="1:1025" s="36" customFormat="1" ht="75.75" customHeight="1" x14ac:dyDescent="0.2">
      <c r="A24" s="58" t="s">
        <v>68</v>
      </c>
      <c r="B24" s="76" t="s">
        <v>69</v>
      </c>
      <c r="C24" s="77" t="s">
        <v>27</v>
      </c>
      <c r="D24" s="77" t="s">
        <v>70</v>
      </c>
      <c r="E24" s="60"/>
      <c r="F24" s="60"/>
      <c r="G24" s="60"/>
      <c r="H24" s="76" t="s">
        <v>259</v>
      </c>
      <c r="I24" s="58">
        <v>1</v>
      </c>
      <c r="J24" s="63"/>
      <c r="K24" s="69"/>
      <c r="L24" s="31"/>
      <c r="M24" s="65"/>
      <c r="N24" s="65"/>
      <c r="O24" s="65"/>
      <c r="P24" s="71" t="s">
        <v>14</v>
      </c>
      <c r="Q24" s="32"/>
      <c r="R24" s="32"/>
      <c r="S24" s="32"/>
      <c r="T24" s="37">
        <v>20</v>
      </c>
      <c r="U24" s="38"/>
      <c r="V24" s="32"/>
      <c r="W24" s="34">
        <f t="shared" si="1"/>
        <v>20</v>
      </c>
    </row>
    <row r="25" spans="1:1025" s="36" customFormat="1" ht="47.25" customHeight="1" x14ac:dyDescent="0.2">
      <c r="A25" s="58" t="s">
        <v>71</v>
      </c>
      <c r="B25" s="76" t="s">
        <v>72</v>
      </c>
      <c r="C25" s="77" t="s">
        <v>16</v>
      </c>
      <c r="D25" s="77" t="s">
        <v>73</v>
      </c>
      <c r="E25" s="59"/>
      <c r="F25" s="59"/>
      <c r="G25" s="59"/>
      <c r="H25" s="76" t="s">
        <v>259</v>
      </c>
      <c r="I25" s="58">
        <v>1</v>
      </c>
      <c r="J25" s="68"/>
      <c r="K25" s="70"/>
      <c r="L25" s="31"/>
      <c r="M25" s="65"/>
      <c r="N25" s="65"/>
      <c r="O25" s="65"/>
      <c r="P25" s="71" t="s">
        <v>14</v>
      </c>
      <c r="Q25" s="32"/>
      <c r="R25" s="32"/>
      <c r="S25" s="32"/>
      <c r="T25" s="37">
        <v>32</v>
      </c>
      <c r="U25" s="38"/>
      <c r="V25" s="32"/>
      <c r="W25" s="34">
        <f t="shared" si="1"/>
        <v>32</v>
      </c>
    </row>
    <row r="26" spans="1:1025" s="36" customFormat="1" ht="67.5" customHeight="1" x14ac:dyDescent="0.2">
      <c r="A26" s="58" t="s">
        <v>74</v>
      </c>
      <c r="B26" s="76" t="s">
        <v>75</v>
      </c>
      <c r="C26" s="77" t="s">
        <v>27</v>
      </c>
      <c r="D26" s="77" t="s">
        <v>76</v>
      </c>
      <c r="E26" s="59"/>
      <c r="F26" s="59"/>
      <c r="G26" s="59"/>
      <c r="H26" s="76" t="s">
        <v>259</v>
      </c>
      <c r="I26" s="58">
        <v>1</v>
      </c>
      <c r="J26" s="68"/>
      <c r="K26" s="70"/>
      <c r="L26" s="31"/>
      <c r="M26" s="65"/>
      <c r="N26" s="65"/>
      <c r="O26" s="65"/>
      <c r="P26" s="71" t="s">
        <v>14</v>
      </c>
      <c r="Q26" s="32"/>
      <c r="R26" s="32"/>
      <c r="S26" s="32"/>
      <c r="T26" s="37">
        <v>300</v>
      </c>
      <c r="U26" s="38"/>
      <c r="V26" s="32"/>
      <c r="W26" s="34">
        <f t="shared" si="1"/>
        <v>300</v>
      </c>
    </row>
    <row r="27" spans="1:1025" s="36" customFormat="1" ht="66" customHeight="1" x14ac:dyDescent="0.2">
      <c r="A27" s="58" t="s">
        <v>77</v>
      </c>
      <c r="B27" s="76" t="s">
        <v>78</v>
      </c>
      <c r="C27" s="77" t="s">
        <v>16</v>
      </c>
      <c r="D27" s="77" t="s">
        <v>79</v>
      </c>
      <c r="E27" s="59"/>
      <c r="F27" s="59"/>
      <c r="G27" s="59"/>
      <c r="H27" s="76" t="s">
        <v>259</v>
      </c>
      <c r="I27" s="58">
        <v>1</v>
      </c>
      <c r="J27" s="68"/>
      <c r="K27" s="70"/>
      <c r="L27" s="31"/>
      <c r="M27" s="65"/>
      <c r="N27" s="65"/>
      <c r="O27" s="65"/>
      <c r="P27" s="71" t="s">
        <v>14</v>
      </c>
      <c r="Q27" s="32"/>
      <c r="R27" s="32"/>
      <c r="S27" s="32"/>
      <c r="T27" s="37">
        <v>2</v>
      </c>
      <c r="U27" s="38"/>
      <c r="V27" s="32"/>
      <c r="W27" s="34">
        <f t="shared" si="1"/>
        <v>2</v>
      </c>
    </row>
    <row r="28" spans="1:1025" s="36" customFormat="1" ht="68.25" customHeight="1" x14ac:dyDescent="0.2">
      <c r="A28" s="58" t="s">
        <v>80</v>
      </c>
      <c r="B28" s="76" t="s">
        <v>81</v>
      </c>
      <c r="C28" s="77" t="s">
        <v>27</v>
      </c>
      <c r="D28" s="77" t="s">
        <v>82</v>
      </c>
      <c r="E28" s="59"/>
      <c r="F28" s="59"/>
      <c r="G28" s="59"/>
      <c r="H28" s="76" t="s">
        <v>259</v>
      </c>
      <c r="I28" s="58">
        <v>1</v>
      </c>
      <c r="J28" s="68"/>
      <c r="K28" s="70"/>
      <c r="L28" s="31"/>
      <c r="M28" s="65"/>
      <c r="N28" s="65"/>
      <c r="O28" s="65"/>
      <c r="P28" s="71"/>
      <c r="Q28" s="32"/>
      <c r="R28" s="32"/>
      <c r="S28" s="32"/>
      <c r="T28" s="37"/>
      <c r="U28" s="38"/>
      <c r="V28" s="32"/>
      <c r="W28" s="34"/>
    </row>
    <row r="29" spans="1:1025" s="36" customFormat="1" ht="60.75" customHeight="1" x14ac:dyDescent="0.2">
      <c r="A29" s="58" t="s">
        <v>83</v>
      </c>
      <c r="B29" s="76" t="s">
        <v>84</v>
      </c>
      <c r="C29" s="77" t="s">
        <v>16</v>
      </c>
      <c r="D29" s="77" t="s">
        <v>85</v>
      </c>
      <c r="E29" s="55"/>
      <c r="F29" s="55"/>
      <c r="G29" s="55"/>
      <c r="H29" s="76" t="s">
        <v>259</v>
      </c>
      <c r="I29" s="58">
        <v>1</v>
      </c>
      <c r="J29" s="55"/>
      <c r="K29" s="55"/>
      <c r="L29" s="55"/>
      <c r="M29" s="55"/>
      <c r="N29" s="55"/>
      <c r="O29" s="55"/>
      <c r="P29" s="73"/>
      <c r="Q29" s="55"/>
      <c r="R29" s="55"/>
      <c r="S29" s="55"/>
      <c r="T29" s="55"/>
      <c r="U29" s="55"/>
      <c r="V29" s="55"/>
      <c r="W29" s="55"/>
    </row>
    <row r="30" spans="1:1025" s="39" customFormat="1" ht="70.5" customHeight="1" x14ac:dyDescent="0.2">
      <c r="A30" s="58" t="s">
        <v>86</v>
      </c>
      <c r="B30" s="76" t="s">
        <v>87</v>
      </c>
      <c r="C30" s="77" t="s">
        <v>27</v>
      </c>
      <c r="D30" s="77" t="s">
        <v>88</v>
      </c>
      <c r="E30" s="60"/>
      <c r="F30" s="60"/>
      <c r="G30" s="60"/>
      <c r="H30" s="76" t="s">
        <v>259</v>
      </c>
      <c r="I30" s="58">
        <v>1</v>
      </c>
      <c r="J30" s="68"/>
      <c r="K30" s="70"/>
      <c r="L30" s="31"/>
      <c r="M30" s="65"/>
      <c r="N30" s="65"/>
      <c r="O30" s="65"/>
      <c r="P30" s="71" t="s">
        <v>14</v>
      </c>
      <c r="Q30" s="32"/>
      <c r="R30" s="32"/>
      <c r="S30" s="32"/>
      <c r="T30" s="37">
        <v>20</v>
      </c>
      <c r="U30" s="38"/>
      <c r="V30" s="32"/>
      <c r="W30" s="34">
        <f>SUM(Q30:V30)</f>
        <v>20</v>
      </c>
    </row>
    <row r="31" spans="1:1025" s="39" customFormat="1" ht="54.75" customHeight="1" x14ac:dyDescent="0.2">
      <c r="A31" s="58" t="s">
        <v>89</v>
      </c>
      <c r="B31" s="76" t="s">
        <v>90</v>
      </c>
      <c r="C31" s="77" t="s">
        <v>16</v>
      </c>
      <c r="D31" s="77" t="s">
        <v>91</v>
      </c>
      <c r="E31" s="60"/>
      <c r="F31" s="60"/>
      <c r="G31" s="60"/>
      <c r="H31" s="76" t="s">
        <v>259</v>
      </c>
      <c r="I31" s="58">
        <v>1</v>
      </c>
      <c r="J31" s="68"/>
      <c r="K31" s="70"/>
      <c r="L31" s="31"/>
      <c r="M31" s="65"/>
      <c r="N31" s="65"/>
      <c r="O31" s="65"/>
      <c r="P31" s="71" t="s">
        <v>14</v>
      </c>
      <c r="Q31" s="32"/>
      <c r="R31" s="32"/>
      <c r="S31" s="32"/>
      <c r="T31" s="37">
        <v>20</v>
      </c>
      <c r="U31" s="38"/>
      <c r="V31" s="32"/>
      <c r="W31" s="34">
        <f>SUM(Q31:V31)</f>
        <v>20</v>
      </c>
    </row>
    <row r="32" spans="1:1025" s="39" customFormat="1" ht="78" customHeight="1" x14ac:dyDescent="0.2">
      <c r="A32" s="58" t="s">
        <v>92</v>
      </c>
      <c r="B32" s="76" t="s">
        <v>93</v>
      </c>
      <c r="C32" s="77" t="s">
        <v>27</v>
      </c>
      <c r="D32" s="77" t="s">
        <v>94</v>
      </c>
      <c r="E32" s="59"/>
      <c r="F32" s="59"/>
      <c r="G32" s="59"/>
      <c r="H32" s="76" t="s">
        <v>259</v>
      </c>
      <c r="I32" s="58">
        <v>1</v>
      </c>
      <c r="J32" s="68"/>
      <c r="K32" s="68"/>
      <c r="L32" s="54"/>
      <c r="M32" s="66"/>
      <c r="N32" s="66"/>
      <c r="O32" s="66"/>
      <c r="P32" s="71" t="s">
        <v>14</v>
      </c>
      <c r="Q32" s="32"/>
      <c r="R32" s="32"/>
      <c r="S32" s="32"/>
      <c r="T32" s="37">
        <v>4</v>
      </c>
      <c r="U32" s="38"/>
      <c r="V32" s="32"/>
      <c r="W32" s="34">
        <f>SUM(Q32:V32)</f>
        <v>4</v>
      </c>
    </row>
    <row r="33" spans="1:1025" s="36" customFormat="1" ht="58.5" customHeight="1" x14ac:dyDescent="0.2">
      <c r="A33" s="58" t="s">
        <v>95</v>
      </c>
      <c r="B33" s="76" t="s">
        <v>96</v>
      </c>
      <c r="C33" s="77" t="s">
        <v>16</v>
      </c>
      <c r="D33" s="77" t="s">
        <v>97</v>
      </c>
      <c r="E33" s="55"/>
      <c r="F33" s="55"/>
      <c r="G33" s="55"/>
      <c r="H33" s="76" t="s">
        <v>259</v>
      </c>
      <c r="I33" s="58">
        <v>1</v>
      </c>
      <c r="J33" s="55"/>
      <c r="K33" s="55"/>
      <c r="L33" s="55"/>
      <c r="M33" s="55"/>
      <c r="N33" s="55"/>
      <c r="O33" s="55"/>
      <c r="P33" s="74"/>
      <c r="Q33" s="40"/>
      <c r="R33" s="40"/>
      <c r="S33" s="40"/>
      <c r="T33" s="40"/>
      <c r="U33" s="40"/>
      <c r="V33" s="40"/>
      <c r="W33" s="40"/>
    </row>
    <row r="34" spans="1:1025" ht="71.25" customHeight="1" x14ac:dyDescent="0.2">
      <c r="A34" s="58" t="s">
        <v>226</v>
      </c>
      <c r="B34" s="76" t="s">
        <v>98</v>
      </c>
      <c r="C34" s="77" t="s">
        <v>27</v>
      </c>
      <c r="D34" s="77" t="s">
        <v>99</v>
      </c>
      <c r="E34" s="61"/>
      <c r="F34" s="61"/>
      <c r="G34" s="61"/>
      <c r="H34" s="76" t="s">
        <v>259</v>
      </c>
      <c r="I34" s="58">
        <v>1</v>
      </c>
      <c r="J34" s="68"/>
      <c r="K34" s="68"/>
      <c r="L34" s="54"/>
      <c r="M34" s="66"/>
      <c r="N34" s="66"/>
      <c r="O34" s="66"/>
      <c r="P34" s="71" t="s">
        <v>14</v>
      </c>
      <c r="Q34" s="32"/>
      <c r="R34" s="32"/>
      <c r="S34" s="32"/>
      <c r="T34" s="37">
        <v>384</v>
      </c>
      <c r="U34" s="38"/>
      <c r="V34" s="32"/>
      <c r="W34" s="34">
        <f>SUM(Q34:V34)</f>
        <v>384</v>
      </c>
    </row>
    <row r="35" spans="1:1025" ht="64.5" customHeight="1" x14ac:dyDescent="0.2">
      <c r="A35" s="58" t="s">
        <v>100</v>
      </c>
      <c r="B35" s="76" t="s">
        <v>101</v>
      </c>
      <c r="C35" s="77" t="s">
        <v>16</v>
      </c>
      <c r="D35" s="77" t="s">
        <v>102</v>
      </c>
      <c r="E35" s="61"/>
      <c r="F35" s="61"/>
      <c r="G35" s="61"/>
      <c r="H35" s="76" t="s">
        <v>259</v>
      </c>
      <c r="I35" s="58">
        <v>1</v>
      </c>
      <c r="J35" s="68"/>
      <c r="K35" s="68"/>
      <c r="L35" s="54"/>
      <c r="M35" s="66"/>
      <c r="N35" s="66"/>
      <c r="O35" s="66"/>
      <c r="P35" s="71" t="s">
        <v>14</v>
      </c>
      <c r="Q35" s="32"/>
      <c r="R35" s="32"/>
      <c r="S35" s="32"/>
      <c r="T35" s="37">
        <v>384</v>
      </c>
      <c r="U35" s="38"/>
      <c r="V35" s="32"/>
      <c r="W35" s="34">
        <f>SUM(Q35:V35)</f>
        <v>384</v>
      </c>
    </row>
    <row r="36" spans="1:1025" ht="66.75" customHeight="1" x14ac:dyDescent="0.2">
      <c r="A36" s="58" t="s">
        <v>103</v>
      </c>
      <c r="B36" s="76" t="s">
        <v>104</v>
      </c>
      <c r="C36" s="77" t="s">
        <v>27</v>
      </c>
      <c r="D36" s="77" t="s">
        <v>105</v>
      </c>
      <c r="E36" s="61"/>
      <c r="F36" s="61"/>
      <c r="G36" s="61"/>
      <c r="H36" s="76" t="s">
        <v>259</v>
      </c>
      <c r="I36" s="58">
        <v>1</v>
      </c>
      <c r="J36" s="68"/>
      <c r="K36" s="68"/>
      <c r="L36" s="54"/>
      <c r="M36" s="66"/>
      <c r="N36" s="66"/>
      <c r="O36" s="66"/>
      <c r="P36" s="71"/>
      <c r="Q36" s="32"/>
      <c r="R36" s="32"/>
      <c r="S36" s="32"/>
      <c r="T36" s="37"/>
      <c r="U36" s="38"/>
      <c r="V36" s="32"/>
      <c r="W36" s="34"/>
    </row>
    <row r="37" spans="1:1025" ht="55.5" customHeight="1" x14ac:dyDescent="0.2">
      <c r="A37" s="58" t="s">
        <v>106</v>
      </c>
      <c r="B37" s="76" t="s">
        <v>107</v>
      </c>
      <c r="C37" s="77" t="s">
        <v>16</v>
      </c>
      <c r="D37" s="77" t="s">
        <v>108</v>
      </c>
      <c r="E37" s="60"/>
      <c r="F37" s="60"/>
      <c r="G37" s="60"/>
      <c r="H37" s="76" t="s">
        <v>259</v>
      </c>
      <c r="I37" s="58">
        <v>1</v>
      </c>
      <c r="J37" s="68"/>
      <c r="K37" s="68"/>
      <c r="L37" s="54"/>
      <c r="M37" s="66"/>
      <c r="N37" s="66"/>
      <c r="O37" s="66"/>
      <c r="P37" s="71" t="s">
        <v>14</v>
      </c>
      <c r="Q37" s="32"/>
      <c r="R37" s="32"/>
      <c r="S37" s="32"/>
      <c r="T37" s="37">
        <v>1</v>
      </c>
      <c r="U37" s="38"/>
      <c r="V37" s="32"/>
      <c r="W37" s="34">
        <f>SUM(Q37:V37)</f>
        <v>1</v>
      </c>
    </row>
    <row r="38" spans="1:1025" ht="72" customHeight="1" x14ac:dyDescent="0.2">
      <c r="A38" s="58" t="s">
        <v>109</v>
      </c>
      <c r="B38" s="76" t="s">
        <v>110</v>
      </c>
      <c r="C38" s="77" t="s">
        <v>27</v>
      </c>
      <c r="D38" s="77" t="s">
        <v>111</v>
      </c>
      <c r="E38" s="60"/>
      <c r="F38" s="60"/>
      <c r="G38" s="60"/>
      <c r="H38" s="76" t="s">
        <v>259</v>
      </c>
      <c r="I38" s="58">
        <v>1</v>
      </c>
      <c r="J38" s="68"/>
      <c r="K38" s="68"/>
      <c r="L38" s="54"/>
      <c r="M38" s="66"/>
      <c r="N38" s="66"/>
      <c r="O38" s="66"/>
      <c r="P38" s="71" t="s">
        <v>14</v>
      </c>
      <c r="Q38" s="32"/>
      <c r="R38" s="32"/>
      <c r="S38" s="32"/>
      <c r="T38" s="37">
        <v>1</v>
      </c>
      <c r="U38" s="38"/>
      <c r="V38" s="32"/>
      <c r="W38" s="34">
        <f>SUM(Q38:V38)</f>
        <v>1</v>
      </c>
    </row>
    <row r="39" spans="1:1025" ht="54.75" customHeight="1" x14ac:dyDescent="0.2">
      <c r="A39" s="58" t="s">
        <v>112</v>
      </c>
      <c r="B39" s="76" t="s">
        <v>113</v>
      </c>
      <c r="C39" s="77" t="s">
        <v>16</v>
      </c>
      <c r="D39" s="77" t="s">
        <v>114</v>
      </c>
      <c r="E39" s="63"/>
      <c r="F39" s="63"/>
      <c r="G39" s="63"/>
      <c r="H39" s="76" t="s">
        <v>259</v>
      </c>
      <c r="I39" s="58">
        <v>1</v>
      </c>
      <c r="J39" s="68"/>
      <c r="K39" s="68"/>
      <c r="L39" s="54"/>
      <c r="M39" s="66"/>
      <c r="N39" s="66"/>
      <c r="O39" s="66"/>
      <c r="P39" s="75"/>
      <c r="Q39" s="41"/>
      <c r="R39" s="41"/>
      <c r="S39" s="41"/>
      <c r="T39" s="41"/>
      <c r="U39" s="42"/>
      <c r="V39" s="41"/>
      <c r="W39" s="43"/>
    </row>
    <row r="40" spans="1:1025" ht="72.75" customHeight="1" x14ac:dyDescent="0.2">
      <c r="A40" s="58" t="s">
        <v>115</v>
      </c>
      <c r="B40" s="76" t="s">
        <v>116</v>
      </c>
      <c r="C40" s="77" t="s">
        <v>27</v>
      </c>
      <c r="D40" s="77" t="s">
        <v>117</v>
      </c>
      <c r="E40" s="60"/>
      <c r="F40" s="60"/>
      <c r="G40" s="60"/>
      <c r="H40" s="76" t="s">
        <v>259</v>
      </c>
      <c r="I40" s="58">
        <v>1</v>
      </c>
      <c r="J40" s="68"/>
      <c r="K40" s="68"/>
      <c r="L40" s="54"/>
      <c r="M40" s="66"/>
      <c r="N40" s="66"/>
      <c r="O40" s="66"/>
      <c r="P40" s="71" t="s">
        <v>14</v>
      </c>
      <c r="Q40" s="32"/>
      <c r="R40" s="32"/>
      <c r="S40" s="32"/>
      <c r="T40" s="37">
        <v>1</v>
      </c>
      <c r="U40" s="38"/>
      <c r="V40" s="32"/>
      <c r="W40" s="34">
        <f t="shared" ref="W40:W46" si="2">SUM(Q40:V40)</f>
        <v>1</v>
      </c>
    </row>
    <row r="41" spans="1:1025" ht="54" customHeight="1" x14ac:dyDescent="0.2">
      <c r="A41" s="58" t="s">
        <v>118</v>
      </c>
      <c r="B41" s="76" t="s">
        <v>119</v>
      </c>
      <c r="C41" s="77" t="s">
        <v>16</v>
      </c>
      <c r="D41" s="77" t="s">
        <v>120</v>
      </c>
      <c r="E41" s="60"/>
      <c r="F41" s="60"/>
      <c r="G41" s="60"/>
      <c r="H41" s="76" t="s">
        <v>259</v>
      </c>
      <c r="I41" s="58">
        <v>1</v>
      </c>
      <c r="J41" s="68"/>
      <c r="K41" s="68"/>
      <c r="L41" s="54"/>
      <c r="M41" s="66"/>
      <c r="N41" s="66"/>
      <c r="O41" s="66"/>
      <c r="P41" s="71" t="s">
        <v>14</v>
      </c>
      <c r="Q41" s="32"/>
      <c r="R41" s="32"/>
      <c r="S41" s="32"/>
      <c r="T41" s="37">
        <v>1</v>
      </c>
      <c r="U41" s="38"/>
      <c r="V41" s="32"/>
      <c r="W41" s="34">
        <f t="shared" si="2"/>
        <v>1</v>
      </c>
    </row>
    <row r="42" spans="1:1025" ht="73.5" customHeight="1" x14ac:dyDescent="0.2">
      <c r="A42" s="58" t="s">
        <v>121</v>
      </c>
      <c r="B42" s="76" t="s">
        <v>122</v>
      </c>
      <c r="C42" s="77" t="s">
        <v>27</v>
      </c>
      <c r="D42" s="77" t="s">
        <v>123</v>
      </c>
      <c r="E42" s="59"/>
      <c r="F42" s="59"/>
      <c r="G42" s="59"/>
      <c r="H42" s="76" t="s">
        <v>259</v>
      </c>
      <c r="I42" s="58">
        <v>1</v>
      </c>
      <c r="J42" s="68"/>
      <c r="K42" s="68"/>
      <c r="L42" s="54"/>
      <c r="M42" s="66"/>
      <c r="N42" s="66"/>
      <c r="O42" s="66"/>
      <c r="P42" s="71" t="s">
        <v>14</v>
      </c>
      <c r="Q42" s="32"/>
      <c r="R42" s="32"/>
      <c r="S42" s="32"/>
      <c r="T42" s="37">
        <v>20</v>
      </c>
      <c r="U42" s="38"/>
      <c r="V42" s="32"/>
      <c r="W42" s="34">
        <f t="shared" si="2"/>
        <v>20</v>
      </c>
    </row>
    <row r="43" spans="1:1025" ht="65.25" customHeight="1" x14ac:dyDescent="0.2">
      <c r="A43" s="58" t="s">
        <v>124</v>
      </c>
      <c r="B43" s="76" t="s">
        <v>125</v>
      </c>
      <c r="C43" s="77" t="s">
        <v>16</v>
      </c>
      <c r="D43" s="77" t="s">
        <v>126</v>
      </c>
      <c r="E43" s="59"/>
      <c r="F43" s="59"/>
      <c r="G43" s="59"/>
      <c r="H43" s="76" t="s">
        <v>259</v>
      </c>
      <c r="I43" s="58">
        <v>1</v>
      </c>
      <c r="J43" s="68"/>
      <c r="K43" s="68"/>
      <c r="L43" s="54"/>
      <c r="M43" s="66"/>
      <c r="N43" s="66"/>
      <c r="O43" s="66"/>
      <c r="P43" s="71" t="s">
        <v>14</v>
      </c>
      <c r="Q43" s="32"/>
      <c r="R43" s="32"/>
      <c r="S43" s="32"/>
      <c r="T43" s="37">
        <v>5</v>
      </c>
      <c r="U43" s="38"/>
      <c r="V43" s="32"/>
      <c r="W43" s="34">
        <f t="shared" si="2"/>
        <v>5</v>
      </c>
    </row>
    <row r="44" spans="1:1025" ht="69" customHeight="1" x14ac:dyDescent="0.2">
      <c r="A44" s="58" t="s">
        <v>127</v>
      </c>
      <c r="B44" s="76" t="s">
        <v>128</v>
      </c>
      <c r="C44" s="77" t="s">
        <v>27</v>
      </c>
      <c r="D44" s="77" t="s">
        <v>129</v>
      </c>
      <c r="E44" s="60"/>
      <c r="F44" s="60"/>
      <c r="G44" s="60"/>
      <c r="H44" s="76" t="s">
        <v>259</v>
      </c>
      <c r="I44" s="58">
        <v>1</v>
      </c>
      <c r="J44" s="68"/>
      <c r="K44" s="68"/>
      <c r="L44" s="54"/>
      <c r="M44" s="66"/>
      <c r="N44" s="66"/>
      <c r="O44" s="66"/>
      <c r="P44" s="71" t="s">
        <v>15</v>
      </c>
      <c r="Q44" s="32"/>
      <c r="R44" s="32"/>
      <c r="S44" s="45">
        <v>300</v>
      </c>
      <c r="T44" s="32"/>
      <c r="U44" s="38"/>
      <c r="V44" s="32"/>
      <c r="W44" s="34">
        <f t="shared" si="2"/>
        <v>300</v>
      </c>
    </row>
    <row r="45" spans="1:1025" ht="63.75" customHeight="1" x14ac:dyDescent="0.2">
      <c r="A45" s="58" t="s">
        <v>130</v>
      </c>
      <c r="B45" s="76" t="s">
        <v>131</v>
      </c>
      <c r="C45" s="77" t="s">
        <v>16</v>
      </c>
      <c r="D45" s="77" t="s">
        <v>132</v>
      </c>
      <c r="E45" s="60"/>
      <c r="F45" s="60"/>
      <c r="G45" s="60"/>
      <c r="H45" s="76" t="s">
        <v>259</v>
      </c>
      <c r="I45" s="58">
        <v>1</v>
      </c>
      <c r="J45" s="68"/>
      <c r="K45" s="68"/>
      <c r="L45" s="54"/>
      <c r="M45" s="66"/>
      <c r="N45" s="66"/>
      <c r="O45" s="66"/>
      <c r="P45" s="71"/>
      <c r="Q45" s="32"/>
      <c r="R45" s="32"/>
      <c r="S45" s="45"/>
      <c r="T45" s="32"/>
      <c r="U45" s="38"/>
      <c r="V45" s="32"/>
      <c r="W45" s="34"/>
    </row>
    <row r="46" spans="1:1025" s="11" customFormat="1" ht="78.75" customHeight="1" x14ac:dyDescent="0.25">
      <c r="A46" s="58" t="s">
        <v>133</v>
      </c>
      <c r="B46" s="76" t="s">
        <v>134</v>
      </c>
      <c r="C46" s="77" t="s">
        <v>27</v>
      </c>
      <c r="D46" s="77" t="s">
        <v>135</v>
      </c>
      <c r="E46" s="64"/>
      <c r="F46" s="64"/>
      <c r="G46" s="64"/>
      <c r="H46" s="76" t="s">
        <v>259</v>
      </c>
      <c r="I46" s="58">
        <v>1</v>
      </c>
      <c r="J46" s="55"/>
      <c r="K46" s="46"/>
      <c r="L46" s="31"/>
      <c r="M46" s="65"/>
      <c r="N46" s="65"/>
      <c r="O46" s="65"/>
      <c r="P46" s="71" t="s">
        <v>14</v>
      </c>
      <c r="Q46" s="32"/>
      <c r="R46" s="32"/>
      <c r="S46" s="32"/>
      <c r="T46" s="32"/>
      <c r="U46" s="38">
        <v>10000</v>
      </c>
      <c r="V46" s="32"/>
      <c r="W46" s="34">
        <f t="shared" si="2"/>
        <v>10000</v>
      </c>
    </row>
    <row r="47" spans="1:1025" ht="63" customHeight="1" x14ac:dyDescent="0.2">
      <c r="A47" s="58" t="s">
        <v>136</v>
      </c>
      <c r="B47" s="76" t="s">
        <v>137</v>
      </c>
      <c r="C47" s="77" t="s">
        <v>16</v>
      </c>
      <c r="D47" s="77" t="s">
        <v>138</v>
      </c>
      <c r="E47" s="59"/>
      <c r="F47" s="59"/>
      <c r="G47" s="59"/>
      <c r="H47" s="76" t="s">
        <v>259</v>
      </c>
      <c r="I47" s="58">
        <v>1</v>
      </c>
      <c r="J47" s="81"/>
      <c r="K47" s="67"/>
      <c r="L47" s="31"/>
      <c r="M47" s="65"/>
      <c r="N47" s="65"/>
      <c r="O47" s="65"/>
      <c r="P47" s="71" t="s">
        <v>12</v>
      </c>
      <c r="Q47" s="32"/>
      <c r="R47" s="32"/>
      <c r="S47" s="32"/>
      <c r="T47" s="33">
        <v>3500</v>
      </c>
      <c r="U47" s="29">
        <v>500</v>
      </c>
      <c r="V47" s="32"/>
      <c r="W47" s="34">
        <f>SUM(Q47:V47)</f>
        <v>4000</v>
      </c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  <c r="KS47" s="30"/>
      <c r="KT47" s="30"/>
      <c r="KU47" s="30"/>
      <c r="KV47" s="30"/>
      <c r="KW47" s="30"/>
      <c r="KX47" s="30"/>
      <c r="KY47" s="30"/>
      <c r="KZ47" s="30"/>
      <c r="LA47" s="30"/>
      <c r="LB47" s="30"/>
      <c r="LC47" s="30"/>
      <c r="LD47" s="30"/>
      <c r="LE47" s="30"/>
      <c r="LF47" s="30"/>
      <c r="LG47" s="30"/>
      <c r="LH47" s="30"/>
      <c r="LI47" s="30"/>
      <c r="LJ47" s="30"/>
      <c r="LK47" s="30"/>
      <c r="LL47" s="30"/>
      <c r="LM47" s="30"/>
      <c r="LN47" s="30"/>
      <c r="LO47" s="30"/>
      <c r="LP47" s="30"/>
      <c r="LQ47" s="30"/>
      <c r="LR47" s="30"/>
      <c r="LS47" s="30"/>
      <c r="LT47" s="30"/>
      <c r="LU47" s="30"/>
      <c r="LV47" s="30"/>
      <c r="LW47" s="30"/>
      <c r="LX47" s="30"/>
      <c r="LY47" s="30"/>
      <c r="LZ47" s="30"/>
      <c r="MA47" s="30"/>
      <c r="MB47" s="30"/>
      <c r="MC47" s="30"/>
      <c r="MD47" s="30"/>
      <c r="ME47" s="30"/>
      <c r="MF47" s="30"/>
      <c r="MG47" s="30"/>
      <c r="MH47" s="30"/>
      <c r="MI47" s="30"/>
      <c r="MJ47" s="30"/>
      <c r="MK47" s="30"/>
      <c r="ML47" s="30"/>
      <c r="MM47" s="30"/>
      <c r="MN47" s="30"/>
      <c r="MO47" s="30"/>
      <c r="MP47" s="30"/>
      <c r="MQ47" s="30"/>
      <c r="MR47" s="30"/>
      <c r="MS47" s="30"/>
      <c r="MT47" s="30"/>
      <c r="MU47" s="30"/>
      <c r="MV47" s="30"/>
      <c r="MW47" s="30"/>
      <c r="MX47" s="30"/>
      <c r="MY47" s="30"/>
      <c r="MZ47" s="30"/>
      <c r="NA47" s="30"/>
      <c r="NB47" s="30"/>
      <c r="NC47" s="30"/>
      <c r="ND47" s="30"/>
      <c r="NE47" s="30"/>
      <c r="NF47" s="30"/>
      <c r="NG47" s="30"/>
      <c r="NH47" s="30"/>
      <c r="NI47" s="30"/>
      <c r="NJ47" s="30"/>
      <c r="NK47" s="30"/>
      <c r="NL47" s="30"/>
      <c r="NM47" s="30"/>
      <c r="NN47" s="30"/>
      <c r="NO47" s="30"/>
      <c r="NP47" s="30"/>
      <c r="NQ47" s="30"/>
      <c r="NR47" s="30"/>
      <c r="NS47" s="30"/>
      <c r="NT47" s="30"/>
      <c r="NU47" s="30"/>
      <c r="NV47" s="30"/>
      <c r="NW47" s="30"/>
      <c r="NX47" s="30"/>
      <c r="NY47" s="30"/>
      <c r="NZ47" s="30"/>
      <c r="OA47" s="30"/>
      <c r="OB47" s="30"/>
      <c r="OC47" s="30"/>
      <c r="OD47" s="30"/>
      <c r="OE47" s="30"/>
      <c r="OF47" s="30"/>
      <c r="OG47" s="30"/>
      <c r="OH47" s="30"/>
      <c r="OI47" s="30"/>
      <c r="OJ47" s="30"/>
      <c r="OK47" s="30"/>
      <c r="OL47" s="30"/>
      <c r="OM47" s="30"/>
      <c r="ON47" s="30"/>
      <c r="OO47" s="30"/>
      <c r="OP47" s="30"/>
      <c r="OQ47" s="30"/>
      <c r="OR47" s="30"/>
      <c r="OS47" s="30"/>
      <c r="OT47" s="30"/>
      <c r="OU47" s="30"/>
      <c r="OV47" s="30"/>
      <c r="OW47" s="30"/>
      <c r="OX47" s="30"/>
      <c r="OY47" s="30"/>
      <c r="OZ47" s="30"/>
      <c r="PA47" s="30"/>
      <c r="PB47" s="30"/>
      <c r="PC47" s="30"/>
      <c r="PD47" s="30"/>
      <c r="PE47" s="30"/>
      <c r="PF47" s="30"/>
      <c r="PG47" s="30"/>
      <c r="PH47" s="30"/>
      <c r="PI47" s="30"/>
      <c r="PJ47" s="30"/>
      <c r="PK47" s="30"/>
      <c r="PL47" s="30"/>
      <c r="PM47" s="30"/>
      <c r="PN47" s="30"/>
      <c r="PO47" s="30"/>
      <c r="PP47" s="30"/>
      <c r="PQ47" s="30"/>
      <c r="PR47" s="30"/>
      <c r="PS47" s="30"/>
      <c r="PT47" s="30"/>
      <c r="PU47" s="30"/>
      <c r="PV47" s="30"/>
      <c r="PW47" s="30"/>
      <c r="PX47" s="30"/>
      <c r="PY47" s="30"/>
      <c r="PZ47" s="30"/>
      <c r="QA47" s="30"/>
      <c r="QB47" s="30"/>
      <c r="QC47" s="30"/>
      <c r="QD47" s="30"/>
      <c r="QE47" s="30"/>
      <c r="QF47" s="30"/>
      <c r="QG47" s="30"/>
      <c r="QH47" s="30"/>
      <c r="QI47" s="30"/>
      <c r="QJ47" s="30"/>
      <c r="QK47" s="30"/>
      <c r="QL47" s="30"/>
      <c r="QM47" s="30"/>
      <c r="QN47" s="30"/>
      <c r="QO47" s="30"/>
      <c r="QP47" s="30"/>
      <c r="QQ47" s="30"/>
      <c r="QR47" s="30"/>
      <c r="QS47" s="30"/>
      <c r="QT47" s="30"/>
      <c r="QU47" s="30"/>
      <c r="QV47" s="30"/>
      <c r="QW47" s="30"/>
      <c r="QX47" s="30"/>
      <c r="QY47" s="30"/>
      <c r="QZ47" s="30"/>
      <c r="RA47" s="30"/>
      <c r="RB47" s="30"/>
      <c r="RC47" s="30"/>
      <c r="RD47" s="30"/>
      <c r="RE47" s="30"/>
      <c r="RF47" s="30"/>
      <c r="RG47" s="30"/>
      <c r="RH47" s="30"/>
      <c r="RI47" s="30"/>
      <c r="RJ47" s="30"/>
      <c r="RK47" s="30"/>
      <c r="RL47" s="30"/>
      <c r="RM47" s="30"/>
      <c r="RN47" s="30"/>
      <c r="RO47" s="30"/>
      <c r="RP47" s="30"/>
      <c r="RQ47" s="30"/>
      <c r="RR47" s="30"/>
      <c r="RS47" s="30"/>
      <c r="RT47" s="30"/>
      <c r="RU47" s="30"/>
      <c r="RV47" s="30"/>
      <c r="RW47" s="30"/>
      <c r="RX47" s="30"/>
      <c r="RY47" s="30"/>
      <c r="RZ47" s="30"/>
      <c r="SA47" s="30"/>
      <c r="SB47" s="30"/>
      <c r="SC47" s="30"/>
      <c r="SD47" s="30"/>
      <c r="SE47" s="30"/>
      <c r="SF47" s="30"/>
      <c r="SG47" s="30"/>
      <c r="SH47" s="30"/>
      <c r="SI47" s="30"/>
      <c r="SJ47" s="30"/>
      <c r="SK47" s="30"/>
      <c r="SL47" s="30"/>
      <c r="SM47" s="30"/>
      <c r="SN47" s="30"/>
      <c r="SO47" s="30"/>
      <c r="SP47" s="30"/>
      <c r="SQ47" s="30"/>
      <c r="SR47" s="30"/>
      <c r="SS47" s="30"/>
      <c r="ST47" s="30"/>
      <c r="SU47" s="30"/>
      <c r="SV47" s="30"/>
      <c r="SW47" s="30"/>
      <c r="SX47" s="30"/>
      <c r="SY47" s="30"/>
      <c r="SZ47" s="30"/>
      <c r="TA47" s="30"/>
      <c r="TB47" s="30"/>
      <c r="TC47" s="30"/>
      <c r="TD47" s="30"/>
      <c r="TE47" s="30"/>
      <c r="TF47" s="30"/>
      <c r="TG47" s="30"/>
      <c r="TH47" s="30"/>
      <c r="TI47" s="30"/>
      <c r="TJ47" s="30"/>
      <c r="TK47" s="30"/>
      <c r="TL47" s="30"/>
      <c r="TM47" s="30"/>
      <c r="TN47" s="30"/>
      <c r="TO47" s="30"/>
      <c r="TP47" s="30"/>
      <c r="TQ47" s="30"/>
      <c r="TR47" s="30"/>
      <c r="TS47" s="30"/>
      <c r="TT47" s="30"/>
      <c r="TU47" s="30"/>
      <c r="TV47" s="30"/>
      <c r="TW47" s="30"/>
      <c r="TX47" s="30"/>
      <c r="TY47" s="30"/>
      <c r="TZ47" s="30"/>
      <c r="UA47" s="30"/>
      <c r="UB47" s="30"/>
      <c r="UC47" s="30"/>
      <c r="UD47" s="30"/>
      <c r="UE47" s="30"/>
      <c r="UF47" s="30"/>
      <c r="UG47" s="30"/>
      <c r="UH47" s="30"/>
      <c r="UI47" s="30"/>
      <c r="UJ47" s="30"/>
      <c r="UK47" s="30"/>
      <c r="UL47" s="30"/>
      <c r="UM47" s="30"/>
      <c r="UN47" s="30"/>
      <c r="UO47" s="30"/>
      <c r="UP47" s="30"/>
      <c r="UQ47" s="30"/>
      <c r="UR47" s="30"/>
      <c r="US47" s="30"/>
      <c r="UT47" s="30"/>
      <c r="UU47" s="30"/>
      <c r="UV47" s="30"/>
      <c r="UW47" s="30"/>
      <c r="UX47" s="30"/>
      <c r="UY47" s="30"/>
      <c r="UZ47" s="30"/>
      <c r="VA47" s="30"/>
      <c r="VB47" s="30"/>
      <c r="VC47" s="30"/>
      <c r="VD47" s="30"/>
      <c r="VE47" s="30"/>
      <c r="VF47" s="30"/>
      <c r="VG47" s="30"/>
      <c r="VH47" s="30"/>
      <c r="VI47" s="30"/>
      <c r="VJ47" s="30"/>
      <c r="VK47" s="30"/>
      <c r="VL47" s="30"/>
      <c r="VM47" s="30"/>
      <c r="VN47" s="30"/>
      <c r="VO47" s="30"/>
      <c r="VP47" s="30"/>
      <c r="VQ47" s="30"/>
      <c r="VR47" s="30"/>
      <c r="VS47" s="30"/>
      <c r="VT47" s="30"/>
      <c r="VU47" s="30"/>
      <c r="VV47" s="30"/>
      <c r="VW47" s="30"/>
      <c r="VX47" s="30"/>
      <c r="VY47" s="30"/>
      <c r="VZ47" s="30"/>
      <c r="WA47" s="30"/>
      <c r="WB47" s="30"/>
      <c r="WC47" s="30"/>
      <c r="WD47" s="30"/>
      <c r="WE47" s="30"/>
      <c r="WF47" s="30"/>
      <c r="WG47" s="30"/>
      <c r="WH47" s="30"/>
      <c r="WI47" s="30"/>
      <c r="WJ47" s="30"/>
      <c r="WK47" s="30"/>
      <c r="WL47" s="30"/>
      <c r="WM47" s="30"/>
      <c r="WN47" s="30"/>
      <c r="WO47" s="30"/>
      <c r="WP47" s="30"/>
      <c r="WQ47" s="30"/>
      <c r="WR47" s="30"/>
      <c r="WS47" s="30"/>
      <c r="WT47" s="30"/>
      <c r="WU47" s="30"/>
      <c r="WV47" s="30"/>
      <c r="WW47" s="30"/>
      <c r="WX47" s="30"/>
      <c r="WY47" s="30"/>
      <c r="WZ47" s="30"/>
      <c r="XA47" s="30"/>
      <c r="XB47" s="30"/>
      <c r="XC47" s="30"/>
      <c r="XD47" s="30"/>
      <c r="XE47" s="30"/>
      <c r="XF47" s="30"/>
      <c r="XG47" s="30"/>
      <c r="XH47" s="30"/>
      <c r="XI47" s="30"/>
      <c r="XJ47" s="30"/>
      <c r="XK47" s="30"/>
      <c r="XL47" s="30"/>
      <c r="XM47" s="30"/>
      <c r="XN47" s="30"/>
      <c r="XO47" s="30"/>
      <c r="XP47" s="30"/>
      <c r="XQ47" s="30"/>
      <c r="XR47" s="30"/>
      <c r="XS47" s="30"/>
      <c r="XT47" s="30"/>
      <c r="XU47" s="30"/>
      <c r="XV47" s="30"/>
      <c r="XW47" s="30"/>
      <c r="XX47" s="30"/>
      <c r="XY47" s="30"/>
      <c r="XZ47" s="30"/>
      <c r="YA47" s="30"/>
      <c r="YB47" s="30"/>
      <c r="YC47" s="30"/>
      <c r="YD47" s="30"/>
      <c r="YE47" s="30"/>
      <c r="YF47" s="30"/>
      <c r="YG47" s="30"/>
      <c r="YH47" s="30"/>
      <c r="YI47" s="30"/>
      <c r="YJ47" s="30"/>
      <c r="YK47" s="30"/>
      <c r="YL47" s="30"/>
      <c r="YM47" s="30"/>
      <c r="YN47" s="30"/>
      <c r="YO47" s="30"/>
      <c r="YP47" s="30"/>
      <c r="YQ47" s="30"/>
      <c r="YR47" s="30"/>
      <c r="YS47" s="30"/>
      <c r="YT47" s="30"/>
      <c r="YU47" s="30"/>
      <c r="YV47" s="30"/>
      <c r="YW47" s="30"/>
      <c r="YX47" s="30"/>
      <c r="YY47" s="30"/>
      <c r="YZ47" s="30"/>
      <c r="ZA47" s="30"/>
      <c r="ZB47" s="30"/>
      <c r="ZC47" s="30"/>
      <c r="ZD47" s="30"/>
      <c r="ZE47" s="30"/>
      <c r="ZF47" s="30"/>
      <c r="ZG47" s="30"/>
      <c r="ZH47" s="30"/>
      <c r="ZI47" s="30"/>
      <c r="ZJ47" s="30"/>
      <c r="ZK47" s="30"/>
      <c r="ZL47" s="30"/>
      <c r="ZM47" s="30"/>
      <c r="ZN47" s="30"/>
      <c r="ZO47" s="30"/>
      <c r="ZP47" s="30"/>
      <c r="ZQ47" s="30"/>
      <c r="ZR47" s="30"/>
      <c r="ZS47" s="30"/>
      <c r="ZT47" s="30"/>
      <c r="ZU47" s="30"/>
      <c r="ZV47" s="30"/>
      <c r="ZW47" s="30"/>
      <c r="ZX47" s="30"/>
      <c r="ZY47" s="30"/>
      <c r="ZZ47" s="30"/>
      <c r="AAA47" s="30"/>
      <c r="AAB47" s="30"/>
      <c r="AAC47" s="30"/>
      <c r="AAD47" s="30"/>
      <c r="AAE47" s="30"/>
      <c r="AAF47" s="30"/>
      <c r="AAG47" s="30"/>
      <c r="AAH47" s="30"/>
      <c r="AAI47" s="30"/>
      <c r="AAJ47" s="30"/>
      <c r="AAK47" s="30"/>
      <c r="AAL47" s="30"/>
      <c r="AAM47" s="30"/>
      <c r="AAN47" s="30"/>
      <c r="AAO47" s="30"/>
      <c r="AAP47" s="30"/>
      <c r="AAQ47" s="30"/>
      <c r="AAR47" s="30"/>
      <c r="AAS47" s="30"/>
      <c r="AAT47" s="30"/>
      <c r="AAU47" s="30"/>
      <c r="AAV47" s="30"/>
      <c r="AAW47" s="30"/>
      <c r="AAX47" s="30"/>
      <c r="AAY47" s="30"/>
      <c r="AAZ47" s="30"/>
      <c r="ABA47" s="30"/>
      <c r="ABB47" s="30"/>
      <c r="ABC47" s="30"/>
      <c r="ABD47" s="30"/>
      <c r="ABE47" s="30"/>
      <c r="ABF47" s="30"/>
      <c r="ABG47" s="30"/>
      <c r="ABH47" s="30"/>
      <c r="ABI47" s="30"/>
      <c r="ABJ47" s="30"/>
      <c r="ABK47" s="30"/>
      <c r="ABL47" s="30"/>
      <c r="ABM47" s="30"/>
      <c r="ABN47" s="30"/>
      <c r="ABO47" s="30"/>
      <c r="ABP47" s="30"/>
      <c r="ABQ47" s="30"/>
      <c r="ABR47" s="30"/>
      <c r="ABS47" s="30"/>
      <c r="ABT47" s="30"/>
      <c r="ABU47" s="30"/>
      <c r="ABV47" s="30"/>
      <c r="ABW47" s="30"/>
      <c r="ABX47" s="30"/>
      <c r="ABY47" s="30"/>
      <c r="ABZ47" s="30"/>
      <c r="ACA47" s="30"/>
      <c r="ACB47" s="30"/>
      <c r="ACC47" s="30"/>
      <c r="ACD47" s="30"/>
      <c r="ACE47" s="30"/>
      <c r="ACF47" s="30"/>
      <c r="ACG47" s="30"/>
      <c r="ACH47" s="30"/>
      <c r="ACI47" s="30"/>
      <c r="ACJ47" s="30"/>
      <c r="ACK47" s="30"/>
      <c r="ACL47" s="30"/>
      <c r="ACM47" s="30"/>
      <c r="ACN47" s="30"/>
      <c r="ACO47" s="30"/>
      <c r="ACP47" s="30"/>
      <c r="ACQ47" s="30"/>
      <c r="ACR47" s="30"/>
      <c r="ACS47" s="30"/>
      <c r="ACT47" s="30"/>
      <c r="ACU47" s="30"/>
      <c r="ACV47" s="30"/>
      <c r="ACW47" s="30"/>
      <c r="ACX47" s="30"/>
      <c r="ACY47" s="30"/>
      <c r="ACZ47" s="30"/>
      <c r="ADA47" s="30"/>
      <c r="ADB47" s="30"/>
      <c r="ADC47" s="30"/>
      <c r="ADD47" s="30"/>
      <c r="ADE47" s="30"/>
      <c r="ADF47" s="30"/>
      <c r="ADG47" s="30"/>
      <c r="ADH47" s="30"/>
      <c r="ADI47" s="30"/>
      <c r="ADJ47" s="30"/>
      <c r="ADK47" s="30"/>
      <c r="ADL47" s="30"/>
      <c r="ADM47" s="30"/>
      <c r="ADN47" s="30"/>
      <c r="ADO47" s="30"/>
      <c r="ADP47" s="30"/>
      <c r="ADQ47" s="30"/>
      <c r="ADR47" s="30"/>
      <c r="ADS47" s="30"/>
      <c r="ADT47" s="30"/>
      <c r="ADU47" s="30"/>
      <c r="ADV47" s="30"/>
      <c r="ADW47" s="30"/>
      <c r="ADX47" s="30"/>
      <c r="ADY47" s="30"/>
      <c r="ADZ47" s="30"/>
      <c r="AEA47" s="30"/>
      <c r="AEB47" s="30"/>
      <c r="AEC47" s="30"/>
      <c r="AED47" s="30"/>
      <c r="AEE47" s="30"/>
      <c r="AEF47" s="30"/>
      <c r="AEG47" s="30"/>
      <c r="AEH47" s="30"/>
      <c r="AEI47" s="30"/>
      <c r="AEJ47" s="30"/>
      <c r="AEK47" s="30"/>
      <c r="AEL47" s="30"/>
      <c r="AEM47" s="30"/>
      <c r="AEN47" s="30"/>
      <c r="AEO47" s="30"/>
      <c r="AEP47" s="30"/>
      <c r="AEQ47" s="30"/>
      <c r="AER47" s="30"/>
      <c r="AES47" s="30"/>
      <c r="AET47" s="30"/>
      <c r="AEU47" s="30"/>
      <c r="AEV47" s="30"/>
      <c r="AEW47" s="30"/>
      <c r="AEX47" s="30"/>
      <c r="AEY47" s="30"/>
      <c r="AEZ47" s="30"/>
      <c r="AFA47" s="30"/>
      <c r="AFB47" s="30"/>
      <c r="AFC47" s="30"/>
      <c r="AFD47" s="30"/>
      <c r="AFE47" s="30"/>
      <c r="AFF47" s="30"/>
      <c r="AFG47" s="30"/>
      <c r="AFH47" s="30"/>
      <c r="AFI47" s="30"/>
      <c r="AFJ47" s="30"/>
      <c r="AFK47" s="30"/>
      <c r="AFL47" s="30"/>
      <c r="AFM47" s="30"/>
      <c r="AFN47" s="30"/>
      <c r="AFO47" s="30"/>
      <c r="AFP47" s="30"/>
      <c r="AFQ47" s="30"/>
      <c r="AFR47" s="30"/>
      <c r="AFS47" s="30"/>
      <c r="AFT47" s="30"/>
      <c r="AFU47" s="30"/>
      <c r="AFV47" s="30"/>
      <c r="AFW47" s="30"/>
      <c r="AFX47" s="30"/>
      <c r="AFY47" s="30"/>
      <c r="AFZ47" s="30"/>
      <c r="AGA47" s="30"/>
      <c r="AGB47" s="30"/>
      <c r="AGC47" s="30"/>
      <c r="AGD47" s="30"/>
      <c r="AGE47" s="30"/>
      <c r="AGF47" s="30"/>
      <c r="AGG47" s="30"/>
      <c r="AGH47" s="30"/>
      <c r="AGI47" s="30"/>
      <c r="AGJ47" s="30"/>
      <c r="AGK47" s="30"/>
      <c r="AGL47" s="30"/>
      <c r="AGM47" s="30"/>
      <c r="AGN47" s="30"/>
      <c r="AGO47" s="30"/>
      <c r="AGP47" s="30"/>
      <c r="AGQ47" s="30"/>
      <c r="AGR47" s="30"/>
      <c r="AGS47" s="30"/>
      <c r="AGT47" s="30"/>
      <c r="AGU47" s="30"/>
      <c r="AGV47" s="30"/>
      <c r="AGW47" s="30"/>
      <c r="AGX47" s="30"/>
      <c r="AGY47" s="30"/>
      <c r="AGZ47" s="30"/>
      <c r="AHA47" s="30"/>
      <c r="AHB47" s="30"/>
      <c r="AHC47" s="30"/>
      <c r="AHD47" s="30"/>
      <c r="AHE47" s="30"/>
      <c r="AHF47" s="30"/>
      <c r="AHG47" s="30"/>
      <c r="AHH47" s="30"/>
      <c r="AHI47" s="30"/>
      <c r="AHJ47" s="30"/>
      <c r="AHK47" s="30"/>
      <c r="AHL47" s="30"/>
      <c r="AHM47" s="30"/>
      <c r="AHN47" s="30"/>
      <c r="AHO47" s="30"/>
      <c r="AHP47" s="30"/>
      <c r="AHQ47" s="30"/>
      <c r="AHR47" s="30"/>
      <c r="AHS47" s="30"/>
      <c r="AHT47" s="30"/>
      <c r="AHU47" s="30"/>
      <c r="AHV47" s="30"/>
      <c r="AHW47" s="30"/>
      <c r="AHX47" s="30"/>
      <c r="AHY47" s="30"/>
      <c r="AHZ47" s="30"/>
      <c r="AIA47" s="30"/>
      <c r="AIB47" s="30"/>
      <c r="AIC47" s="30"/>
      <c r="AID47" s="30"/>
      <c r="AIE47" s="30"/>
      <c r="AIF47" s="30"/>
      <c r="AIG47" s="30"/>
      <c r="AIH47" s="30"/>
      <c r="AII47" s="30"/>
      <c r="AIJ47" s="30"/>
      <c r="AIK47" s="30"/>
      <c r="AIL47" s="30"/>
      <c r="AIM47" s="30"/>
      <c r="AIN47" s="30"/>
      <c r="AIO47" s="30"/>
      <c r="AIP47" s="30"/>
      <c r="AIQ47" s="30"/>
      <c r="AIR47" s="30"/>
      <c r="AIS47" s="30"/>
      <c r="AIT47" s="30"/>
      <c r="AIU47" s="30"/>
      <c r="AIV47" s="30"/>
      <c r="AIW47" s="30"/>
      <c r="AIX47" s="30"/>
      <c r="AIY47" s="30"/>
      <c r="AIZ47" s="30"/>
      <c r="AJA47" s="30"/>
      <c r="AJB47" s="30"/>
      <c r="AJC47" s="30"/>
      <c r="AJD47" s="30"/>
      <c r="AJE47" s="30"/>
      <c r="AJF47" s="30"/>
      <c r="AJG47" s="30"/>
      <c r="AJH47" s="30"/>
      <c r="AJI47" s="30"/>
      <c r="AJJ47" s="30"/>
      <c r="AJK47" s="30"/>
      <c r="AJL47" s="30"/>
      <c r="AJM47" s="30"/>
      <c r="AJN47" s="30"/>
      <c r="AJO47" s="30"/>
      <c r="AJP47" s="30"/>
      <c r="AJQ47" s="30"/>
      <c r="AJR47" s="30"/>
      <c r="AJS47" s="30"/>
      <c r="AJT47" s="30"/>
      <c r="AJU47" s="30"/>
      <c r="AJV47" s="30"/>
      <c r="AJW47" s="30"/>
      <c r="AJX47" s="30"/>
      <c r="AJY47" s="30"/>
      <c r="AJZ47" s="30"/>
      <c r="AKA47" s="30"/>
      <c r="AKB47" s="30"/>
      <c r="AKC47" s="30"/>
      <c r="AKD47" s="30"/>
      <c r="AKE47" s="30"/>
      <c r="AKF47" s="30"/>
      <c r="AKG47" s="30"/>
      <c r="AKH47" s="30"/>
      <c r="AKI47" s="30"/>
      <c r="AKJ47" s="30"/>
      <c r="AKK47" s="30"/>
      <c r="AKL47" s="30"/>
      <c r="AKM47" s="30"/>
      <c r="AKN47" s="30"/>
      <c r="AKO47" s="30"/>
      <c r="AKP47" s="30"/>
      <c r="AKQ47" s="30"/>
      <c r="AKR47" s="30"/>
      <c r="AKS47" s="30"/>
      <c r="AKT47" s="30"/>
      <c r="AKU47" s="30"/>
      <c r="AKV47" s="30"/>
      <c r="AKW47" s="30"/>
      <c r="AKX47" s="30"/>
      <c r="AKY47" s="30"/>
      <c r="AKZ47" s="30"/>
      <c r="ALA47" s="30"/>
      <c r="ALB47" s="30"/>
      <c r="ALC47" s="30"/>
      <c r="ALD47" s="30"/>
      <c r="ALE47" s="30"/>
      <c r="ALF47" s="30"/>
      <c r="ALG47" s="30"/>
      <c r="ALH47" s="30"/>
      <c r="ALI47" s="30"/>
      <c r="ALJ47" s="30"/>
      <c r="ALK47" s="30"/>
      <c r="ALL47" s="30"/>
      <c r="ALM47" s="30"/>
      <c r="ALN47" s="30"/>
      <c r="ALO47" s="30"/>
      <c r="ALP47" s="30"/>
      <c r="ALQ47" s="30"/>
      <c r="ALR47" s="30"/>
      <c r="ALS47" s="30"/>
      <c r="ALT47" s="30"/>
      <c r="ALU47" s="30"/>
      <c r="ALV47" s="30"/>
      <c r="ALW47" s="30"/>
      <c r="ALX47" s="30"/>
      <c r="ALY47" s="30"/>
      <c r="ALZ47" s="30"/>
      <c r="AMA47" s="30"/>
      <c r="AMB47" s="30"/>
      <c r="AMC47" s="30"/>
      <c r="AMD47" s="30"/>
      <c r="AME47" s="30"/>
      <c r="AMF47" s="30"/>
      <c r="AMG47" s="30"/>
      <c r="AMH47" s="30"/>
      <c r="AMI47" s="30"/>
      <c r="AMJ47" s="30"/>
      <c r="AMK47" s="30"/>
    </row>
    <row r="48" spans="1:1025" s="36" customFormat="1" ht="71.25" customHeight="1" x14ac:dyDescent="0.2">
      <c r="A48" s="58" t="s">
        <v>139</v>
      </c>
      <c r="B48" s="76" t="s">
        <v>140</v>
      </c>
      <c r="C48" s="77" t="s">
        <v>27</v>
      </c>
      <c r="D48" s="77" t="s">
        <v>141</v>
      </c>
      <c r="E48" s="60"/>
      <c r="F48" s="60"/>
      <c r="G48" s="60"/>
      <c r="H48" s="76" t="s">
        <v>259</v>
      </c>
      <c r="I48" s="58">
        <v>1</v>
      </c>
      <c r="J48" s="68"/>
      <c r="K48" s="68"/>
      <c r="L48" s="54"/>
      <c r="M48" s="66"/>
      <c r="N48" s="66"/>
      <c r="O48" s="66"/>
      <c r="P48" s="71" t="s">
        <v>13</v>
      </c>
      <c r="Q48" s="32"/>
      <c r="R48" s="32"/>
      <c r="S48" s="32"/>
      <c r="T48" s="32"/>
      <c r="U48" s="35">
        <v>3</v>
      </c>
      <c r="V48" s="32"/>
      <c r="W48" s="34">
        <f>SUM(Q48:V48)</f>
        <v>3</v>
      </c>
    </row>
    <row r="49" spans="1:1025" s="39" customFormat="1" ht="54" customHeight="1" x14ac:dyDescent="0.2">
      <c r="A49" s="58" t="s">
        <v>142</v>
      </c>
      <c r="B49" s="76" t="s">
        <v>143</v>
      </c>
      <c r="C49" s="77" t="s">
        <v>16</v>
      </c>
      <c r="D49" s="77" t="s">
        <v>144</v>
      </c>
      <c r="E49" s="60"/>
      <c r="F49" s="60"/>
      <c r="G49" s="60"/>
      <c r="H49" s="76" t="s">
        <v>259</v>
      </c>
      <c r="I49" s="58">
        <v>1</v>
      </c>
      <c r="J49" s="68"/>
      <c r="K49" s="68"/>
      <c r="L49" s="54"/>
      <c r="M49" s="66"/>
      <c r="N49" s="66"/>
      <c r="O49" s="66"/>
      <c r="P49" s="71" t="s">
        <v>14</v>
      </c>
      <c r="Q49" s="32"/>
      <c r="R49" s="32"/>
      <c r="S49" s="32"/>
      <c r="T49" s="37">
        <v>240</v>
      </c>
      <c r="U49" s="38"/>
      <c r="V49" s="32"/>
      <c r="W49" s="34">
        <f>SUM(Q49:V49)</f>
        <v>240</v>
      </c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</row>
    <row r="50" spans="1:1025" s="36" customFormat="1" ht="75" customHeight="1" x14ac:dyDescent="0.2">
      <c r="A50" s="58" t="s">
        <v>145</v>
      </c>
      <c r="B50" s="76" t="s">
        <v>146</v>
      </c>
      <c r="C50" s="77" t="s">
        <v>27</v>
      </c>
      <c r="D50" s="77" t="s">
        <v>147</v>
      </c>
      <c r="E50" s="60"/>
      <c r="F50" s="60"/>
      <c r="G50" s="60"/>
      <c r="H50" s="76" t="s">
        <v>259</v>
      </c>
      <c r="I50" s="58">
        <v>1</v>
      </c>
      <c r="J50" s="63"/>
      <c r="K50" s="63"/>
      <c r="L50" s="63"/>
      <c r="M50" s="63"/>
      <c r="N50" s="63"/>
      <c r="O50" s="63"/>
      <c r="P50" s="72"/>
      <c r="Q50" s="47"/>
      <c r="R50" s="47"/>
      <c r="S50" s="47"/>
      <c r="T50" s="47"/>
      <c r="U50" s="47"/>
      <c r="V50" s="47"/>
      <c r="W50" s="47"/>
    </row>
    <row r="51" spans="1:1025" s="36" customFormat="1" ht="49.5" customHeight="1" x14ac:dyDescent="0.2">
      <c r="A51" s="58" t="s">
        <v>148</v>
      </c>
      <c r="B51" s="76" t="s">
        <v>149</v>
      </c>
      <c r="C51" s="77" t="s">
        <v>16</v>
      </c>
      <c r="D51" s="77" t="s">
        <v>150</v>
      </c>
      <c r="E51" s="60"/>
      <c r="F51" s="60"/>
      <c r="G51" s="60"/>
      <c r="H51" s="76" t="s">
        <v>259</v>
      </c>
      <c r="I51" s="58">
        <v>1</v>
      </c>
      <c r="J51" s="63"/>
      <c r="K51" s="63"/>
      <c r="L51" s="54"/>
      <c r="M51" s="66"/>
      <c r="N51" s="66"/>
      <c r="O51" s="66"/>
      <c r="P51" s="71" t="s">
        <v>14</v>
      </c>
      <c r="Q51" s="32"/>
      <c r="R51" s="32"/>
      <c r="S51" s="32"/>
      <c r="T51" s="37">
        <v>40</v>
      </c>
      <c r="U51" s="38"/>
      <c r="V51" s="32"/>
      <c r="W51" s="34">
        <f t="shared" ref="W51:W56" si="3">SUM(Q51:V51)</f>
        <v>40</v>
      </c>
    </row>
    <row r="52" spans="1:1025" s="36" customFormat="1" ht="72.75" customHeight="1" x14ac:dyDescent="0.2">
      <c r="A52" s="58" t="s">
        <v>227</v>
      </c>
      <c r="B52" s="76" t="s">
        <v>151</v>
      </c>
      <c r="C52" s="77" t="s">
        <v>27</v>
      </c>
      <c r="D52" s="77" t="s">
        <v>152</v>
      </c>
      <c r="E52" s="60"/>
      <c r="F52" s="60"/>
      <c r="G52" s="60"/>
      <c r="H52" s="76" t="s">
        <v>259</v>
      </c>
      <c r="I52" s="58">
        <v>1</v>
      </c>
      <c r="J52" s="63"/>
      <c r="K52" s="69"/>
      <c r="L52" s="31"/>
      <c r="M52" s="65"/>
      <c r="N52" s="65"/>
      <c r="O52" s="65"/>
      <c r="P52" s="71" t="s">
        <v>14</v>
      </c>
      <c r="Q52" s="32"/>
      <c r="R52" s="32"/>
      <c r="S52" s="32"/>
      <c r="T52" s="37">
        <v>40</v>
      </c>
      <c r="U52" s="38"/>
      <c r="V52" s="32"/>
      <c r="W52" s="34">
        <f t="shared" si="3"/>
        <v>40</v>
      </c>
    </row>
    <row r="53" spans="1:1025" s="36" customFormat="1" ht="39" customHeight="1" x14ac:dyDescent="0.2">
      <c r="A53" s="58" t="s">
        <v>228</v>
      </c>
      <c r="B53" s="76" t="s">
        <v>153</v>
      </c>
      <c r="C53" s="77" t="s">
        <v>16</v>
      </c>
      <c r="D53" s="77" t="s">
        <v>154</v>
      </c>
      <c r="E53" s="60"/>
      <c r="F53" s="60"/>
      <c r="G53" s="60"/>
      <c r="H53" s="76" t="s">
        <v>260</v>
      </c>
      <c r="I53" s="58">
        <v>50</v>
      </c>
      <c r="J53" s="63"/>
      <c r="K53" s="69"/>
      <c r="L53" s="31"/>
      <c r="M53" s="65"/>
      <c r="N53" s="65"/>
      <c r="O53" s="65"/>
      <c r="P53" s="71" t="s">
        <v>14</v>
      </c>
      <c r="Q53" s="32"/>
      <c r="R53" s="32"/>
      <c r="S53" s="32"/>
      <c r="T53" s="37">
        <v>20</v>
      </c>
      <c r="U53" s="38"/>
      <c r="V53" s="32"/>
      <c r="W53" s="34">
        <f t="shared" si="3"/>
        <v>20</v>
      </c>
    </row>
    <row r="54" spans="1:1025" s="36" customFormat="1" ht="55.5" customHeight="1" x14ac:dyDescent="0.2">
      <c r="A54" s="58" t="s">
        <v>155</v>
      </c>
      <c r="B54" s="76" t="s">
        <v>156</v>
      </c>
      <c r="C54" s="77" t="s">
        <v>62</v>
      </c>
      <c r="D54" s="77" t="s">
        <v>157</v>
      </c>
      <c r="E54" s="59"/>
      <c r="F54" s="59"/>
      <c r="G54" s="59"/>
      <c r="H54" s="76" t="s">
        <v>259</v>
      </c>
      <c r="I54" s="58">
        <v>1000</v>
      </c>
      <c r="J54" s="68"/>
      <c r="K54" s="70"/>
      <c r="L54" s="31"/>
      <c r="M54" s="65"/>
      <c r="N54" s="65"/>
      <c r="O54" s="65"/>
      <c r="P54" s="71" t="s">
        <v>14</v>
      </c>
      <c r="Q54" s="32"/>
      <c r="R54" s="32"/>
      <c r="S54" s="32"/>
      <c r="T54" s="37">
        <v>32</v>
      </c>
      <c r="U54" s="38"/>
      <c r="V54" s="32"/>
      <c r="W54" s="34">
        <f t="shared" si="3"/>
        <v>32</v>
      </c>
    </row>
    <row r="55" spans="1:1025" s="36" customFormat="1" ht="61.5" customHeight="1" x14ac:dyDescent="0.2">
      <c r="A55" s="58" t="s">
        <v>158</v>
      </c>
      <c r="B55" s="76" t="s">
        <v>159</v>
      </c>
      <c r="C55" s="77" t="s">
        <v>160</v>
      </c>
      <c r="D55" s="77" t="s">
        <v>161</v>
      </c>
      <c r="E55" s="59"/>
      <c r="F55" s="59"/>
      <c r="G55" s="59"/>
      <c r="H55" s="76" t="s">
        <v>259</v>
      </c>
      <c r="I55" s="58">
        <v>1000</v>
      </c>
      <c r="J55" s="68"/>
      <c r="K55" s="70"/>
      <c r="L55" s="31"/>
      <c r="M55" s="65"/>
      <c r="N55" s="65"/>
      <c r="O55" s="65"/>
      <c r="P55" s="71" t="s">
        <v>14</v>
      </c>
      <c r="Q55" s="32"/>
      <c r="R55" s="32"/>
      <c r="S55" s="32"/>
      <c r="T55" s="37">
        <v>300</v>
      </c>
      <c r="U55" s="38"/>
      <c r="V55" s="32"/>
      <c r="W55" s="34">
        <f t="shared" si="3"/>
        <v>300</v>
      </c>
    </row>
    <row r="56" spans="1:1025" s="36" customFormat="1" ht="41.25" customHeight="1" x14ac:dyDescent="0.2">
      <c r="A56" s="58" t="s">
        <v>162</v>
      </c>
      <c r="B56" s="76" t="s">
        <v>163</v>
      </c>
      <c r="C56" s="77" t="s">
        <v>160</v>
      </c>
      <c r="D56" s="77" t="s">
        <v>164</v>
      </c>
      <c r="E56" s="59"/>
      <c r="F56" s="59"/>
      <c r="G56" s="59"/>
      <c r="H56" s="76" t="s">
        <v>259</v>
      </c>
      <c r="I56" s="58">
        <v>1000</v>
      </c>
      <c r="J56" s="68"/>
      <c r="K56" s="70"/>
      <c r="L56" s="31"/>
      <c r="M56" s="65"/>
      <c r="N56" s="65"/>
      <c r="O56" s="65"/>
      <c r="P56" s="71" t="s">
        <v>14</v>
      </c>
      <c r="Q56" s="32"/>
      <c r="R56" s="32"/>
      <c r="S56" s="32"/>
      <c r="T56" s="37">
        <v>2</v>
      </c>
      <c r="U56" s="38"/>
      <c r="V56" s="32"/>
      <c r="W56" s="34">
        <f t="shared" si="3"/>
        <v>2</v>
      </c>
    </row>
    <row r="57" spans="1:1025" ht="40.5" customHeight="1" x14ac:dyDescent="0.2">
      <c r="A57" s="58" t="s">
        <v>165</v>
      </c>
      <c r="B57" s="76" t="s">
        <v>166</v>
      </c>
      <c r="C57" s="77" t="s">
        <v>62</v>
      </c>
      <c r="D57" s="77" t="s">
        <v>167</v>
      </c>
      <c r="E57" s="59"/>
      <c r="F57" s="59"/>
      <c r="G57" s="59"/>
      <c r="H57" s="76" t="s">
        <v>259</v>
      </c>
      <c r="I57" s="58">
        <v>5</v>
      </c>
      <c r="J57" s="81"/>
      <c r="K57" s="67"/>
      <c r="L57" s="31"/>
      <c r="M57" s="65"/>
      <c r="N57" s="65"/>
      <c r="O57" s="65"/>
      <c r="P57" s="71" t="s">
        <v>12</v>
      </c>
      <c r="Q57" s="32"/>
      <c r="R57" s="32"/>
      <c r="S57" s="32"/>
      <c r="T57" s="33">
        <v>3500</v>
      </c>
      <c r="U57" s="29">
        <v>500</v>
      </c>
      <c r="V57" s="32"/>
      <c r="W57" s="34">
        <f>SUM(Q57:V57)</f>
        <v>4000</v>
      </c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  <c r="IX57" s="30"/>
      <c r="IY57" s="30"/>
      <c r="IZ57" s="30"/>
      <c r="JA57" s="30"/>
      <c r="JB57" s="30"/>
      <c r="JC57" s="30"/>
      <c r="JD57" s="30"/>
      <c r="JE57" s="30"/>
      <c r="JF57" s="30"/>
      <c r="JG57" s="30"/>
      <c r="JH57" s="30"/>
      <c r="JI57" s="30"/>
      <c r="JJ57" s="30"/>
      <c r="JK57" s="30"/>
      <c r="JL57" s="30"/>
      <c r="JM57" s="30"/>
      <c r="JN57" s="30"/>
      <c r="JO57" s="30"/>
      <c r="JP57" s="30"/>
      <c r="JQ57" s="30"/>
      <c r="JR57" s="30"/>
      <c r="JS57" s="30"/>
      <c r="JT57" s="30"/>
      <c r="JU57" s="30"/>
      <c r="JV57" s="30"/>
      <c r="JW57" s="30"/>
      <c r="JX57" s="30"/>
      <c r="JY57" s="30"/>
      <c r="JZ57" s="30"/>
      <c r="KA57" s="30"/>
      <c r="KB57" s="30"/>
      <c r="KC57" s="30"/>
      <c r="KD57" s="30"/>
      <c r="KE57" s="30"/>
      <c r="KF57" s="30"/>
      <c r="KG57" s="30"/>
      <c r="KH57" s="30"/>
      <c r="KI57" s="30"/>
      <c r="KJ57" s="30"/>
      <c r="KK57" s="30"/>
      <c r="KL57" s="30"/>
      <c r="KM57" s="30"/>
      <c r="KN57" s="30"/>
      <c r="KO57" s="30"/>
      <c r="KP57" s="30"/>
      <c r="KQ57" s="30"/>
      <c r="KR57" s="30"/>
      <c r="KS57" s="30"/>
      <c r="KT57" s="30"/>
      <c r="KU57" s="30"/>
      <c r="KV57" s="30"/>
      <c r="KW57" s="30"/>
      <c r="KX57" s="30"/>
      <c r="KY57" s="30"/>
      <c r="KZ57" s="30"/>
      <c r="LA57" s="30"/>
      <c r="LB57" s="30"/>
      <c r="LC57" s="30"/>
      <c r="LD57" s="30"/>
      <c r="LE57" s="30"/>
      <c r="LF57" s="30"/>
      <c r="LG57" s="30"/>
      <c r="LH57" s="30"/>
      <c r="LI57" s="30"/>
      <c r="LJ57" s="30"/>
      <c r="LK57" s="30"/>
      <c r="LL57" s="30"/>
      <c r="LM57" s="30"/>
      <c r="LN57" s="30"/>
      <c r="LO57" s="30"/>
      <c r="LP57" s="30"/>
      <c r="LQ57" s="30"/>
      <c r="LR57" s="30"/>
      <c r="LS57" s="30"/>
      <c r="LT57" s="30"/>
      <c r="LU57" s="30"/>
      <c r="LV57" s="30"/>
      <c r="LW57" s="30"/>
      <c r="LX57" s="30"/>
      <c r="LY57" s="30"/>
      <c r="LZ57" s="30"/>
      <c r="MA57" s="30"/>
      <c r="MB57" s="30"/>
      <c r="MC57" s="30"/>
      <c r="MD57" s="30"/>
      <c r="ME57" s="30"/>
      <c r="MF57" s="30"/>
      <c r="MG57" s="30"/>
      <c r="MH57" s="30"/>
      <c r="MI57" s="30"/>
      <c r="MJ57" s="30"/>
      <c r="MK57" s="30"/>
      <c r="ML57" s="30"/>
      <c r="MM57" s="30"/>
      <c r="MN57" s="30"/>
      <c r="MO57" s="30"/>
      <c r="MP57" s="30"/>
      <c r="MQ57" s="30"/>
      <c r="MR57" s="30"/>
      <c r="MS57" s="30"/>
      <c r="MT57" s="30"/>
      <c r="MU57" s="30"/>
      <c r="MV57" s="30"/>
      <c r="MW57" s="30"/>
      <c r="MX57" s="30"/>
      <c r="MY57" s="30"/>
      <c r="MZ57" s="30"/>
      <c r="NA57" s="30"/>
      <c r="NB57" s="30"/>
      <c r="NC57" s="30"/>
      <c r="ND57" s="30"/>
      <c r="NE57" s="30"/>
      <c r="NF57" s="30"/>
      <c r="NG57" s="30"/>
      <c r="NH57" s="30"/>
      <c r="NI57" s="30"/>
      <c r="NJ57" s="30"/>
      <c r="NK57" s="30"/>
      <c r="NL57" s="30"/>
      <c r="NM57" s="30"/>
      <c r="NN57" s="30"/>
      <c r="NO57" s="30"/>
      <c r="NP57" s="30"/>
      <c r="NQ57" s="30"/>
      <c r="NR57" s="30"/>
      <c r="NS57" s="30"/>
      <c r="NT57" s="30"/>
      <c r="NU57" s="30"/>
      <c r="NV57" s="30"/>
      <c r="NW57" s="30"/>
      <c r="NX57" s="30"/>
      <c r="NY57" s="30"/>
      <c r="NZ57" s="30"/>
      <c r="OA57" s="30"/>
      <c r="OB57" s="30"/>
      <c r="OC57" s="30"/>
      <c r="OD57" s="30"/>
      <c r="OE57" s="30"/>
      <c r="OF57" s="30"/>
      <c r="OG57" s="30"/>
      <c r="OH57" s="30"/>
      <c r="OI57" s="30"/>
      <c r="OJ57" s="30"/>
      <c r="OK57" s="30"/>
      <c r="OL57" s="30"/>
      <c r="OM57" s="30"/>
      <c r="ON57" s="30"/>
      <c r="OO57" s="30"/>
      <c r="OP57" s="30"/>
      <c r="OQ57" s="30"/>
      <c r="OR57" s="30"/>
      <c r="OS57" s="30"/>
      <c r="OT57" s="30"/>
      <c r="OU57" s="30"/>
      <c r="OV57" s="30"/>
      <c r="OW57" s="30"/>
      <c r="OX57" s="30"/>
      <c r="OY57" s="30"/>
      <c r="OZ57" s="30"/>
      <c r="PA57" s="30"/>
      <c r="PB57" s="30"/>
      <c r="PC57" s="30"/>
      <c r="PD57" s="30"/>
      <c r="PE57" s="30"/>
      <c r="PF57" s="30"/>
      <c r="PG57" s="30"/>
      <c r="PH57" s="30"/>
      <c r="PI57" s="30"/>
      <c r="PJ57" s="30"/>
      <c r="PK57" s="30"/>
      <c r="PL57" s="30"/>
      <c r="PM57" s="30"/>
      <c r="PN57" s="30"/>
      <c r="PO57" s="30"/>
      <c r="PP57" s="30"/>
      <c r="PQ57" s="30"/>
      <c r="PR57" s="30"/>
      <c r="PS57" s="30"/>
      <c r="PT57" s="30"/>
      <c r="PU57" s="30"/>
      <c r="PV57" s="30"/>
      <c r="PW57" s="30"/>
      <c r="PX57" s="30"/>
      <c r="PY57" s="30"/>
      <c r="PZ57" s="30"/>
      <c r="QA57" s="30"/>
      <c r="QB57" s="30"/>
      <c r="QC57" s="30"/>
      <c r="QD57" s="30"/>
      <c r="QE57" s="30"/>
      <c r="QF57" s="30"/>
      <c r="QG57" s="30"/>
      <c r="QH57" s="30"/>
      <c r="QI57" s="30"/>
      <c r="QJ57" s="30"/>
      <c r="QK57" s="30"/>
      <c r="QL57" s="30"/>
      <c r="QM57" s="30"/>
      <c r="QN57" s="30"/>
      <c r="QO57" s="30"/>
      <c r="QP57" s="30"/>
      <c r="QQ57" s="30"/>
      <c r="QR57" s="30"/>
      <c r="QS57" s="30"/>
      <c r="QT57" s="30"/>
      <c r="QU57" s="30"/>
      <c r="QV57" s="30"/>
      <c r="QW57" s="30"/>
      <c r="QX57" s="30"/>
      <c r="QY57" s="30"/>
      <c r="QZ57" s="30"/>
      <c r="RA57" s="30"/>
      <c r="RB57" s="30"/>
      <c r="RC57" s="30"/>
      <c r="RD57" s="30"/>
      <c r="RE57" s="30"/>
      <c r="RF57" s="30"/>
      <c r="RG57" s="30"/>
      <c r="RH57" s="30"/>
      <c r="RI57" s="30"/>
      <c r="RJ57" s="30"/>
      <c r="RK57" s="30"/>
      <c r="RL57" s="30"/>
      <c r="RM57" s="30"/>
      <c r="RN57" s="30"/>
      <c r="RO57" s="30"/>
      <c r="RP57" s="30"/>
      <c r="RQ57" s="30"/>
      <c r="RR57" s="30"/>
      <c r="RS57" s="30"/>
      <c r="RT57" s="30"/>
      <c r="RU57" s="30"/>
      <c r="RV57" s="30"/>
      <c r="RW57" s="30"/>
      <c r="RX57" s="30"/>
      <c r="RY57" s="30"/>
      <c r="RZ57" s="30"/>
      <c r="SA57" s="30"/>
      <c r="SB57" s="30"/>
      <c r="SC57" s="30"/>
      <c r="SD57" s="30"/>
      <c r="SE57" s="30"/>
      <c r="SF57" s="30"/>
      <c r="SG57" s="30"/>
      <c r="SH57" s="30"/>
      <c r="SI57" s="30"/>
      <c r="SJ57" s="30"/>
      <c r="SK57" s="30"/>
      <c r="SL57" s="30"/>
      <c r="SM57" s="30"/>
      <c r="SN57" s="30"/>
      <c r="SO57" s="30"/>
      <c r="SP57" s="30"/>
      <c r="SQ57" s="30"/>
      <c r="SR57" s="30"/>
      <c r="SS57" s="30"/>
      <c r="ST57" s="30"/>
      <c r="SU57" s="30"/>
      <c r="SV57" s="30"/>
      <c r="SW57" s="30"/>
      <c r="SX57" s="30"/>
      <c r="SY57" s="30"/>
      <c r="SZ57" s="30"/>
      <c r="TA57" s="30"/>
      <c r="TB57" s="30"/>
      <c r="TC57" s="30"/>
      <c r="TD57" s="30"/>
      <c r="TE57" s="30"/>
      <c r="TF57" s="30"/>
      <c r="TG57" s="30"/>
      <c r="TH57" s="30"/>
      <c r="TI57" s="30"/>
      <c r="TJ57" s="30"/>
      <c r="TK57" s="30"/>
      <c r="TL57" s="30"/>
      <c r="TM57" s="30"/>
      <c r="TN57" s="30"/>
      <c r="TO57" s="30"/>
      <c r="TP57" s="30"/>
      <c r="TQ57" s="30"/>
      <c r="TR57" s="30"/>
      <c r="TS57" s="30"/>
      <c r="TT57" s="30"/>
      <c r="TU57" s="30"/>
      <c r="TV57" s="30"/>
      <c r="TW57" s="30"/>
      <c r="TX57" s="30"/>
      <c r="TY57" s="30"/>
      <c r="TZ57" s="30"/>
      <c r="UA57" s="30"/>
      <c r="UB57" s="30"/>
      <c r="UC57" s="30"/>
      <c r="UD57" s="30"/>
      <c r="UE57" s="30"/>
      <c r="UF57" s="30"/>
      <c r="UG57" s="30"/>
      <c r="UH57" s="30"/>
      <c r="UI57" s="30"/>
      <c r="UJ57" s="30"/>
      <c r="UK57" s="30"/>
      <c r="UL57" s="30"/>
      <c r="UM57" s="30"/>
      <c r="UN57" s="30"/>
      <c r="UO57" s="30"/>
      <c r="UP57" s="30"/>
      <c r="UQ57" s="30"/>
      <c r="UR57" s="30"/>
      <c r="US57" s="30"/>
      <c r="UT57" s="30"/>
      <c r="UU57" s="30"/>
      <c r="UV57" s="30"/>
      <c r="UW57" s="30"/>
      <c r="UX57" s="30"/>
      <c r="UY57" s="30"/>
      <c r="UZ57" s="30"/>
      <c r="VA57" s="30"/>
      <c r="VB57" s="30"/>
      <c r="VC57" s="30"/>
      <c r="VD57" s="30"/>
      <c r="VE57" s="30"/>
      <c r="VF57" s="30"/>
      <c r="VG57" s="30"/>
      <c r="VH57" s="30"/>
      <c r="VI57" s="30"/>
      <c r="VJ57" s="30"/>
      <c r="VK57" s="30"/>
      <c r="VL57" s="30"/>
      <c r="VM57" s="30"/>
      <c r="VN57" s="30"/>
      <c r="VO57" s="30"/>
      <c r="VP57" s="30"/>
      <c r="VQ57" s="30"/>
      <c r="VR57" s="30"/>
      <c r="VS57" s="30"/>
      <c r="VT57" s="30"/>
      <c r="VU57" s="30"/>
      <c r="VV57" s="30"/>
      <c r="VW57" s="30"/>
      <c r="VX57" s="30"/>
      <c r="VY57" s="30"/>
      <c r="VZ57" s="30"/>
      <c r="WA57" s="30"/>
      <c r="WB57" s="30"/>
      <c r="WC57" s="30"/>
      <c r="WD57" s="30"/>
      <c r="WE57" s="30"/>
      <c r="WF57" s="30"/>
      <c r="WG57" s="30"/>
      <c r="WH57" s="30"/>
      <c r="WI57" s="30"/>
      <c r="WJ57" s="30"/>
      <c r="WK57" s="30"/>
      <c r="WL57" s="30"/>
      <c r="WM57" s="30"/>
      <c r="WN57" s="30"/>
      <c r="WO57" s="30"/>
      <c r="WP57" s="30"/>
      <c r="WQ57" s="30"/>
      <c r="WR57" s="30"/>
      <c r="WS57" s="30"/>
      <c r="WT57" s="30"/>
      <c r="WU57" s="30"/>
      <c r="WV57" s="30"/>
      <c r="WW57" s="30"/>
      <c r="WX57" s="30"/>
      <c r="WY57" s="30"/>
      <c r="WZ57" s="30"/>
      <c r="XA57" s="30"/>
      <c r="XB57" s="30"/>
      <c r="XC57" s="30"/>
      <c r="XD57" s="30"/>
      <c r="XE57" s="30"/>
      <c r="XF57" s="30"/>
      <c r="XG57" s="30"/>
      <c r="XH57" s="30"/>
      <c r="XI57" s="30"/>
      <c r="XJ57" s="30"/>
      <c r="XK57" s="30"/>
      <c r="XL57" s="30"/>
      <c r="XM57" s="30"/>
      <c r="XN57" s="30"/>
      <c r="XO57" s="30"/>
      <c r="XP57" s="30"/>
      <c r="XQ57" s="30"/>
      <c r="XR57" s="30"/>
      <c r="XS57" s="30"/>
      <c r="XT57" s="30"/>
      <c r="XU57" s="30"/>
      <c r="XV57" s="30"/>
      <c r="XW57" s="30"/>
      <c r="XX57" s="30"/>
      <c r="XY57" s="30"/>
      <c r="XZ57" s="30"/>
      <c r="YA57" s="30"/>
      <c r="YB57" s="30"/>
      <c r="YC57" s="30"/>
      <c r="YD57" s="30"/>
      <c r="YE57" s="30"/>
      <c r="YF57" s="30"/>
      <c r="YG57" s="30"/>
      <c r="YH57" s="30"/>
      <c r="YI57" s="30"/>
      <c r="YJ57" s="30"/>
      <c r="YK57" s="30"/>
      <c r="YL57" s="30"/>
      <c r="YM57" s="30"/>
      <c r="YN57" s="30"/>
      <c r="YO57" s="30"/>
      <c r="YP57" s="30"/>
      <c r="YQ57" s="30"/>
      <c r="YR57" s="30"/>
      <c r="YS57" s="30"/>
      <c r="YT57" s="30"/>
      <c r="YU57" s="30"/>
      <c r="YV57" s="30"/>
      <c r="YW57" s="30"/>
      <c r="YX57" s="30"/>
      <c r="YY57" s="30"/>
      <c r="YZ57" s="30"/>
      <c r="ZA57" s="30"/>
      <c r="ZB57" s="30"/>
      <c r="ZC57" s="30"/>
      <c r="ZD57" s="30"/>
      <c r="ZE57" s="30"/>
      <c r="ZF57" s="30"/>
      <c r="ZG57" s="30"/>
      <c r="ZH57" s="30"/>
      <c r="ZI57" s="30"/>
      <c r="ZJ57" s="30"/>
      <c r="ZK57" s="30"/>
      <c r="ZL57" s="30"/>
      <c r="ZM57" s="30"/>
      <c r="ZN57" s="30"/>
      <c r="ZO57" s="30"/>
      <c r="ZP57" s="30"/>
      <c r="ZQ57" s="30"/>
      <c r="ZR57" s="30"/>
      <c r="ZS57" s="30"/>
      <c r="ZT57" s="30"/>
      <c r="ZU57" s="30"/>
      <c r="ZV57" s="30"/>
      <c r="ZW57" s="30"/>
      <c r="ZX57" s="30"/>
      <c r="ZY57" s="30"/>
      <c r="ZZ57" s="30"/>
      <c r="AAA57" s="30"/>
      <c r="AAB57" s="30"/>
      <c r="AAC57" s="30"/>
      <c r="AAD57" s="30"/>
      <c r="AAE57" s="30"/>
      <c r="AAF57" s="30"/>
      <c r="AAG57" s="30"/>
      <c r="AAH57" s="30"/>
      <c r="AAI57" s="30"/>
      <c r="AAJ57" s="30"/>
      <c r="AAK57" s="30"/>
      <c r="AAL57" s="30"/>
      <c r="AAM57" s="30"/>
      <c r="AAN57" s="30"/>
      <c r="AAO57" s="30"/>
      <c r="AAP57" s="30"/>
      <c r="AAQ57" s="30"/>
      <c r="AAR57" s="30"/>
      <c r="AAS57" s="30"/>
      <c r="AAT57" s="30"/>
      <c r="AAU57" s="30"/>
      <c r="AAV57" s="30"/>
      <c r="AAW57" s="30"/>
      <c r="AAX57" s="30"/>
      <c r="AAY57" s="30"/>
      <c r="AAZ57" s="30"/>
      <c r="ABA57" s="30"/>
      <c r="ABB57" s="30"/>
      <c r="ABC57" s="30"/>
      <c r="ABD57" s="30"/>
      <c r="ABE57" s="30"/>
      <c r="ABF57" s="30"/>
      <c r="ABG57" s="30"/>
      <c r="ABH57" s="30"/>
      <c r="ABI57" s="30"/>
      <c r="ABJ57" s="30"/>
      <c r="ABK57" s="30"/>
      <c r="ABL57" s="30"/>
      <c r="ABM57" s="30"/>
      <c r="ABN57" s="30"/>
      <c r="ABO57" s="30"/>
      <c r="ABP57" s="30"/>
      <c r="ABQ57" s="30"/>
      <c r="ABR57" s="30"/>
      <c r="ABS57" s="30"/>
      <c r="ABT57" s="30"/>
      <c r="ABU57" s="30"/>
      <c r="ABV57" s="30"/>
      <c r="ABW57" s="30"/>
      <c r="ABX57" s="30"/>
      <c r="ABY57" s="30"/>
      <c r="ABZ57" s="30"/>
      <c r="ACA57" s="30"/>
      <c r="ACB57" s="30"/>
      <c r="ACC57" s="30"/>
      <c r="ACD57" s="30"/>
      <c r="ACE57" s="30"/>
      <c r="ACF57" s="30"/>
      <c r="ACG57" s="30"/>
      <c r="ACH57" s="30"/>
      <c r="ACI57" s="30"/>
      <c r="ACJ57" s="30"/>
      <c r="ACK57" s="30"/>
      <c r="ACL57" s="30"/>
      <c r="ACM57" s="30"/>
      <c r="ACN57" s="30"/>
      <c r="ACO57" s="30"/>
      <c r="ACP57" s="30"/>
      <c r="ACQ57" s="30"/>
      <c r="ACR57" s="30"/>
      <c r="ACS57" s="30"/>
      <c r="ACT57" s="30"/>
      <c r="ACU57" s="30"/>
      <c r="ACV57" s="30"/>
      <c r="ACW57" s="30"/>
      <c r="ACX57" s="30"/>
      <c r="ACY57" s="30"/>
      <c r="ACZ57" s="30"/>
      <c r="ADA57" s="30"/>
      <c r="ADB57" s="30"/>
      <c r="ADC57" s="30"/>
      <c r="ADD57" s="30"/>
      <c r="ADE57" s="30"/>
      <c r="ADF57" s="30"/>
      <c r="ADG57" s="30"/>
      <c r="ADH57" s="30"/>
      <c r="ADI57" s="30"/>
      <c r="ADJ57" s="30"/>
      <c r="ADK57" s="30"/>
      <c r="ADL57" s="30"/>
      <c r="ADM57" s="30"/>
      <c r="ADN57" s="30"/>
      <c r="ADO57" s="30"/>
      <c r="ADP57" s="30"/>
      <c r="ADQ57" s="30"/>
      <c r="ADR57" s="30"/>
      <c r="ADS57" s="30"/>
      <c r="ADT57" s="30"/>
      <c r="ADU57" s="30"/>
      <c r="ADV57" s="30"/>
      <c r="ADW57" s="30"/>
      <c r="ADX57" s="30"/>
      <c r="ADY57" s="30"/>
      <c r="ADZ57" s="30"/>
      <c r="AEA57" s="30"/>
      <c r="AEB57" s="30"/>
      <c r="AEC57" s="30"/>
      <c r="AED57" s="30"/>
      <c r="AEE57" s="30"/>
      <c r="AEF57" s="30"/>
      <c r="AEG57" s="30"/>
      <c r="AEH57" s="30"/>
      <c r="AEI57" s="30"/>
      <c r="AEJ57" s="30"/>
      <c r="AEK57" s="30"/>
      <c r="AEL57" s="30"/>
      <c r="AEM57" s="30"/>
      <c r="AEN57" s="30"/>
      <c r="AEO57" s="30"/>
      <c r="AEP57" s="30"/>
      <c r="AEQ57" s="30"/>
      <c r="AER57" s="30"/>
      <c r="AES57" s="30"/>
      <c r="AET57" s="30"/>
      <c r="AEU57" s="30"/>
      <c r="AEV57" s="30"/>
      <c r="AEW57" s="30"/>
      <c r="AEX57" s="30"/>
      <c r="AEY57" s="30"/>
      <c r="AEZ57" s="30"/>
      <c r="AFA57" s="30"/>
      <c r="AFB57" s="30"/>
      <c r="AFC57" s="30"/>
      <c r="AFD57" s="30"/>
      <c r="AFE57" s="30"/>
      <c r="AFF57" s="30"/>
      <c r="AFG57" s="30"/>
      <c r="AFH57" s="30"/>
      <c r="AFI57" s="30"/>
      <c r="AFJ57" s="30"/>
      <c r="AFK57" s="30"/>
      <c r="AFL57" s="30"/>
      <c r="AFM57" s="30"/>
      <c r="AFN57" s="30"/>
      <c r="AFO57" s="30"/>
      <c r="AFP57" s="30"/>
      <c r="AFQ57" s="30"/>
      <c r="AFR57" s="30"/>
      <c r="AFS57" s="30"/>
      <c r="AFT57" s="30"/>
      <c r="AFU57" s="30"/>
      <c r="AFV57" s="30"/>
      <c r="AFW57" s="30"/>
      <c r="AFX57" s="30"/>
      <c r="AFY57" s="30"/>
      <c r="AFZ57" s="30"/>
      <c r="AGA57" s="30"/>
      <c r="AGB57" s="30"/>
      <c r="AGC57" s="30"/>
      <c r="AGD57" s="30"/>
      <c r="AGE57" s="30"/>
      <c r="AGF57" s="30"/>
      <c r="AGG57" s="30"/>
      <c r="AGH57" s="30"/>
      <c r="AGI57" s="30"/>
      <c r="AGJ57" s="30"/>
      <c r="AGK57" s="30"/>
      <c r="AGL57" s="30"/>
      <c r="AGM57" s="30"/>
      <c r="AGN57" s="30"/>
      <c r="AGO57" s="30"/>
      <c r="AGP57" s="30"/>
      <c r="AGQ57" s="30"/>
      <c r="AGR57" s="30"/>
      <c r="AGS57" s="30"/>
      <c r="AGT57" s="30"/>
      <c r="AGU57" s="30"/>
      <c r="AGV57" s="30"/>
      <c r="AGW57" s="30"/>
      <c r="AGX57" s="30"/>
      <c r="AGY57" s="30"/>
      <c r="AGZ57" s="30"/>
      <c r="AHA57" s="30"/>
      <c r="AHB57" s="30"/>
      <c r="AHC57" s="30"/>
      <c r="AHD57" s="30"/>
      <c r="AHE57" s="30"/>
      <c r="AHF57" s="30"/>
      <c r="AHG57" s="30"/>
      <c r="AHH57" s="30"/>
      <c r="AHI57" s="30"/>
      <c r="AHJ57" s="30"/>
      <c r="AHK57" s="30"/>
      <c r="AHL57" s="30"/>
      <c r="AHM57" s="30"/>
      <c r="AHN57" s="30"/>
      <c r="AHO57" s="30"/>
      <c r="AHP57" s="30"/>
      <c r="AHQ57" s="30"/>
      <c r="AHR57" s="30"/>
      <c r="AHS57" s="30"/>
      <c r="AHT57" s="30"/>
      <c r="AHU57" s="30"/>
      <c r="AHV57" s="30"/>
      <c r="AHW57" s="30"/>
      <c r="AHX57" s="30"/>
      <c r="AHY57" s="30"/>
      <c r="AHZ57" s="30"/>
      <c r="AIA57" s="30"/>
      <c r="AIB57" s="30"/>
      <c r="AIC57" s="30"/>
      <c r="AID57" s="30"/>
      <c r="AIE57" s="30"/>
      <c r="AIF57" s="30"/>
      <c r="AIG57" s="30"/>
      <c r="AIH57" s="30"/>
      <c r="AII57" s="30"/>
      <c r="AIJ57" s="30"/>
      <c r="AIK57" s="30"/>
      <c r="AIL57" s="30"/>
      <c r="AIM57" s="30"/>
      <c r="AIN57" s="30"/>
      <c r="AIO57" s="30"/>
      <c r="AIP57" s="30"/>
      <c r="AIQ57" s="30"/>
      <c r="AIR57" s="30"/>
      <c r="AIS57" s="30"/>
      <c r="AIT57" s="30"/>
      <c r="AIU57" s="30"/>
      <c r="AIV57" s="30"/>
      <c r="AIW57" s="30"/>
      <c r="AIX57" s="30"/>
      <c r="AIY57" s="30"/>
      <c r="AIZ57" s="30"/>
      <c r="AJA57" s="30"/>
      <c r="AJB57" s="30"/>
      <c r="AJC57" s="30"/>
      <c r="AJD57" s="30"/>
      <c r="AJE57" s="30"/>
      <c r="AJF57" s="30"/>
      <c r="AJG57" s="30"/>
      <c r="AJH57" s="30"/>
      <c r="AJI57" s="30"/>
      <c r="AJJ57" s="30"/>
      <c r="AJK57" s="30"/>
      <c r="AJL57" s="30"/>
      <c r="AJM57" s="30"/>
      <c r="AJN57" s="30"/>
      <c r="AJO57" s="30"/>
      <c r="AJP57" s="30"/>
      <c r="AJQ57" s="30"/>
      <c r="AJR57" s="30"/>
      <c r="AJS57" s="30"/>
      <c r="AJT57" s="30"/>
      <c r="AJU57" s="30"/>
      <c r="AJV57" s="30"/>
      <c r="AJW57" s="30"/>
      <c r="AJX57" s="30"/>
      <c r="AJY57" s="30"/>
      <c r="AJZ57" s="30"/>
      <c r="AKA57" s="30"/>
      <c r="AKB57" s="30"/>
      <c r="AKC57" s="30"/>
      <c r="AKD57" s="30"/>
      <c r="AKE57" s="30"/>
      <c r="AKF57" s="30"/>
      <c r="AKG57" s="30"/>
      <c r="AKH57" s="30"/>
      <c r="AKI57" s="30"/>
      <c r="AKJ57" s="30"/>
      <c r="AKK57" s="30"/>
      <c r="AKL57" s="30"/>
      <c r="AKM57" s="30"/>
      <c r="AKN57" s="30"/>
      <c r="AKO57" s="30"/>
      <c r="AKP57" s="30"/>
      <c r="AKQ57" s="30"/>
      <c r="AKR57" s="30"/>
      <c r="AKS57" s="30"/>
      <c r="AKT57" s="30"/>
      <c r="AKU57" s="30"/>
      <c r="AKV57" s="30"/>
      <c r="AKW57" s="30"/>
      <c r="AKX57" s="30"/>
      <c r="AKY57" s="30"/>
      <c r="AKZ57" s="30"/>
      <c r="ALA57" s="30"/>
      <c r="ALB57" s="30"/>
      <c r="ALC57" s="30"/>
      <c r="ALD57" s="30"/>
      <c r="ALE57" s="30"/>
      <c r="ALF57" s="30"/>
      <c r="ALG57" s="30"/>
      <c r="ALH57" s="30"/>
      <c r="ALI57" s="30"/>
      <c r="ALJ57" s="30"/>
      <c r="ALK57" s="30"/>
      <c r="ALL57" s="30"/>
      <c r="ALM57" s="30"/>
      <c r="ALN57" s="30"/>
      <c r="ALO57" s="30"/>
      <c r="ALP57" s="30"/>
      <c r="ALQ57" s="30"/>
      <c r="ALR57" s="30"/>
      <c r="ALS57" s="30"/>
      <c r="ALT57" s="30"/>
      <c r="ALU57" s="30"/>
      <c r="ALV57" s="30"/>
      <c r="ALW57" s="30"/>
      <c r="ALX57" s="30"/>
      <c r="ALY57" s="30"/>
      <c r="ALZ57" s="30"/>
      <c r="AMA57" s="30"/>
      <c r="AMB57" s="30"/>
      <c r="AMC57" s="30"/>
      <c r="AMD57" s="30"/>
      <c r="AME57" s="30"/>
      <c r="AMF57" s="30"/>
      <c r="AMG57" s="30"/>
      <c r="AMH57" s="30"/>
      <c r="AMI57" s="30"/>
      <c r="AMJ57" s="30"/>
      <c r="AMK57" s="30"/>
    </row>
    <row r="58" spans="1:1025" s="36" customFormat="1" ht="52.5" customHeight="1" x14ac:dyDescent="0.2">
      <c r="A58" s="58" t="s">
        <v>168</v>
      </c>
      <c r="B58" s="76" t="s">
        <v>169</v>
      </c>
      <c r="C58" s="77" t="s">
        <v>62</v>
      </c>
      <c r="D58" s="77" t="s">
        <v>170</v>
      </c>
      <c r="E58" s="60"/>
      <c r="F58" s="60"/>
      <c r="G58" s="60"/>
      <c r="H58" s="76" t="s">
        <v>259</v>
      </c>
      <c r="I58" s="58">
        <v>5</v>
      </c>
      <c r="J58" s="68"/>
      <c r="K58" s="68"/>
      <c r="L58" s="54"/>
      <c r="M58" s="66"/>
      <c r="N58" s="66"/>
      <c r="O58" s="66"/>
      <c r="P58" s="71" t="s">
        <v>13</v>
      </c>
      <c r="Q58" s="32"/>
      <c r="R58" s="32"/>
      <c r="S58" s="32"/>
      <c r="T58" s="32"/>
      <c r="U58" s="35">
        <v>3</v>
      </c>
      <c r="V58" s="32"/>
      <c r="W58" s="34">
        <f>SUM(Q58:V58)</f>
        <v>3</v>
      </c>
    </row>
    <row r="59" spans="1:1025" s="39" customFormat="1" ht="51" customHeight="1" x14ac:dyDescent="0.2">
      <c r="A59" s="58" t="s">
        <v>171</v>
      </c>
      <c r="B59" s="76" t="s">
        <v>172</v>
      </c>
      <c r="C59" s="77" t="s">
        <v>34</v>
      </c>
      <c r="D59" s="77" t="s">
        <v>173</v>
      </c>
      <c r="E59" s="60"/>
      <c r="F59" s="60"/>
      <c r="G59" s="60"/>
      <c r="H59" s="76" t="s">
        <v>259</v>
      </c>
      <c r="I59" s="58">
        <v>5</v>
      </c>
      <c r="J59" s="68"/>
      <c r="K59" s="68"/>
      <c r="L59" s="54"/>
      <c r="M59" s="66"/>
      <c r="N59" s="66"/>
      <c r="O59" s="66"/>
      <c r="P59" s="71" t="s">
        <v>14</v>
      </c>
      <c r="Q59" s="32"/>
      <c r="R59" s="32"/>
      <c r="S59" s="32"/>
      <c r="T59" s="37">
        <v>240</v>
      </c>
      <c r="U59" s="38"/>
      <c r="V59" s="32"/>
      <c r="W59" s="34">
        <f>SUM(Q59:V59)</f>
        <v>240</v>
      </c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</row>
    <row r="60" spans="1:1025" s="36" customFormat="1" ht="55.5" customHeight="1" x14ac:dyDescent="0.2">
      <c r="A60" s="58" t="s">
        <v>174</v>
      </c>
      <c r="B60" s="76" t="s">
        <v>175</v>
      </c>
      <c r="C60" s="77" t="s">
        <v>176</v>
      </c>
      <c r="D60" s="77" t="s">
        <v>177</v>
      </c>
      <c r="E60" s="60"/>
      <c r="F60" s="60"/>
      <c r="G60" s="60"/>
      <c r="H60" s="76" t="s">
        <v>259</v>
      </c>
      <c r="I60" s="58">
        <v>2000</v>
      </c>
      <c r="J60" s="63"/>
      <c r="K60" s="63"/>
      <c r="L60" s="63"/>
      <c r="M60" s="63"/>
      <c r="N60" s="63"/>
      <c r="O60" s="63"/>
      <c r="P60" s="72"/>
      <c r="Q60" s="47"/>
      <c r="R60" s="47"/>
      <c r="S60" s="47"/>
      <c r="T60" s="47"/>
      <c r="U60" s="47"/>
      <c r="V60" s="47"/>
      <c r="W60" s="47"/>
    </row>
    <row r="61" spans="1:1025" s="36" customFormat="1" ht="51" customHeight="1" x14ac:dyDescent="0.2">
      <c r="A61" s="58" t="s">
        <v>178</v>
      </c>
      <c r="B61" s="76" t="s">
        <v>175</v>
      </c>
      <c r="C61" s="77" t="s">
        <v>176</v>
      </c>
      <c r="D61" s="77" t="s">
        <v>179</v>
      </c>
      <c r="E61" s="60"/>
      <c r="F61" s="60"/>
      <c r="G61" s="60"/>
      <c r="H61" s="76" t="s">
        <v>259</v>
      </c>
      <c r="I61" s="58">
        <v>2000</v>
      </c>
      <c r="J61" s="63"/>
      <c r="K61" s="63"/>
      <c r="L61" s="54"/>
      <c r="M61" s="66"/>
      <c r="N61" s="66"/>
      <c r="O61" s="66"/>
      <c r="P61" s="71" t="s">
        <v>14</v>
      </c>
      <c r="Q61" s="32"/>
      <c r="R61" s="32"/>
      <c r="S61" s="32"/>
      <c r="T61" s="37">
        <v>40</v>
      </c>
      <c r="U61" s="38"/>
      <c r="V61" s="32"/>
      <c r="W61" s="34">
        <f t="shared" ref="W61:W66" si="4">SUM(Q61:V61)</f>
        <v>40</v>
      </c>
    </row>
    <row r="62" spans="1:1025" s="36" customFormat="1" ht="50.25" customHeight="1" x14ac:dyDescent="0.2">
      <c r="A62" s="58" t="s">
        <v>180</v>
      </c>
      <c r="B62" s="76" t="s">
        <v>175</v>
      </c>
      <c r="C62" s="77" t="s">
        <v>176</v>
      </c>
      <c r="D62" s="77" t="s">
        <v>181</v>
      </c>
      <c r="E62" s="60"/>
      <c r="F62" s="60"/>
      <c r="G62" s="60"/>
      <c r="H62" s="76" t="s">
        <v>259</v>
      </c>
      <c r="I62" s="58">
        <v>2000</v>
      </c>
      <c r="J62" s="63"/>
      <c r="K62" s="69"/>
      <c r="L62" s="31"/>
      <c r="M62" s="65"/>
      <c r="N62" s="65"/>
      <c r="O62" s="65"/>
      <c r="P62" s="71" t="s">
        <v>14</v>
      </c>
      <c r="Q62" s="32"/>
      <c r="R62" s="32"/>
      <c r="S62" s="32"/>
      <c r="T62" s="37">
        <v>40</v>
      </c>
      <c r="U62" s="38"/>
      <c r="V62" s="32"/>
      <c r="W62" s="34">
        <f t="shared" si="4"/>
        <v>40</v>
      </c>
    </row>
    <row r="63" spans="1:1025" s="36" customFormat="1" ht="51.75" customHeight="1" x14ac:dyDescent="0.2">
      <c r="A63" s="58" t="s">
        <v>182</v>
      </c>
      <c r="B63" s="76" t="s">
        <v>175</v>
      </c>
      <c r="C63" s="77" t="s">
        <v>176</v>
      </c>
      <c r="D63" s="77" t="s">
        <v>183</v>
      </c>
      <c r="E63" s="60"/>
      <c r="F63" s="60"/>
      <c r="G63" s="60"/>
      <c r="H63" s="76" t="s">
        <v>259</v>
      </c>
      <c r="I63" s="58">
        <v>2000</v>
      </c>
      <c r="J63" s="63"/>
      <c r="K63" s="69"/>
      <c r="L63" s="31"/>
      <c r="M63" s="65"/>
      <c r="N63" s="65"/>
      <c r="O63" s="65"/>
      <c r="P63" s="71" t="s">
        <v>14</v>
      </c>
      <c r="Q63" s="32"/>
      <c r="R63" s="32"/>
      <c r="S63" s="32"/>
      <c r="T63" s="37">
        <v>20</v>
      </c>
      <c r="U63" s="38"/>
      <c r="V63" s="32"/>
      <c r="W63" s="34">
        <f t="shared" si="4"/>
        <v>20</v>
      </c>
    </row>
    <row r="64" spans="1:1025" s="36" customFormat="1" ht="60.75" customHeight="1" x14ac:dyDescent="0.2">
      <c r="A64" s="58" t="s">
        <v>184</v>
      </c>
      <c r="B64" s="76" t="s">
        <v>175</v>
      </c>
      <c r="C64" s="77" t="s">
        <v>176</v>
      </c>
      <c r="D64" s="77" t="s">
        <v>185</v>
      </c>
      <c r="E64" s="59"/>
      <c r="F64" s="59"/>
      <c r="G64" s="59"/>
      <c r="H64" s="76" t="s">
        <v>259</v>
      </c>
      <c r="I64" s="58">
        <v>2304</v>
      </c>
      <c r="J64" s="68"/>
      <c r="K64" s="70"/>
      <c r="L64" s="31"/>
      <c r="M64" s="65"/>
      <c r="N64" s="65"/>
      <c r="O64" s="65"/>
      <c r="P64" s="71" t="s">
        <v>14</v>
      </c>
      <c r="Q64" s="32"/>
      <c r="R64" s="32"/>
      <c r="S64" s="32"/>
      <c r="T64" s="37">
        <v>32</v>
      </c>
      <c r="U64" s="38"/>
      <c r="V64" s="32"/>
      <c r="W64" s="34">
        <f t="shared" si="4"/>
        <v>32</v>
      </c>
    </row>
    <row r="65" spans="1:23" s="36" customFormat="1" ht="72" customHeight="1" x14ac:dyDescent="0.2">
      <c r="A65" s="58" t="s">
        <v>186</v>
      </c>
      <c r="B65" s="76" t="s">
        <v>187</v>
      </c>
      <c r="C65" s="77" t="s">
        <v>34</v>
      </c>
      <c r="D65" s="77" t="s">
        <v>188</v>
      </c>
      <c r="E65" s="59"/>
      <c r="F65" s="59"/>
      <c r="G65" s="59"/>
      <c r="H65" s="76" t="s">
        <v>259</v>
      </c>
      <c r="I65" s="58">
        <v>10</v>
      </c>
      <c r="J65" s="68"/>
      <c r="K65" s="70"/>
      <c r="L65" s="31"/>
      <c r="M65" s="65"/>
      <c r="N65" s="65"/>
      <c r="O65" s="65"/>
      <c r="P65" s="71" t="s">
        <v>14</v>
      </c>
      <c r="Q65" s="32"/>
      <c r="R65" s="32"/>
      <c r="S65" s="32"/>
      <c r="T65" s="37">
        <v>300</v>
      </c>
      <c r="U65" s="38"/>
      <c r="V65" s="32"/>
      <c r="W65" s="34">
        <f t="shared" si="4"/>
        <v>300</v>
      </c>
    </row>
    <row r="66" spans="1:23" s="36" customFormat="1" ht="66.75" customHeight="1" x14ac:dyDescent="0.2">
      <c r="A66" s="58" t="s">
        <v>189</v>
      </c>
      <c r="B66" s="76" t="s">
        <v>190</v>
      </c>
      <c r="C66" s="77" t="s">
        <v>34</v>
      </c>
      <c r="D66" s="77" t="s">
        <v>191</v>
      </c>
      <c r="E66" s="59"/>
      <c r="F66" s="59"/>
      <c r="G66" s="59"/>
      <c r="H66" s="76" t="s">
        <v>259</v>
      </c>
      <c r="I66" s="58">
        <v>20</v>
      </c>
      <c r="J66" s="68"/>
      <c r="K66" s="70"/>
      <c r="L66" s="31"/>
      <c r="M66" s="65"/>
      <c r="N66" s="65"/>
      <c r="O66" s="65"/>
      <c r="P66" s="71" t="s">
        <v>14</v>
      </c>
      <c r="Q66" s="32"/>
      <c r="R66" s="32"/>
      <c r="S66" s="32"/>
      <c r="T66" s="37">
        <v>2</v>
      </c>
      <c r="U66" s="38"/>
      <c r="V66" s="32"/>
      <c r="W66" s="34">
        <f t="shared" si="4"/>
        <v>2</v>
      </c>
    </row>
    <row r="67" spans="1:23" s="36" customFormat="1" ht="41.25" customHeight="1" x14ac:dyDescent="0.2">
      <c r="A67" s="58" t="s">
        <v>192</v>
      </c>
      <c r="B67" s="76" t="s">
        <v>193</v>
      </c>
      <c r="C67" s="77" t="s">
        <v>16</v>
      </c>
      <c r="D67" s="77" t="s">
        <v>194</v>
      </c>
      <c r="E67" s="55"/>
      <c r="F67" s="55"/>
      <c r="G67" s="55"/>
      <c r="H67" s="76" t="s">
        <v>261</v>
      </c>
      <c r="I67" s="58">
        <v>1</v>
      </c>
      <c r="J67" s="55"/>
      <c r="K67" s="55"/>
      <c r="L67" s="55"/>
      <c r="M67" s="55"/>
      <c r="N67" s="55"/>
      <c r="O67" s="55"/>
      <c r="P67" s="73"/>
      <c r="Q67" s="55"/>
      <c r="R67" s="55"/>
      <c r="S67" s="55"/>
      <c r="T67" s="55"/>
      <c r="U67" s="55"/>
      <c r="V67" s="55"/>
      <c r="W67" s="55"/>
    </row>
    <row r="68" spans="1:23" s="39" customFormat="1" ht="38.25" customHeight="1" x14ac:dyDescent="0.2">
      <c r="A68" s="58" t="s">
        <v>195</v>
      </c>
      <c r="B68" s="76" t="s">
        <v>196</v>
      </c>
      <c r="C68" s="77" t="s">
        <v>16</v>
      </c>
      <c r="D68" s="79" t="s">
        <v>197</v>
      </c>
      <c r="E68" s="60"/>
      <c r="F68" s="60"/>
      <c r="G68" s="60"/>
      <c r="H68" s="76" t="s">
        <v>261</v>
      </c>
      <c r="I68" s="58">
        <v>1</v>
      </c>
      <c r="J68" s="68"/>
      <c r="K68" s="70"/>
      <c r="L68" s="31"/>
      <c r="M68" s="65"/>
      <c r="N68" s="65"/>
      <c r="O68" s="65"/>
      <c r="P68" s="71" t="s">
        <v>14</v>
      </c>
      <c r="Q68" s="32"/>
      <c r="R68" s="32"/>
      <c r="S68" s="32"/>
      <c r="T68" s="37">
        <v>20</v>
      </c>
      <c r="U68" s="38"/>
      <c r="V68" s="32"/>
      <c r="W68" s="34">
        <f>SUM(Q68:V68)</f>
        <v>20</v>
      </c>
    </row>
    <row r="69" spans="1:23" s="39" customFormat="1" ht="75.75" customHeight="1" x14ac:dyDescent="0.2">
      <c r="A69" s="58" t="s">
        <v>198</v>
      </c>
      <c r="B69" s="76" t="s">
        <v>199</v>
      </c>
      <c r="C69" s="77" t="s">
        <v>16</v>
      </c>
      <c r="D69" s="77" t="s">
        <v>200</v>
      </c>
      <c r="E69" s="60"/>
      <c r="F69" s="60"/>
      <c r="G69" s="60"/>
      <c r="H69" s="76" t="s">
        <v>28</v>
      </c>
      <c r="I69" s="58">
        <v>100</v>
      </c>
      <c r="J69" s="68"/>
      <c r="K69" s="70"/>
      <c r="L69" s="31"/>
      <c r="M69" s="65"/>
      <c r="N69" s="65"/>
      <c r="O69" s="65"/>
      <c r="P69" s="71" t="s">
        <v>14</v>
      </c>
      <c r="Q69" s="32"/>
      <c r="R69" s="32"/>
      <c r="S69" s="32"/>
      <c r="T69" s="37">
        <v>20</v>
      </c>
      <c r="U69" s="38"/>
      <c r="V69" s="32"/>
      <c r="W69" s="34">
        <f>SUM(Q69:V69)</f>
        <v>20</v>
      </c>
    </row>
    <row r="70" spans="1:23" s="39" customFormat="1" ht="75.75" customHeight="1" x14ac:dyDescent="0.2">
      <c r="A70" s="58" t="s">
        <v>201</v>
      </c>
      <c r="B70" s="76" t="s">
        <v>243</v>
      </c>
      <c r="C70" s="77" t="s">
        <v>27</v>
      </c>
      <c r="D70" s="77" t="s">
        <v>244</v>
      </c>
      <c r="E70" s="59"/>
      <c r="F70" s="59"/>
      <c r="G70" s="59"/>
      <c r="H70" s="76" t="s">
        <v>262</v>
      </c>
      <c r="I70" s="58">
        <v>1</v>
      </c>
      <c r="J70" s="68"/>
      <c r="K70" s="68"/>
      <c r="L70" s="54"/>
      <c r="M70" s="66"/>
      <c r="N70" s="66"/>
      <c r="O70" s="66"/>
      <c r="P70" s="71" t="s">
        <v>14</v>
      </c>
      <c r="Q70" s="32"/>
      <c r="R70" s="32"/>
      <c r="S70" s="32"/>
      <c r="T70" s="37">
        <v>4</v>
      </c>
      <c r="U70" s="38"/>
      <c r="V70" s="32"/>
      <c r="W70" s="34">
        <f>SUM(Q70:V70)</f>
        <v>4</v>
      </c>
    </row>
    <row r="71" spans="1:23" s="36" customFormat="1" ht="75.75" customHeight="1" x14ac:dyDescent="0.2">
      <c r="A71" s="58" t="s">
        <v>202</v>
      </c>
      <c r="B71" s="76" t="s">
        <v>203</v>
      </c>
      <c r="C71" s="77" t="s">
        <v>16</v>
      </c>
      <c r="D71" s="77" t="s">
        <v>204</v>
      </c>
      <c r="E71" s="55"/>
      <c r="F71" s="55"/>
      <c r="G71" s="55"/>
      <c r="H71" s="76" t="s">
        <v>28</v>
      </c>
      <c r="I71" s="58">
        <v>100</v>
      </c>
      <c r="J71" s="55"/>
      <c r="K71" s="55"/>
      <c r="L71" s="55"/>
      <c r="M71" s="55"/>
      <c r="N71" s="55"/>
      <c r="O71" s="55"/>
      <c r="P71" s="74"/>
      <c r="Q71" s="40"/>
      <c r="R71" s="40"/>
      <c r="S71" s="40"/>
      <c r="T71" s="40"/>
      <c r="U71" s="40"/>
      <c r="V71" s="40"/>
      <c r="W71" s="40"/>
    </row>
    <row r="72" spans="1:23" ht="72" customHeight="1" x14ac:dyDescent="0.2">
      <c r="A72" s="58" t="s">
        <v>205</v>
      </c>
      <c r="B72" s="76" t="s">
        <v>245</v>
      </c>
      <c r="C72" s="77" t="s">
        <v>27</v>
      </c>
      <c r="D72" s="77" t="s">
        <v>246</v>
      </c>
      <c r="E72" s="61"/>
      <c r="F72" s="61"/>
      <c r="G72" s="61"/>
      <c r="H72" s="76" t="s">
        <v>262</v>
      </c>
      <c r="I72" s="58">
        <v>1</v>
      </c>
      <c r="J72" s="68"/>
      <c r="K72" s="68"/>
      <c r="L72" s="54"/>
      <c r="M72" s="66"/>
      <c r="N72" s="66"/>
      <c r="O72" s="66"/>
      <c r="P72" s="71" t="s">
        <v>14</v>
      </c>
      <c r="Q72" s="32"/>
      <c r="R72" s="32"/>
      <c r="S72" s="32"/>
      <c r="T72" s="37">
        <v>384</v>
      </c>
      <c r="U72" s="38"/>
      <c r="V72" s="32"/>
      <c r="W72" s="34">
        <f>SUM(Q72:V72)</f>
        <v>384</v>
      </c>
    </row>
    <row r="73" spans="1:23" ht="75.75" customHeight="1" x14ac:dyDescent="0.2">
      <c r="A73" s="58" t="s">
        <v>206</v>
      </c>
      <c r="B73" s="76" t="s">
        <v>207</v>
      </c>
      <c r="C73" s="77" t="s">
        <v>16</v>
      </c>
      <c r="D73" s="77" t="s">
        <v>208</v>
      </c>
      <c r="E73" s="61"/>
      <c r="F73" s="61"/>
      <c r="G73" s="61"/>
      <c r="H73" s="76" t="s">
        <v>28</v>
      </c>
      <c r="I73" s="58">
        <v>100</v>
      </c>
      <c r="J73" s="68"/>
      <c r="K73" s="68"/>
      <c r="L73" s="54"/>
      <c r="M73" s="66"/>
      <c r="N73" s="66"/>
      <c r="O73" s="66"/>
      <c r="P73" s="71" t="s">
        <v>14</v>
      </c>
      <c r="Q73" s="32"/>
      <c r="R73" s="32"/>
      <c r="S73" s="32"/>
      <c r="T73" s="37">
        <v>384</v>
      </c>
      <c r="U73" s="38"/>
      <c r="V73" s="32"/>
      <c r="W73" s="34">
        <f>SUM(Q73:V73)</f>
        <v>384</v>
      </c>
    </row>
    <row r="74" spans="1:23" ht="75" customHeight="1" x14ac:dyDescent="0.2">
      <c r="A74" s="58" t="s">
        <v>209</v>
      </c>
      <c r="B74" s="76" t="s">
        <v>247</v>
      </c>
      <c r="C74" s="77" t="s">
        <v>27</v>
      </c>
      <c r="D74" s="77" t="s">
        <v>248</v>
      </c>
      <c r="E74" s="55"/>
      <c r="F74" s="55"/>
      <c r="G74" s="55"/>
      <c r="H74" s="76" t="s">
        <v>262</v>
      </c>
      <c r="I74" s="58">
        <v>1</v>
      </c>
      <c r="J74" s="55"/>
      <c r="K74" s="55"/>
      <c r="L74" s="55"/>
      <c r="M74" s="55"/>
      <c r="N74" s="55"/>
      <c r="O74" s="55"/>
      <c r="P74" s="74"/>
      <c r="Q74" s="40"/>
      <c r="R74" s="40"/>
      <c r="S74" s="40"/>
      <c r="T74" s="40"/>
      <c r="U74" s="40"/>
      <c r="V74" s="40"/>
      <c r="W74" s="40"/>
    </row>
    <row r="75" spans="1:23" ht="68.25" customHeight="1" x14ac:dyDescent="0.2">
      <c r="A75" s="58" t="s">
        <v>210</v>
      </c>
      <c r="B75" s="76" t="s">
        <v>211</v>
      </c>
      <c r="C75" s="77" t="s">
        <v>16</v>
      </c>
      <c r="D75" s="77" t="s">
        <v>212</v>
      </c>
      <c r="E75" s="62"/>
      <c r="F75" s="62"/>
      <c r="G75" s="62"/>
      <c r="H75" s="76" t="s">
        <v>28</v>
      </c>
      <c r="I75" s="58">
        <v>100</v>
      </c>
      <c r="J75" s="68"/>
      <c r="K75" s="68"/>
      <c r="L75" s="54"/>
      <c r="M75" s="66"/>
      <c r="N75" s="66"/>
      <c r="O75" s="66"/>
      <c r="P75" s="71" t="s">
        <v>14</v>
      </c>
      <c r="Q75" s="32"/>
      <c r="R75" s="32"/>
      <c r="S75" s="32"/>
      <c r="T75" s="37">
        <v>1152</v>
      </c>
      <c r="U75" s="38"/>
      <c r="V75" s="32"/>
      <c r="W75" s="34">
        <f>SUM(Q75:V75)</f>
        <v>1152</v>
      </c>
    </row>
    <row r="76" spans="1:23" ht="70.5" customHeight="1" x14ac:dyDescent="0.2">
      <c r="A76" s="58" t="s">
        <v>213</v>
      </c>
      <c r="B76" s="76" t="s">
        <v>249</v>
      </c>
      <c r="C76" s="77" t="s">
        <v>27</v>
      </c>
      <c r="D76" s="77" t="s">
        <v>250</v>
      </c>
      <c r="E76" s="62"/>
      <c r="F76" s="62"/>
      <c r="G76" s="62"/>
      <c r="H76" s="76" t="s">
        <v>262</v>
      </c>
      <c r="I76" s="58">
        <v>1</v>
      </c>
      <c r="J76" s="68"/>
      <c r="K76" s="68"/>
      <c r="L76" s="54"/>
      <c r="M76" s="66"/>
      <c r="N76" s="66"/>
      <c r="O76" s="66"/>
      <c r="P76" s="71" t="s">
        <v>14</v>
      </c>
      <c r="Q76" s="32"/>
      <c r="R76" s="32"/>
      <c r="S76" s="32"/>
      <c r="T76" s="37">
        <v>1152</v>
      </c>
      <c r="U76" s="38"/>
      <c r="V76" s="32"/>
      <c r="W76" s="34">
        <f>SUM(Q76:V76)</f>
        <v>1152</v>
      </c>
    </row>
    <row r="77" spans="1:23" ht="78" customHeight="1" x14ac:dyDescent="0.2">
      <c r="A77" s="58" t="s">
        <v>214</v>
      </c>
      <c r="B77" s="76" t="s">
        <v>215</v>
      </c>
      <c r="C77" s="77" t="s">
        <v>16</v>
      </c>
      <c r="D77" s="77" t="s">
        <v>216</v>
      </c>
      <c r="E77" s="59"/>
      <c r="F77" s="59"/>
      <c r="G77" s="59"/>
      <c r="H77" s="76" t="s">
        <v>28</v>
      </c>
      <c r="I77" s="58">
        <v>50</v>
      </c>
      <c r="J77" s="68"/>
      <c r="K77" s="68"/>
      <c r="L77" s="54"/>
      <c r="M77" s="66"/>
      <c r="N77" s="66"/>
      <c r="O77" s="66"/>
      <c r="P77" s="71" t="s">
        <v>14</v>
      </c>
      <c r="Q77" s="32"/>
      <c r="R77" s="32"/>
      <c r="S77" s="32"/>
      <c r="T77" s="37">
        <v>288</v>
      </c>
      <c r="U77" s="38"/>
      <c r="V77" s="32"/>
      <c r="W77" s="34">
        <f>SUM(Q77:V77)</f>
        <v>288</v>
      </c>
    </row>
    <row r="78" spans="1:23" ht="69" customHeight="1" x14ac:dyDescent="0.2">
      <c r="A78" s="58" t="s">
        <v>217</v>
      </c>
      <c r="B78" s="76" t="s">
        <v>251</v>
      </c>
      <c r="C78" s="77" t="s">
        <v>27</v>
      </c>
      <c r="D78" s="77" t="s">
        <v>252</v>
      </c>
      <c r="E78" s="62"/>
      <c r="F78" s="62"/>
      <c r="G78" s="62"/>
      <c r="H78" s="76" t="s">
        <v>262</v>
      </c>
      <c r="I78" s="58">
        <v>1</v>
      </c>
      <c r="J78" s="68"/>
      <c r="K78" s="68"/>
      <c r="L78" s="54"/>
      <c r="M78" s="66"/>
      <c r="N78" s="66"/>
      <c r="O78" s="66"/>
      <c r="P78" s="71" t="s">
        <v>14</v>
      </c>
      <c r="Q78" s="32"/>
      <c r="R78" s="32"/>
      <c r="S78" s="32"/>
      <c r="T78" s="37">
        <v>288</v>
      </c>
      <c r="U78" s="38"/>
      <c r="V78" s="32"/>
      <c r="W78" s="34">
        <f>SUM(Q78:V78)</f>
        <v>288</v>
      </c>
    </row>
    <row r="79" spans="1:23" ht="75" customHeight="1" x14ac:dyDescent="0.2">
      <c r="A79" s="58" t="s">
        <v>218</v>
      </c>
      <c r="B79" s="76" t="s">
        <v>253</v>
      </c>
      <c r="C79" s="77" t="s">
        <v>27</v>
      </c>
      <c r="D79" s="77" t="s">
        <v>254</v>
      </c>
      <c r="E79" s="60"/>
      <c r="F79" s="60"/>
      <c r="G79" s="60"/>
      <c r="H79" s="76" t="s">
        <v>259</v>
      </c>
      <c r="I79" s="58">
        <v>1</v>
      </c>
      <c r="J79" s="68"/>
      <c r="K79" s="68"/>
      <c r="L79" s="54"/>
      <c r="M79" s="66"/>
      <c r="N79" s="66"/>
      <c r="O79" s="66"/>
      <c r="P79" s="71" t="s">
        <v>14</v>
      </c>
      <c r="Q79" s="32"/>
      <c r="R79" s="32"/>
      <c r="S79" s="32"/>
      <c r="T79" s="37">
        <v>32</v>
      </c>
      <c r="U79" s="38"/>
      <c r="V79" s="32"/>
      <c r="W79" s="34">
        <f>SUM(Q79:V79)</f>
        <v>32</v>
      </c>
    </row>
    <row r="80" spans="1:23" s="44" customFormat="1" ht="79.5" customHeight="1" x14ac:dyDescent="0.2">
      <c r="A80" s="58" t="s">
        <v>219</v>
      </c>
      <c r="B80" s="76" t="s">
        <v>255</v>
      </c>
      <c r="C80" s="77" t="s">
        <v>27</v>
      </c>
      <c r="D80" s="77" t="s">
        <v>256</v>
      </c>
      <c r="E80" s="63"/>
      <c r="F80" s="63"/>
      <c r="G80" s="63"/>
      <c r="H80" s="76" t="s">
        <v>259</v>
      </c>
      <c r="I80" s="58">
        <v>1</v>
      </c>
      <c r="J80" s="68"/>
      <c r="K80" s="68"/>
      <c r="L80" s="54"/>
      <c r="M80" s="66"/>
      <c r="N80" s="66"/>
      <c r="O80" s="66"/>
      <c r="P80" s="75"/>
      <c r="Q80" s="41"/>
      <c r="R80" s="41"/>
      <c r="S80" s="41"/>
      <c r="T80" s="41"/>
      <c r="U80" s="42"/>
      <c r="V80" s="41"/>
      <c r="W80" s="43"/>
    </row>
    <row r="81" spans="1:23" ht="80.25" customHeight="1" x14ac:dyDescent="0.2">
      <c r="A81" s="58" t="s">
        <v>220</v>
      </c>
      <c r="B81" s="76" t="s">
        <v>257</v>
      </c>
      <c r="C81" s="77" t="s">
        <v>27</v>
      </c>
      <c r="D81" s="77" t="s">
        <v>258</v>
      </c>
      <c r="E81" s="60"/>
      <c r="F81" s="60"/>
      <c r="G81" s="60"/>
      <c r="H81" s="76" t="s">
        <v>259</v>
      </c>
      <c r="I81" s="58">
        <v>1</v>
      </c>
      <c r="J81" s="68"/>
      <c r="K81" s="68"/>
      <c r="L81" s="54"/>
      <c r="M81" s="66"/>
      <c r="N81" s="66"/>
      <c r="O81" s="66"/>
      <c r="P81" s="71" t="s">
        <v>14</v>
      </c>
      <c r="Q81" s="32"/>
      <c r="R81" s="32"/>
      <c r="S81" s="32"/>
      <c r="T81" s="37">
        <v>1</v>
      </c>
      <c r="U81" s="38"/>
      <c r="V81" s="32"/>
      <c r="W81" s="34">
        <f>SUM(Q81:V81)</f>
        <v>1</v>
      </c>
    </row>
    <row r="82" spans="1:23" ht="70.5" customHeight="1" x14ac:dyDescent="0.2">
      <c r="A82" s="58" t="s">
        <v>221</v>
      </c>
      <c r="B82" s="78" t="s">
        <v>229</v>
      </c>
      <c r="C82" s="77" t="s">
        <v>222</v>
      </c>
      <c r="D82" s="77" t="s">
        <v>233</v>
      </c>
      <c r="E82" s="60"/>
      <c r="F82" s="60"/>
      <c r="G82" s="60"/>
      <c r="H82" s="76" t="s">
        <v>259</v>
      </c>
      <c r="I82" s="58">
        <v>60</v>
      </c>
      <c r="J82" s="68"/>
      <c r="K82" s="68"/>
      <c r="L82" s="54"/>
      <c r="M82" s="66"/>
      <c r="N82" s="66"/>
      <c r="O82" s="66"/>
      <c r="P82" s="71" t="s">
        <v>14</v>
      </c>
      <c r="Q82" s="32"/>
      <c r="R82" s="32"/>
      <c r="S82" s="32"/>
      <c r="T82" s="37">
        <v>1</v>
      </c>
      <c r="U82" s="38"/>
      <c r="V82" s="32"/>
      <c r="W82" s="34">
        <f>SUM(Q82:V82)</f>
        <v>1</v>
      </c>
    </row>
    <row r="83" spans="1:23" ht="59.25" customHeight="1" x14ac:dyDescent="0.2">
      <c r="A83" s="58" t="s">
        <v>223</v>
      </c>
      <c r="B83" s="78" t="s">
        <v>224</v>
      </c>
      <c r="C83" s="77" t="s">
        <v>225</v>
      </c>
      <c r="D83" s="77" t="s">
        <v>234</v>
      </c>
      <c r="E83" s="63"/>
      <c r="F83" s="63"/>
      <c r="G83" s="63"/>
      <c r="H83" s="76" t="s">
        <v>263</v>
      </c>
      <c r="I83" s="58">
        <v>30000</v>
      </c>
      <c r="J83" s="68"/>
      <c r="K83" s="68"/>
      <c r="L83" s="54"/>
      <c r="M83" s="66"/>
      <c r="N83" s="66"/>
      <c r="O83" s="66"/>
      <c r="P83" s="75"/>
      <c r="Q83" s="41"/>
      <c r="R83" s="41"/>
      <c r="S83" s="41"/>
      <c r="T83" s="41"/>
      <c r="U83" s="42"/>
      <c r="V83" s="41"/>
      <c r="W83" s="43"/>
    </row>
    <row r="84" spans="1:23" ht="49.5" customHeight="1" x14ac:dyDescent="0.2">
      <c r="D84" s="11"/>
      <c r="E84" s="11"/>
      <c r="F84" s="11"/>
      <c r="G84" s="11"/>
      <c r="H84" s="11"/>
      <c r="I84" s="80"/>
      <c r="J84" s="49"/>
      <c r="K84" s="49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x14ac:dyDescent="0.2">
      <c r="D85" s="11"/>
      <c r="E85" s="11"/>
      <c r="F85" s="11"/>
      <c r="G85" s="11"/>
      <c r="H85" s="11"/>
      <c r="I85" s="80"/>
      <c r="J85" s="49"/>
      <c r="K85" s="49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ht="49.5" customHeight="1" x14ac:dyDescent="0.2">
      <c r="D86" s="11"/>
      <c r="E86" s="11"/>
      <c r="F86" s="11"/>
      <c r="G86" s="11"/>
      <c r="H86" s="11"/>
      <c r="I86" s="80"/>
      <c r="J86" s="49"/>
      <c r="K86" s="49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ht="49.5" customHeight="1" x14ac:dyDescent="0.2">
      <c r="D87" s="11"/>
      <c r="E87" s="11"/>
      <c r="F87" s="11"/>
      <c r="G87" s="11"/>
      <c r="H87" s="11"/>
      <c r="I87" s="80"/>
      <c r="J87" s="49"/>
      <c r="K87" s="49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ht="49.5" customHeight="1" x14ac:dyDescent="0.2">
      <c r="D88" s="11"/>
      <c r="E88" s="11"/>
      <c r="F88" s="11"/>
      <c r="G88" s="11"/>
      <c r="H88" s="11"/>
      <c r="I88" s="80"/>
      <c r="J88" s="49"/>
      <c r="K88" s="49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ht="49.5" customHeight="1" x14ac:dyDescent="0.2">
      <c r="D89" s="11"/>
      <c r="E89" s="11"/>
      <c r="F89" s="11"/>
      <c r="G89" s="11"/>
      <c r="H89" s="11"/>
      <c r="I89" s="80"/>
      <c r="J89" s="49"/>
      <c r="K89" s="49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ht="49.5" customHeight="1" x14ac:dyDescent="0.2">
      <c r="D90" s="11"/>
      <c r="E90" s="11"/>
      <c r="F90" s="11"/>
      <c r="G90" s="11"/>
      <c r="H90" s="11"/>
      <c r="I90" s="80"/>
      <c r="J90" s="49"/>
      <c r="K90" s="49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ht="49.5" customHeight="1" x14ac:dyDescent="0.2">
      <c r="D91" s="11"/>
      <c r="E91" s="11"/>
      <c r="F91" s="11"/>
      <c r="G91" s="11"/>
      <c r="H91" s="11"/>
      <c r="I91" s="80"/>
      <c r="J91" s="49"/>
      <c r="K91" s="49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ht="49.5" customHeight="1" x14ac:dyDescent="0.2">
      <c r="D92" s="11"/>
      <c r="E92" s="11"/>
      <c r="F92" s="11"/>
      <c r="G92" s="11"/>
      <c r="H92" s="11"/>
      <c r="I92" s="80"/>
      <c r="J92" s="49"/>
      <c r="K92" s="49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ht="49.5" customHeight="1" x14ac:dyDescent="0.2">
      <c r="D93" s="11"/>
      <c r="E93" s="11"/>
      <c r="F93" s="11"/>
      <c r="G93" s="11"/>
      <c r="H93" s="11"/>
      <c r="I93" s="80"/>
      <c r="J93" s="49"/>
      <c r="K93" s="49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ht="49.5" customHeight="1" x14ac:dyDescent="0.2">
      <c r="D94" s="11"/>
      <c r="E94" s="11"/>
      <c r="F94" s="11"/>
      <c r="G94" s="11"/>
      <c r="H94" s="11"/>
      <c r="I94" s="80"/>
      <c r="J94" s="49"/>
      <c r="K94" s="49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ht="49.5" customHeight="1" x14ac:dyDescent="0.2">
      <c r="D95" s="11"/>
      <c r="E95" s="11"/>
      <c r="F95" s="11"/>
      <c r="G95" s="11"/>
      <c r="H95" s="11"/>
      <c r="I95" s="80"/>
      <c r="J95" s="49"/>
      <c r="K95" s="49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ht="49.5" customHeight="1" x14ac:dyDescent="0.2">
      <c r="D96" s="11"/>
      <c r="E96" s="11"/>
      <c r="F96" s="11"/>
      <c r="G96" s="11"/>
      <c r="H96" s="11"/>
      <c r="I96" s="80"/>
      <c r="J96" s="49"/>
      <c r="K96" s="49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4:23" ht="49.5" customHeight="1" x14ac:dyDescent="0.2">
      <c r="D97" s="11"/>
      <c r="E97" s="11"/>
      <c r="F97" s="11"/>
      <c r="G97" s="11"/>
      <c r="H97" s="11"/>
      <c r="I97" s="80"/>
      <c r="J97" s="49"/>
      <c r="K97" s="49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4:23" ht="49.5" customHeight="1" x14ac:dyDescent="0.2">
      <c r="D98" s="11"/>
      <c r="E98" s="11"/>
      <c r="F98" s="11"/>
      <c r="G98" s="11"/>
      <c r="H98" s="11"/>
      <c r="I98" s="80"/>
      <c r="J98" s="49"/>
      <c r="K98" s="49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4:23" ht="49.5" customHeight="1" x14ac:dyDescent="0.2">
      <c r="D99" s="11"/>
      <c r="E99" s="11"/>
      <c r="F99" s="11"/>
      <c r="G99" s="11"/>
      <c r="H99" s="11"/>
      <c r="I99" s="80"/>
      <c r="J99" s="49"/>
      <c r="K99" s="49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4:23" ht="49.5" customHeight="1" x14ac:dyDescent="0.2">
      <c r="D100" s="11"/>
      <c r="E100" s="11"/>
      <c r="F100" s="11"/>
      <c r="G100" s="11"/>
      <c r="H100" s="11"/>
      <c r="I100" s="80"/>
      <c r="J100" s="49"/>
      <c r="K100" s="49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4:23" ht="49.5" customHeight="1" x14ac:dyDescent="0.2">
      <c r="D101" s="11"/>
      <c r="E101" s="11"/>
      <c r="F101" s="11"/>
      <c r="G101" s="11"/>
      <c r="H101" s="11"/>
      <c r="I101" s="80"/>
      <c r="J101" s="49"/>
      <c r="K101" s="49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4:23" ht="49.5" customHeight="1" x14ac:dyDescent="0.2">
      <c r="D102" s="11"/>
      <c r="E102" s="11"/>
      <c r="F102" s="11"/>
      <c r="G102" s="11"/>
      <c r="H102" s="11"/>
      <c r="I102" s="80"/>
      <c r="J102" s="49"/>
      <c r="K102" s="49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4:23" ht="49.5" customHeight="1" x14ac:dyDescent="0.2">
      <c r="D103" s="11"/>
      <c r="E103" s="11"/>
      <c r="F103" s="11"/>
      <c r="G103" s="11"/>
      <c r="H103" s="11"/>
      <c r="I103" s="80"/>
      <c r="J103" s="49"/>
      <c r="K103" s="49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4:23" ht="49.5" customHeight="1" x14ac:dyDescent="0.2">
      <c r="D104" s="11"/>
      <c r="E104" s="11"/>
      <c r="F104" s="11"/>
      <c r="G104" s="11"/>
      <c r="H104" s="11"/>
      <c r="I104" s="80"/>
      <c r="J104" s="49"/>
      <c r="K104" s="49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4:23" ht="49.5" customHeight="1" x14ac:dyDescent="0.2">
      <c r="D105" s="11"/>
      <c r="E105" s="11"/>
      <c r="F105" s="11"/>
      <c r="G105" s="11"/>
      <c r="H105" s="11"/>
      <c r="I105" s="80"/>
      <c r="J105" s="49"/>
      <c r="K105" s="49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4:23" ht="49.5" customHeight="1" x14ac:dyDescent="0.2">
      <c r="D106" s="11"/>
      <c r="E106" s="11"/>
      <c r="F106" s="11"/>
      <c r="G106" s="11"/>
      <c r="H106" s="11"/>
      <c r="I106" s="80"/>
      <c r="J106" s="49"/>
      <c r="K106" s="49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4:23" ht="49.5" customHeight="1" x14ac:dyDescent="0.2">
      <c r="D107" s="11"/>
      <c r="E107" s="11"/>
      <c r="F107" s="11"/>
      <c r="G107" s="11"/>
      <c r="H107" s="11"/>
      <c r="I107" s="80"/>
      <c r="J107" s="49"/>
      <c r="K107" s="49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4:23" ht="49.5" customHeight="1" x14ac:dyDescent="0.2">
      <c r="D108" s="11"/>
      <c r="E108" s="11"/>
      <c r="F108" s="11"/>
      <c r="G108" s="11"/>
      <c r="H108" s="11"/>
      <c r="I108" s="80"/>
      <c r="J108" s="49"/>
      <c r="K108" s="49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4:23" ht="49.5" customHeight="1" x14ac:dyDescent="0.2">
      <c r="D109" s="11"/>
      <c r="E109" s="11"/>
      <c r="F109" s="11"/>
      <c r="G109" s="11"/>
      <c r="H109" s="11"/>
      <c r="I109" s="80"/>
      <c r="J109" s="49"/>
      <c r="K109" s="49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4:23" ht="49.5" customHeight="1" x14ac:dyDescent="0.2">
      <c r="D110" s="11"/>
      <c r="E110" s="11"/>
      <c r="F110" s="11"/>
      <c r="G110" s="11"/>
      <c r="H110" s="11"/>
      <c r="I110" s="80"/>
      <c r="J110" s="49"/>
      <c r="K110" s="49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4:23" ht="49.5" customHeight="1" x14ac:dyDescent="0.2">
      <c r="D111" s="11"/>
      <c r="E111" s="11"/>
      <c r="F111" s="11"/>
      <c r="G111" s="11"/>
      <c r="H111" s="11"/>
      <c r="I111" s="80"/>
      <c r="J111" s="49"/>
      <c r="K111" s="49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4:23" ht="49.5" customHeight="1" x14ac:dyDescent="0.2">
      <c r="D112" s="11"/>
      <c r="E112" s="11"/>
      <c r="F112" s="11"/>
      <c r="G112" s="11"/>
      <c r="H112" s="11"/>
      <c r="I112" s="80"/>
      <c r="J112" s="49"/>
      <c r="K112" s="49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4:23" ht="49.5" customHeight="1" x14ac:dyDescent="0.2">
      <c r="D113" s="11"/>
      <c r="E113" s="11"/>
      <c r="F113" s="11"/>
      <c r="G113" s="11"/>
      <c r="H113" s="11"/>
      <c r="I113" s="80"/>
      <c r="J113" s="49"/>
      <c r="K113" s="49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4:23" ht="49.5" customHeight="1" x14ac:dyDescent="0.2">
      <c r="D114" s="11"/>
      <c r="E114" s="11"/>
      <c r="F114" s="11"/>
      <c r="G114" s="11"/>
      <c r="H114" s="11"/>
      <c r="I114" s="80"/>
      <c r="J114" s="49"/>
      <c r="K114" s="49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4:23" ht="49.5" customHeight="1" x14ac:dyDescent="0.2">
      <c r="D115" s="11"/>
      <c r="E115" s="11"/>
      <c r="F115" s="11"/>
      <c r="G115" s="11"/>
      <c r="H115" s="11"/>
      <c r="I115" s="80"/>
      <c r="J115" s="49"/>
      <c r="K115" s="49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4:23" ht="49.5" customHeight="1" x14ac:dyDescent="0.2">
      <c r="D116" s="11"/>
      <c r="E116" s="11"/>
      <c r="F116" s="11"/>
      <c r="G116" s="11"/>
      <c r="H116" s="11"/>
      <c r="I116" s="80"/>
      <c r="J116" s="49"/>
      <c r="K116" s="49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4:23" ht="49.5" customHeight="1" x14ac:dyDescent="0.2">
      <c r="D117" s="11"/>
      <c r="E117" s="11"/>
      <c r="F117" s="11"/>
      <c r="G117" s="11"/>
      <c r="H117" s="11"/>
      <c r="I117" s="80"/>
      <c r="J117" s="49"/>
      <c r="K117" s="49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4:23" ht="49.5" customHeight="1" x14ac:dyDescent="0.2">
      <c r="D118" s="11"/>
      <c r="E118" s="11"/>
      <c r="F118" s="11"/>
      <c r="G118" s="11"/>
      <c r="H118" s="11"/>
      <c r="I118" s="80"/>
      <c r="J118" s="49"/>
      <c r="K118" s="49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4:23" ht="49.5" customHeight="1" x14ac:dyDescent="0.2">
      <c r="D119" s="11"/>
      <c r="E119" s="11"/>
      <c r="F119" s="11"/>
      <c r="G119" s="11"/>
      <c r="H119" s="11"/>
      <c r="I119" s="80"/>
      <c r="J119" s="49"/>
      <c r="K119" s="49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4:23" ht="49.5" customHeight="1" x14ac:dyDescent="0.2">
      <c r="D120" s="11"/>
      <c r="E120" s="11"/>
      <c r="F120" s="11"/>
      <c r="G120" s="11"/>
      <c r="H120" s="11"/>
      <c r="I120" s="80"/>
      <c r="J120" s="49"/>
      <c r="K120" s="49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4:23" ht="49.5" customHeight="1" x14ac:dyDescent="0.2">
      <c r="D121" s="11"/>
      <c r="E121" s="11"/>
      <c r="F121" s="11"/>
      <c r="G121" s="11"/>
      <c r="H121" s="11"/>
      <c r="I121" s="80"/>
      <c r="J121" s="49"/>
      <c r="K121" s="49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4:23" ht="49.5" customHeight="1" x14ac:dyDescent="0.2">
      <c r="D122" s="11"/>
      <c r="E122" s="11"/>
      <c r="F122" s="11"/>
      <c r="G122" s="11"/>
      <c r="H122" s="11"/>
      <c r="I122" s="80"/>
      <c r="J122" s="49"/>
      <c r="K122" s="49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4:23" ht="49.5" customHeight="1" x14ac:dyDescent="0.2">
      <c r="D123" s="11"/>
      <c r="E123" s="11"/>
      <c r="F123" s="11"/>
      <c r="G123" s="11"/>
      <c r="H123" s="11"/>
      <c r="I123" s="80"/>
      <c r="J123" s="49"/>
      <c r="K123" s="49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4:23" ht="49.5" customHeight="1" x14ac:dyDescent="0.2">
      <c r="D124" s="11"/>
      <c r="E124" s="11"/>
      <c r="F124" s="11"/>
      <c r="G124" s="11"/>
      <c r="H124" s="11"/>
      <c r="I124" s="80"/>
      <c r="J124" s="49"/>
      <c r="K124" s="49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4:23" ht="49.5" customHeight="1" x14ac:dyDescent="0.2">
      <c r="D125" s="11"/>
      <c r="E125" s="11"/>
      <c r="F125" s="11"/>
      <c r="G125" s="11"/>
      <c r="H125" s="11"/>
      <c r="I125" s="80"/>
      <c r="J125" s="49"/>
      <c r="K125" s="49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4:23" ht="49.5" customHeight="1" x14ac:dyDescent="0.2">
      <c r="D126" s="11"/>
      <c r="E126" s="11"/>
      <c r="F126" s="11"/>
      <c r="G126" s="11"/>
      <c r="H126" s="11"/>
      <c r="I126" s="80"/>
      <c r="J126" s="49"/>
      <c r="K126" s="49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4:23" ht="49.5" customHeight="1" x14ac:dyDescent="0.2">
      <c r="D127" s="11"/>
      <c r="E127" s="11"/>
      <c r="F127" s="11"/>
      <c r="G127" s="11"/>
      <c r="H127" s="11"/>
      <c r="I127" s="80"/>
      <c r="J127" s="49"/>
      <c r="K127" s="49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4:23" ht="49.5" customHeight="1" x14ac:dyDescent="0.2">
      <c r="D128" s="11"/>
      <c r="E128" s="11"/>
      <c r="F128" s="11"/>
      <c r="G128" s="11"/>
      <c r="H128" s="11"/>
      <c r="I128" s="80"/>
      <c r="J128" s="49"/>
      <c r="K128" s="49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4:23" ht="49.5" customHeight="1" x14ac:dyDescent="0.2">
      <c r="D129" s="11"/>
      <c r="E129" s="11"/>
      <c r="F129" s="11"/>
      <c r="G129" s="11"/>
      <c r="H129" s="11"/>
      <c r="I129" s="80"/>
      <c r="J129" s="49"/>
      <c r="K129" s="49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4:23" ht="49.5" customHeight="1" x14ac:dyDescent="0.2">
      <c r="D130" s="11"/>
      <c r="E130" s="11"/>
      <c r="F130" s="11"/>
      <c r="G130" s="11"/>
      <c r="H130" s="11"/>
      <c r="I130" s="80"/>
      <c r="J130" s="49"/>
      <c r="K130" s="49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4:23" ht="49.5" customHeight="1" x14ac:dyDescent="0.2">
      <c r="D131" s="11"/>
      <c r="E131" s="11"/>
      <c r="F131" s="11"/>
      <c r="G131" s="11"/>
      <c r="H131" s="11"/>
      <c r="I131" s="80"/>
      <c r="J131" s="49"/>
      <c r="K131" s="49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4:23" ht="49.5" customHeight="1" x14ac:dyDescent="0.2">
      <c r="D132" s="11"/>
      <c r="E132" s="11"/>
      <c r="F132" s="11"/>
      <c r="G132" s="11"/>
      <c r="H132" s="11"/>
      <c r="I132" s="80"/>
      <c r="J132" s="49"/>
      <c r="K132" s="49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4:23" ht="49.5" customHeight="1" x14ac:dyDescent="0.2">
      <c r="D133" s="11"/>
      <c r="E133" s="11"/>
      <c r="F133" s="11"/>
      <c r="G133" s="11"/>
      <c r="H133" s="11"/>
      <c r="I133" s="80"/>
      <c r="J133" s="49"/>
      <c r="K133" s="49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4:23" ht="49.5" customHeight="1" x14ac:dyDescent="0.2">
      <c r="D134" s="11"/>
      <c r="E134" s="11"/>
      <c r="F134" s="11"/>
      <c r="G134" s="11"/>
      <c r="H134" s="11"/>
      <c r="I134" s="80"/>
      <c r="J134" s="49"/>
      <c r="K134" s="49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4:23" ht="49.5" customHeight="1" x14ac:dyDescent="0.2">
      <c r="D135" s="11"/>
      <c r="E135" s="11"/>
      <c r="F135" s="11"/>
      <c r="G135" s="11"/>
      <c r="H135" s="11"/>
      <c r="I135" s="80"/>
      <c r="J135" s="49"/>
      <c r="K135" s="49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4:23" ht="49.5" customHeight="1" x14ac:dyDescent="0.2">
      <c r="D136" s="11"/>
      <c r="E136" s="11"/>
      <c r="F136" s="11"/>
      <c r="G136" s="11"/>
      <c r="H136" s="11"/>
      <c r="I136" s="80"/>
      <c r="J136" s="49"/>
      <c r="K136" s="49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4:23" ht="49.5" customHeight="1" x14ac:dyDescent="0.2">
      <c r="D137" s="11"/>
      <c r="E137" s="11"/>
      <c r="F137" s="11"/>
      <c r="G137" s="11"/>
      <c r="H137" s="11"/>
      <c r="I137" s="80"/>
      <c r="J137" s="49"/>
      <c r="K137" s="49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4:23" ht="49.5" customHeight="1" x14ac:dyDescent="0.2">
      <c r="D138" s="11"/>
      <c r="E138" s="11"/>
      <c r="F138" s="11"/>
      <c r="G138" s="11"/>
      <c r="H138" s="11"/>
      <c r="I138" s="80"/>
      <c r="J138" s="49"/>
      <c r="K138" s="49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4:23" ht="49.5" customHeight="1" x14ac:dyDescent="0.2">
      <c r="D139" s="11"/>
      <c r="E139" s="11"/>
      <c r="F139" s="11"/>
      <c r="G139" s="11"/>
      <c r="H139" s="11"/>
      <c r="I139" s="80"/>
      <c r="J139" s="49"/>
      <c r="K139" s="49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4:23" ht="49.5" customHeight="1" x14ac:dyDescent="0.2">
      <c r="D140" s="11"/>
      <c r="E140" s="11"/>
      <c r="F140" s="11"/>
      <c r="G140" s="11"/>
      <c r="H140" s="11"/>
      <c r="I140" s="80"/>
      <c r="J140" s="49"/>
      <c r="K140" s="49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4:23" ht="49.5" customHeight="1" x14ac:dyDescent="0.2">
      <c r="D141" s="11"/>
      <c r="E141" s="11"/>
      <c r="F141" s="11"/>
      <c r="G141" s="11"/>
      <c r="H141" s="11"/>
      <c r="I141" s="80"/>
      <c r="J141" s="49"/>
      <c r="K141" s="49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4:23" ht="49.5" customHeight="1" x14ac:dyDescent="0.2">
      <c r="D142" s="11"/>
      <c r="E142" s="11"/>
      <c r="F142" s="11"/>
      <c r="G142" s="11"/>
      <c r="H142" s="11"/>
      <c r="I142" s="80"/>
      <c r="J142" s="49"/>
      <c r="K142" s="49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4:23" ht="49.5" customHeight="1" x14ac:dyDescent="0.2">
      <c r="D143" s="11"/>
      <c r="E143" s="11"/>
      <c r="F143" s="11"/>
      <c r="G143" s="11"/>
      <c r="H143" s="11"/>
      <c r="I143" s="80"/>
      <c r="J143" s="49"/>
      <c r="K143" s="49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4:23" ht="49.5" customHeight="1" x14ac:dyDescent="0.2">
      <c r="D144" s="11"/>
      <c r="E144" s="11"/>
      <c r="F144" s="11"/>
      <c r="G144" s="11"/>
      <c r="H144" s="11"/>
      <c r="I144" s="80"/>
      <c r="J144" s="49"/>
      <c r="K144" s="49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4:23" ht="49.5" customHeight="1" x14ac:dyDescent="0.2">
      <c r="D145" s="11"/>
      <c r="E145" s="11"/>
      <c r="F145" s="11"/>
      <c r="G145" s="11"/>
      <c r="H145" s="11"/>
      <c r="I145" s="80"/>
      <c r="J145" s="49"/>
      <c r="K145" s="49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4:23" ht="49.5" customHeight="1" x14ac:dyDescent="0.2">
      <c r="D146" s="11"/>
      <c r="E146" s="11"/>
      <c r="F146" s="11"/>
      <c r="G146" s="11"/>
      <c r="H146" s="11"/>
      <c r="I146" s="80"/>
      <c r="J146" s="49"/>
      <c r="K146" s="49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4:23" ht="49.5" customHeight="1" x14ac:dyDescent="0.2">
      <c r="D147" s="11"/>
      <c r="E147" s="11"/>
      <c r="F147" s="11"/>
      <c r="G147" s="11"/>
      <c r="H147" s="11"/>
      <c r="I147" s="80"/>
      <c r="J147" s="49"/>
      <c r="K147" s="49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4:23" ht="49.5" customHeight="1" x14ac:dyDescent="0.2">
      <c r="D148" s="11"/>
      <c r="E148" s="11"/>
      <c r="F148" s="11"/>
      <c r="G148" s="11"/>
      <c r="H148" s="11"/>
      <c r="I148" s="80"/>
      <c r="J148" s="49"/>
      <c r="K148" s="49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4:23" ht="49.5" customHeight="1" x14ac:dyDescent="0.2">
      <c r="D149" s="11"/>
      <c r="E149" s="11"/>
      <c r="F149" s="11"/>
      <c r="G149" s="11"/>
      <c r="H149" s="11"/>
      <c r="I149" s="80"/>
      <c r="J149" s="49"/>
      <c r="K149" s="49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4:23" ht="49.5" customHeight="1" x14ac:dyDescent="0.2">
      <c r="D150" s="11"/>
      <c r="E150" s="11"/>
      <c r="F150" s="11"/>
      <c r="G150" s="11"/>
      <c r="H150" s="11"/>
      <c r="I150" s="80"/>
      <c r="J150" s="49"/>
      <c r="K150" s="49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4:23" ht="49.5" customHeight="1" x14ac:dyDescent="0.2">
      <c r="D151" s="11"/>
      <c r="E151" s="11"/>
      <c r="F151" s="11"/>
      <c r="G151" s="11"/>
      <c r="H151" s="11"/>
      <c r="I151" s="80"/>
      <c r="J151" s="49"/>
      <c r="K151" s="49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4:23" ht="49.5" customHeight="1" x14ac:dyDescent="0.2">
      <c r="D152" s="11"/>
      <c r="E152" s="11"/>
      <c r="F152" s="11"/>
      <c r="G152" s="11"/>
      <c r="H152" s="11"/>
      <c r="I152" s="80"/>
      <c r="J152" s="49"/>
      <c r="K152" s="49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4:23" ht="49.5" customHeight="1" x14ac:dyDescent="0.2">
      <c r="D153" s="11"/>
      <c r="E153" s="11"/>
      <c r="F153" s="11"/>
      <c r="G153" s="11"/>
      <c r="H153" s="11"/>
      <c r="I153" s="80"/>
      <c r="J153" s="49"/>
      <c r="K153" s="49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4:23" ht="49.5" customHeight="1" x14ac:dyDescent="0.2">
      <c r="D154" s="11"/>
      <c r="E154" s="11"/>
      <c r="F154" s="11"/>
      <c r="G154" s="11"/>
      <c r="H154" s="11"/>
      <c r="I154" s="80"/>
      <c r="J154" s="49"/>
      <c r="K154" s="49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4:23" ht="49.5" customHeight="1" x14ac:dyDescent="0.2">
      <c r="D155" s="11"/>
      <c r="E155" s="11"/>
      <c r="F155" s="11"/>
      <c r="G155" s="11"/>
      <c r="H155" s="11"/>
      <c r="I155" s="80"/>
      <c r="J155" s="49"/>
      <c r="K155" s="49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4:23" ht="49.5" customHeight="1" x14ac:dyDescent="0.2">
      <c r="D156" s="11"/>
      <c r="E156" s="11"/>
      <c r="F156" s="11"/>
      <c r="G156" s="11"/>
      <c r="H156" s="11"/>
      <c r="I156" s="80"/>
      <c r="J156" s="49"/>
      <c r="K156" s="49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4:23" ht="49.5" customHeight="1" x14ac:dyDescent="0.2">
      <c r="D157" s="11"/>
      <c r="E157" s="11"/>
      <c r="F157" s="11"/>
      <c r="G157" s="11"/>
      <c r="H157" s="11"/>
      <c r="I157" s="80"/>
      <c r="J157" s="49"/>
      <c r="K157" s="49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4:23" ht="49.5" customHeight="1" x14ac:dyDescent="0.2">
      <c r="D158" s="11"/>
      <c r="E158" s="11"/>
      <c r="F158" s="11"/>
      <c r="G158" s="11"/>
      <c r="H158" s="11"/>
      <c r="I158" s="80"/>
      <c r="J158" s="49"/>
      <c r="K158" s="49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4:23" ht="49.5" customHeight="1" x14ac:dyDescent="0.2">
      <c r="D159" s="11"/>
      <c r="E159" s="11"/>
      <c r="F159" s="11"/>
      <c r="G159" s="11"/>
      <c r="H159" s="11"/>
      <c r="I159" s="80"/>
      <c r="J159" s="49"/>
      <c r="K159" s="49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4:23" ht="49.5" customHeight="1" x14ac:dyDescent="0.2">
      <c r="D160" s="11"/>
      <c r="E160" s="11"/>
      <c r="F160" s="11"/>
      <c r="G160" s="11"/>
      <c r="H160" s="11"/>
      <c r="I160" s="80"/>
      <c r="J160" s="49"/>
      <c r="K160" s="49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4:23" ht="49.5" customHeight="1" x14ac:dyDescent="0.2">
      <c r="D161" s="11"/>
      <c r="E161" s="11"/>
      <c r="F161" s="11"/>
      <c r="G161" s="11"/>
      <c r="H161" s="11"/>
      <c r="I161" s="80"/>
      <c r="J161" s="49"/>
      <c r="K161" s="49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4:23" ht="49.5" customHeight="1" x14ac:dyDescent="0.2">
      <c r="D162" s="11"/>
      <c r="E162" s="11"/>
      <c r="F162" s="11"/>
      <c r="G162" s="11"/>
      <c r="H162" s="11"/>
      <c r="I162" s="80"/>
      <c r="J162" s="49"/>
      <c r="K162" s="49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4:23" ht="49.5" customHeight="1" x14ac:dyDescent="0.2">
      <c r="D163" s="11"/>
      <c r="E163" s="11"/>
      <c r="F163" s="11"/>
      <c r="G163" s="11"/>
      <c r="H163" s="11"/>
      <c r="I163" s="80"/>
      <c r="J163" s="49"/>
      <c r="K163" s="49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4:23" ht="49.5" customHeight="1" x14ac:dyDescent="0.2">
      <c r="D164" s="11"/>
      <c r="E164" s="11"/>
      <c r="F164" s="11"/>
      <c r="G164" s="11"/>
      <c r="H164" s="11"/>
      <c r="I164" s="80"/>
      <c r="J164" s="49"/>
      <c r="K164" s="49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4:23" ht="49.5" customHeight="1" x14ac:dyDescent="0.2">
      <c r="D165" s="11"/>
      <c r="E165" s="11"/>
      <c r="F165" s="11"/>
      <c r="G165" s="11"/>
      <c r="H165" s="11"/>
      <c r="I165" s="80"/>
      <c r="J165" s="49"/>
      <c r="K165" s="49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4:23" ht="49.5" customHeight="1" x14ac:dyDescent="0.2">
      <c r="D166" s="11"/>
      <c r="E166" s="11"/>
      <c r="F166" s="11"/>
      <c r="G166" s="11"/>
      <c r="H166" s="11"/>
      <c r="I166" s="80"/>
      <c r="J166" s="49"/>
      <c r="K166" s="49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4:23" ht="49.5" customHeight="1" x14ac:dyDescent="0.2">
      <c r="D167" s="11"/>
      <c r="E167" s="11"/>
      <c r="F167" s="11"/>
      <c r="G167" s="11"/>
      <c r="H167" s="11"/>
      <c r="I167" s="80"/>
      <c r="J167" s="49"/>
      <c r="K167" s="49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4:23" ht="49.5" customHeight="1" x14ac:dyDescent="0.2">
      <c r="D168" s="11"/>
      <c r="E168" s="11"/>
      <c r="F168" s="11"/>
      <c r="G168" s="11"/>
      <c r="H168" s="11"/>
      <c r="I168" s="80"/>
      <c r="J168" s="49"/>
      <c r="K168" s="49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4:23" ht="49.5" customHeight="1" x14ac:dyDescent="0.2">
      <c r="D169" s="11"/>
      <c r="E169" s="11"/>
      <c r="F169" s="11"/>
      <c r="G169" s="11"/>
      <c r="H169" s="11"/>
      <c r="I169" s="80"/>
      <c r="J169" s="49"/>
      <c r="K169" s="49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4:23" ht="49.5" customHeight="1" x14ac:dyDescent="0.2">
      <c r="D170" s="11"/>
      <c r="E170" s="11"/>
      <c r="F170" s="11"/>
      <c r="G170" s="11"/>
      <c r="H170" s="11"/>
      <c r="I170" s="80"/>
      <c r="J170" s="49"/>
      <c r="K170" s="49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4:23" ht="49.5" customHeight="1" x14ac:dyDescent="0.2">
      <c r="D171" s="11"/>
      <c r="E171" s="11"/>
      <c r="F171" s="11"/>
      <c r="G171" s="11"/>
      <c r="H171" s="11"/>
      <c r="I171" s="80"/>
      <c r="J171" s="49"/>
      <c r="K171" s="49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4:23" ht="49.5" customHeight="1" x14ac:dyDescent="0.2">
      <c r="D172" s="11"/>
      <c r="E172" s="11"/>
      <c r="F172" s="11"/>
      <c r="G172" s="11"/>
      <c r="H172" s="11"/>
      <c r="I172" s="80"/>
      <c r="J172" s="49"/>
      <c r="K172" s="49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4:23" ht="49.5" customHeight="1" x14ac:dyDescent="0.2">
      <c r="D173" s="11"/>
      <c r="E173" s="11"/>
      <c r="F173" s="11"/>
      <c r="G173" s="11"/>
      <c r="H173" s="11"/>
      <c r="I173" s="80"/>
      <c r="J173" s="49"/>
      <c r="K173" s="49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4:23" ht="49.5" customHeight="1" x14ac:dyDescent="0.2">
      <c r="D174" s="11"/>
      <c r="E174" s="11"/>
      <c r="F174" s="11"/>
      <c r="G174" s="11"/>
      <c r="H174" s="11"/>
      <c r="I174" s="80"/>
      <c r="J174" s="49"/>
      <c r="K174" s="49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4:23" ht="49.5" customHeight="1" x14ac:dyDescent="0.2">
      <c r="D175" s="11"/>
      <c r="E175" s="11"/>
      <c r="F175" s="11"/>
      <c r="G175" s="11"/>
      <c r="H175" s="11"/>
      <c r="I175" s="80"/>
      <c r="J175" s="49"/>
      <c r="K175" s="49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4:23" ht="49.5" customHeight="1" x14ac:dyDescent="0.2">
      <c r="D176" s="11"/>
      <c r="E176" s="11"/>
      <c r="F176" s="11"/>
      <c r="G176" s="11"/>
      <c r="H176" s="11"/>
      <c r="I176" s="80"/>
      <c r="J176" s="49"/>
      <c r="K176" s="49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4:23" ht="49.5" customHeight="1" x14ac:dyDescent="0.2">
      <c r="D177" s="11"/>
      <c r="E177" s="11"/>
      <c r="F177" s="11"/>
      <c r="G177" s="11"/>
      <c r="H177" s="11"/>
      <c r="I177" s="80"/>
      <c r="J177" s="49"/>
      <c r="K177" s="49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4:23" ht="49.5" customHeight="1" x14ac:dyDescent="0.2">
      <c r="D178" s="11"/>
      <c r="E178" s="11"/>
      <c r="F178" s="11"/>
      <c r="G178" s="11"/>
      <c r="H178" s="11"/>
      <c r="I178" s="80"/>
      <c r="J178" s="49"/>
      <c r="K178" s="49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4:23" ht="49.5" customHeight="1" x14ac:dyDescent="0.2">
      <c r="D179" s="11"/>
      <c r="E179" s="11"/>
      <c r="F179" s="11"/>
      <c r="G179" s="11"/>
      <c r="H179" s="11"/>
      <c r="I179" s="80"/>
      <c r="J179" s="49"/>
      <c r="K179" s="49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4:23" ht="49.5" customHeight="1" x14ac:dyDescent="0.2">
      <c r="D180" s="11"/>
      <c r="E180" s="11"/>
      <c r="F180" s="11"/>
      <c r="G180" s="11"/>
      <c r="H180" s="11"/>
      <c r="I180" s="80"/>
      <c r="J180" s="49"/>
      <c r="K180" s="49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4:23" ht="49.5" customHeight="1" x14ac:dyDescent="0.2">
      <c r="D181" s="11"/>
      <c r="E181" s="11"/>
      <c r="F181" s="11"/>
      <c r="G181" s="11"/>
      <c r="H181" s="11"/>
      <c r="I181" s="80"/>
      <c r="J181" s="49"/>
      <c r="K181" s="49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4:23" ht="49.5" customHeight="1" x14ac:dyDescent="0.2">
      <c r="D182" s="11"/>
      <c r="E182" s="11"/>
      <c r="F182" s="11"/>
      <c r="G182" s="11"/>
      <c r="H182" s="11"/>
      <c r="I182" s="80"/>
      <c r="J182" s="49"/>
      <c r="K182" s="49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4:23" ht="49.5" customHeight="1" x14ac:dyDescent="0.2">
      <c r="D183" s="11"/>
      <c r="E183" s="11"/>
      <c r="F183" s="11"/>
      <c r="G183" s="11"/>
      <c r="H183" s="11"/>
      <c r="I183" s="80"/>
      <c r="J183" s="49"/>
      <c r="K183" s="49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4:23" ht="49.5" customHeight="1" x14ac:dyDescent="0.2">
      <c r="D184" s="11"/>
      <c r="E184" s="11"/>
      <c r="F184" s="11"/>
      <c r="G184" s="11"/>
      <c r="H184" s="11"/>
      <c r="I184" s="80"/>
      <c r="J184" s="49"/>
      <c r="K184" s="49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4:23" ht="49.5" customHeight="1" x14ac:dyDescent="0.2">
      <c r="D185" s="11"/>
      <c r="E185" s="11"/>
      <c r="F185" s="11"/>
      <c r="G185" s="11"/>
      <c r="H185" s="11"/>
      <c r="I185" s="80"/>
      <c r="J185" s="49"/>
      <c r="K185" s="49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4:23" ht="49.5" customHeight="1" x14ac:dyDescent="0.2">
      <c r="D186" s="11"/>
      <c r="E186" s="11"/>
      <c r="F186" s="11"/>
      <c r="G186" s="11"/>
      <c r="H186" s="11"/>
      <c r="I186" s="80"/>
      <c r="J186" s="49"/>
      <c r="K186" s="49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4:23" ht="49.5" customHeight="1" x14ac:dyDescent="0.2">
      <c r="D187" s="11"/>
      <c r="E187" s="11"/>
      <c r="F187" s="11"/>
      <c r="G187" s="11"/>
      <c r="H187" s="11"/>
      <c r="I187" s="80"/>
      <c r="J187" s="49"/>
      <c r="K187" s="49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4:23" ht="49.5" customHeight="1" x14ac:dyDescent="0.2">
      <c r="D188" s="11"/>
      <c r="E188" s="11"/>
      <c r="F188" s="11"/>
      <c r="G188" s="11"/>
      <c r="H188" s="11"/>
      <c r="I188" s="80"/>
      <c r="J188" s="49"/>
      <c r="K188" s="49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4:23" ht="49.5" customHeight="1" x14ac:dyDescent="0.2">
      <c r="D189" s="11"/>
      <c r="E189" s="11"/>
      <c r="F189" s="11"/>
      <c r="G189" s="11"/>
      <c r="H189" s="11"/>
      <c r="I189" s="80"/>
      <c r="J189" s="49"/>
      <c r="K189" s="49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4:23" ht="49.5" customHeight="1" x14ac:dyDescent="0.2">
      <c r="D190" s="11"/>
      <c r="E190" s="11"/>
      <c r="F190" s="11"/>
      <c r="G190" s="11"/>
      <c r="H190" s="11"/>
      <c r="I190" s="80"/>
      <c r="J190" s="49"/>
      <c r="K190" s="49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4:23" ht="49.5" customHeight="1" x14ac:dyDescent="0.2">
      <c r="D191" s="11"/>
      <c r="E191" s="11"/>
      <c r="F191" s="11"/>
      <c r="G191" s="11"/>
      <c r="H191" s="11"/>
      <c r="I191" s="80"/>
      <c r="J191" s="49"/>
      <c r="K191" s="49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4:23" ht="49.5" customHeight="1" x14ac:dyDescent="0.2">
      <c r="D192" s="11"/>
      <c r="E192" s="11"/>
      <c r="F192" s="11"/>
      <c r="G192" s="11"/>
      <c r="H192" s="11"/>
      <c r="I192" s="80"/>
      <c r="J192" s="49"/>
      <c r="K192" s="49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4:23" ht="49.5" customHeight="1" x14ac:dyDescent="0.2">
      <c r="D193" s="11"/>
      <c r="E193" s="11"/>
      <c r="F193" s="11"/>
      <c r="G193" s="11"/>
      <c r="H193" s="11"/>
      <c r="I193" s="80"/>
      <c r="J193" s="49"/>
      <c r="K193" s="49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4:23" ht="49.5" customHeight="1" x14ac:dyDescent="0.2">
      <c r="D194" s="11"/>
      <c r="E194" s="11"/>
      <c r="F194" s="11"/>
      <c r="G194" s="11"/>
      <c r="H194" s="11"/>
      <c r="I194" s="80"/>
      <c r="J194" s="49"/>
      <c r="K194" s="49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4:23" ht="49.5" customHeight="1" x14ac:dyDescent="0.2">
      <c r="D195" s="11"/>
      <c r="E195" s="11"/>
      <c r="F195" s="11"/>
      <c r="G195" s="11"/>
      <c r="H195" s="11"/>
      <c r="I195" s="80"/>
      <c r="J195" s="49"/>
      <c r="K195" s="49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4:23" ht="49.5" customHeight="1" x14ac:dyDescent="0.2">
      <c r="D196" s="11"/>
      <c r="E196" s="11"/>
      <c r="F196" s="11"/>
      <c r="G196" s="11"/>
      <c r="H196" s="11"/>
      <c r="I196" s="80"/>
      <c r="J196" s="49"/>
      <c r="K196" s="49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4:23" ht="49.5" customHeight="1" x14ac:dyDescent="0.2">
      <c r="D197" s="11"/>
      <c r="E197" s="11"/>
      <c r="F197" s="11"/>
      <c r="G197" s="11"/>
      <c r="H197" s="11"/>
      <c r="I197" s="80"/>
      <c r="J197" s="49"/>
      <c r="K197" s="49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4:23" ht="49.5" customHeight="1" x14ac:dyDescent="0.2">
      <c r="D198" s="11"/>
      <c r="E198" s="11"/>
      <c r="F198" s="11"/>
      <c r="G198" s="11"/>
      <c r="H198" s="11"/>
      <c r="I198" s="80"/>
      <c r="J198" s="49"/>
      <c r="K198" s="49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4:23" ht="49.5" customHeight="1" x14ac:dyDescent="0.2">
      <c r="D199" s="11"/>
      <c r="E199" s="11"/>
      <c r="F199" s="11"/>
      <c r="G199" s="11"/>
      <c r="H199" s="11"/>
      <c r="I199" s="80"/>
      <c r="J199" s="49"/>
      <c r="K199" s="49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4:23" ht="49.5" customHeight="1" x14ac:dyDescent="0.2">
      <c r="D200" s="11"/>
      <c r="E200" s="11"/>
      <c r="F200" s="11"/>
      <c r="G200" s="11"/>
      <c r="H200" s="11"/>
      <c r="I200" s="80"/>
      <c r="J200" s="49"/>
      <c r="K200" s="49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4:23" ht="67.5" customHeight="1" x14ac:dyDescent="0.2">
      <c r="D201" s="11"/>
      <c r="E201" s="11"/>
      <c r="F201" s="11"/>
      <c r="G201" s="11"/>
      <c r="H201" s="11"/>
      <c r="I201" s="80"/>
      <c r="J201" s="49"/>
      <c r="K201" s="49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4:23" ht="54" customHeight="1" x14ac:dyDescent="0.2">
      <c r="D202" s="11"/>
      <c r="E202" s="11"/>
      <c r="F202" s="11"/>
      <c r="G202" s="11"/>
      <c r="H202" s="11"/>
      <c r="I202" s="80"/>
      <c r="J202" s="49"/>
      <c r="K202" s="49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4:23" x14ac:dyDescent="0.2">
      <c r="D203" s="11"/>
      <c r="E203" s="11"/>
      <c r="F203" s="11"/>
      <c r="G203" s="11"/>
      <c r="H203" s="11"/>
      <c r="I203" s="48"/>
      <c r="J203" s="49"/>
      <c r="K203" s="49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4:23" x14ac:dyDescent="0.2">
      <c r="D204" s="11"/>
      <c r="E204" s="11"/>
      <c r="F204" s="11"/>
      <c r="G204" s="11"/>
      <c r="H204" s="11"/>
      <c r="I204" s="48"/>
      <c r="J204" s="49"/>
      <c r="K204" s="49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4:23" x14ac:dyDescent="0.2">
      <c r="D205" s="11"/>
      <c r="E205" s="11"/>
      <c r="F205" s="11"/>
      <c r="G205" s="11"/>
      <c r="H205" s="11"/>
      <c r="I205" s="48"/>
      <c r="J205" s="49"/>
      <c r="K205" s="49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4:23" x14ac:dyDescent="0.2">
      <c r="D206" s="11"/>
      <c r="E206" s="11"/>
      <c r="F206" s="11"/>
      <c r="G206" s="11"/>
      <c r="H206" s="11"/>
      <c r="I206" s="48"/>
      <c r="J206" s="49"/>
      <c r="K206" s="49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4:23" x14ac:dyDescent="0.2">
      <c r="D207" s="11"/>
      <c r="E207" s="11"/>
      <c r="F207" s="11"/>
      <c r="G207" s="11"/>
      <c r="H207" s="11"/>
      <c r="I207" s="48"/>
      <c r="J207" s="49"/>
      <c r="K207" s="49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4:23" x14ac:dyDescent="0.2">
      <c r="D208" s="11"/>
      <c r="E208" s="11"/>
      <c r="F208" s="11"/>
      <c r="G208" s="11"/>
      <c r="H208" s="11"/>
      <c r="I208" s="48"/>
      <c r="J208" s="49"/>
      <c r="K208" s="49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4:23" x14ac:dyDescent="0.2">
      <c r="D209" s="11"/>
      <c r="E209" s="11"/>
      <c r="F209" s="11"/>
      <c r="G209" s="11"/>
      <c r="H209" s="11"/>
      <c r="I209" s="48"/>
      <c r="J209" s="49"/>
      <c r="K209" s="49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4:23" x14ac:dyDescent="0.2">
      <c r="D210" s="11"/>
      <c r="E210" s="11"/>
      <c r="F210" s="11"/>
      <c r="G210" s="11"/>
      <c r="H210" s="11"/>
      <c r="I210" s="48"/>
      <c r="J210" s="49"/>
      <c r="K210" s="49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4:23" x14ac:dyDescent="0.2">
      <c r="D211" s="11"/>
      <c r="E211" s="11"/>
      <c r="F211" s="11"/>
      <c r="G211" s="11"/>
      <c r="H211" s="11"/>
      <c r="I211" s="48"/>
      <c r="J211" s="49"/>
      <c r="K211" s="49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4:23" x14ac:dyDescent="0.2">
      <c r="D212" s="11"/>
      <c r="E212" s="11"/>
      <c r="F212" s="11"/>
      <c r="G212" s="11"/>
      <c r="H212" s="11"/>
      <c r="I212" s="48"/>
      <c r="J212" s="49"/>
      <c r="K212" s="49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4:23" x14ac:dyDescent="0.2">
      <c r="D213" s="11"/>
      <c r="E213" s="11"/>
      <c r="F213" s="11"/>
      <c r="G213" s="11"/>
      <c r="H213" s="11"/>
      <c r="I213" s="48"/>
      <c r="J213" s="49"/>
      <c r="K213" s="49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4:23" x14ac:dyDescent="0.2">
      <c r="D214" s="11"/>
      <c r="E214" s="11"/>
      <c r="F214" s="11"/>
      <c r="G214" s="11"/>
      <c r="H214" s="11"/>
      <c r="I214" s="48"/>
      <c r="J214" s="49"/>
      <c r="K214" s="49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4:23" x14ac:dyDescent="0.2">
      <c r="D215" s="11"/>
      <c r="E215" s="11"/>
      <c r="F215" s="11"/>
      <c r="G215" s="11"/>
      <c r="H215" s="11"/>
      <c r="I215" s="48"/>
      <c r="J215" s="49"/>
      <c r="K215" s="49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4:23" x14ac:dyDescent="0.2">
      <c r="D216" s="11"/>
      <c r="E216" s="11"/>
      <c r="F216" s="11"/>
      <c r="G216" s="11"/>
      <c r="H216" s="11"/>
      <c r="I216" s="48"/>
      <c r="J216" s="49"/>
      <c r="K216" s="49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4:23" x14ac:dyDescent="0.2">
      <c r="D217" s="11"/>
      <c r="E217" s="11"/>
      <c r="F217" s="11"/>
      <c r="G217" s="11"/>
      <c r="H217" s="11"/>
      <c r="I217" s="48"/>
      <c r="J217" s="49"/>
      <c r="K217" s="49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4:23" x14ac:dyDescent="0.2">
      <c r="D218" s="11"/>
      <c r="E218" s="11"/>
      <c r="F218" s="11"/>
      <c r="G218" s="11"/>
      <c r="H218" s="11"/>
      <c r="I218" s="48"/>
      <c r="J218" s="49"/>
      <c r="K218" s="49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4:23" x14ac:dyDescent="0.2">
      <c r="D219" s="11"/>
      <c r="E219" s="11"/>
      <c r="F219" s="11"/>
      <c r="G219" s="11"/>
      <c r="H219" s="11"/>
      <c r="I219" s="48"/>
      <c r="J219" s="49"/>
      <c r="K219" s="49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4:23" x14ac:dyDescent="0.2">
      <c r="D220" s="11"/>
      <c r="E220" s="11"/>
      <c r="F220" s="11"/>
      <c r="G220" s="11"/>
      <c r="H220" s="11"/>
      <c r="I220" s="48"/>
      <c r="J220" s="49"/>
      <c r="K220" s="49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4:23" x14ac:dyDescent="0.2">
      <c r="D221" s="11"/>
      <c r="E221" s="11"/>
      <c r="F221" s="11"/>
      <c r="G221" s="11"/>
      <c r="H221" s="11"/>
      <c r="I221" s="48"/>
      <c r="J221" s="49"/>
      <c r="K221" s="49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4:23" x14ac:dyDescent="0.2">
      <c r="D222" s="11"/>
      <c r="E222" s="11"/>
      <c r="F222" s="11"/>
      <c r="G222" s="11"/>
      <c r="H222" s="11"/>
      <c r="I222" s="48"/>
      <c r="J222" s="49"/>
      <c r="K222" s="49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</sheetData>
  <autoFilter ref="B5:W202" xr:uid="{00000000-0009-0000-0000-000000000000}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45</cp:revision>
  <cp:lastPrinted>2016-02-12T09:47:00Z</cp:lastPrinted>
  <dcterms:created xsi:type="dcterms:W3CDTF">2015-02-03T12:11:00Z</dcterms:created>
  <dcterms:modified xsi:type="dcterms:W3CDTF">2025-08-14T08:50:24Z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