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p.valuckis\Desktop\Pirkimai\1. Inicijuoti\31. 12509-3_Premium klasės ultragarsinė sistema\3. Pirkimo dokumentai\1. CPVA patikrai\"/>
    </mc:Choice>
  </mc:AlternateContent>
  <xr:revisionPtr revIDLastSave="0" documentId="13_ncr:1_{03024B05-E8C9-4213-A92A-5C39955339F4}" xr6:coauthVersionLast="47" xr6:coauthVersionMax="47" xr10:uidLastSave="{00000000-0000-0000-0000-000000000000}"/>
  <workbookProtection workbookAlgorithmName="SHA-512" workbookHashValue="fOcA9CxbPNg/K8xzi2P7Ae0V+txefXpXnL3ritGUYkjie11M2xurrSXncMGCZ5YfYhs+4cze6rIrLhkcbCdB5g==" workbookSaltValue="fJ3ftX7PmOzHazq97v9yRQ==" workbookSpinCount="100000" lockStructure="1"/>
  <bookViews>
    <workbookView xWindow="-108" yWindow="-108" windowWidth="23256" windowHeight="12576"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3" i="1" l="1"/>
  <c r="G38" i="1"/>
  <c r="H102" i="1" s="1"/>
  <c r="C34" i="1"/>
  <c r="G21" i="1"/>
  <c r="G102" i="1" l="1"/>
  <c r="G103" i="1" s="1"/>
  <c r="G104" i="1" s="1"/>
</calcChain>
</file>

<file path=xl/sharedStrings.xml><?xml version="1.0" encoding="utf-8"?>
<sst xmlns="http://schemas.openxmlformats.org/spreadsheetml/2006/main" count="202" uniqueCount="198">
  <si>
    <t>Kam:</t>
  </si>
  <si>
    <t>Viešoji įstaiga CPO LT</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</si>
  <si>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</si>
  <si>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</si>
  <si>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</si>
  <si>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</si>
  <si>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</si>
  <si>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</si>
  <si>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</si>
  <si>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</si>
  <si>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</si>
  <si>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</si>
  <si>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</si>
  <si>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</si>
  <si>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</si>
  <si>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</si>
  <si>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</si>
  <si>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</si>
  <si>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</si>
  <si>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</si>
  <si>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</si>
  <si>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</si>
  <si>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</si>
  <si>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</si>
  <si>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 pagal pirkimo sąlygų kriterijų:</t>
  </si>
  <si>
    <t>KT1.1.</t>
  </si>
  <si>
    <t>Siūlomas garantinis terminas</t>
  </si>
  <si>
    <t>KT1.1. balo reikšmė (ne mažiau nei 3 ir ne daugiau nei 5)</t>
  </si>
  <si>
    <t>Tiekėjo pasiūlymas:</t>
  </si>
  <si>
    <t>Nr.</t>
  </si>
  <si>
    <t>Pavadinimas</t>
  </si>
  <si>
    <t>Kiekis</t>
  </si>
  <si>
    <t>Mato vienetas</t>
  </si>
  <si>
    <t>Kaina be PVM, Eur</t>
  </si>
  <si>
    <t>Suma be PVM, Eur</t>
  </si>
  <si>
    <t>Gamintojas, modelis</t>
  </si>
  <si>
    <t>1.1.</t>
  </si>
  <si>
    <t>Premium klasės ultragarso sistema</t>
  </si>
  <si>
    <t>kompl.</t>
  </si>
  <si>
    <t>1.1.1.</t>
  </si>
  <si>
    <t>Sistemos architektūra - mobili, su ratukais</t>
  </si>
  <si>
    <t>1.1.2.</t>
  </si>
  <si>
    <t>Atliekami tyrimai: vidaus organų, skydliaukės, sąnarių,kraujagyslių, krūtų, vaikų vidaus organų, paviršinių struktūrų</t>
  </si>
  <si>
    <t>1.1.3.</t>
  </si>
  <si>
    <t>Valdymo pulto pasukimo kampu ir aukščio reguliavimo funkcija</t>
  </si>
  <si>
    <t>1.1.4.</t>
  </si>
  <si>
    <t>Galimybė valdymo panelę pasukti į šonus nuo centrinės valdymo panelės padėties ≥ ± 30o</t>
  </si>
  <si>
    <t>1.1.5.</t>
  </si>
  <si>
    <t>Valdymo panelės aukščio reguliavimo diapazonas ≥ 10 cm</t>
  </si>
  <si>
    <t>1.1.6.</t>
  </si>
  <si>
    <t>Vaizdo monitorius pritvirtintas ant pilnai artikuliuojančio šarnyrinio laikiklio (rankos) pasukamas į šonus</t>
  </si>
  <si>
    <t>1.1.7.</t>
  </si>
  <si>
    <t>Vaizdo monitorius pritvirtintas ant pilnai artikuliuojančio šarnyrinio laikiklio (rankos) palenkiamas ir pakeliamas aukštyn/žemyn</t>
  </si>
  <si>
    <t>1.1.8.</t>
  </si>
  <si>
    <t>Vaizdo monitoriaus įstrižainė ≥ 21,5 colių</t>
  </si>
  <si>
    <t>1.1.9.</t>
  </si>
  <si>
    <t>Centrinis stabdis arba ne mažiau kaip du ratukai su atskirais stabdžiais</t>
  </si>
  <si>
    <t>1.1.10.</t>
  </si>
  <si>
    <t xml:space="preserve">Galimybė vaizdo monitorių nulenkti transportavimo metu </t>
  </si>
  <si>
    <t>1.1.11.</t>
  </si>
  <si>
    <t>Atskiras, spalvotas, lietimui jautrus sistemos funkcijų valdymo monitorius</t>
  </si>
  <si>
    <t>1.1.12.</t>
  </si>
  <si>
    <t>Skenavimo režimų perjungimas mygtukų paspaudimu ir/arba perbraukimu lietimui jautriame ekrane</t>
  </si>
  <si>
    <t>1.1.13.</t>
  </si>
  <si>
    <t>Valdymo monitoriaus įstrižainė ≥ 10 colių</t>
  </si>
  <si>
    <t>1.1.14.</t>
  </si>
  <si>
    <t>Maksimalus kadrų dažnis B režime ≥ 1900 kadrų per sekundę</t>
  </si>
  <si>
    <t>1.1.15.</t>
  </si>
  <si>
    <t>Maksimalus vaizduojamas gylis ≥ 40 cm</t>
  </si>
  <si>
    <t>1.1.16.</t>
  </si>
  <si>
    <t>Palaikomų daviklių dažnių diapazonas ne siauresnis kaip 1,5 MHz - 21 MHz</t>
  </si>
  <si>
    <t>1.1.17.</t>
  </si>
  <si>
    <t>Aktyvių jungčių davikliams skaičius ≥ 4</t>
  </si>
  <si>
    <t>1.1.18.</t>
  </si>
  <si>
    <t>Ultragarsinių vaizdų suliejimo su KT ar MRT vaizdais funkcija (esant poreikiui, šią funkciją galima įdiegti po įrangos pirkimo)</t>
  </si>
  <si>
    <t>1.1.19.</t>
  </si>
  <si>
    <t>Dinaminis diapazonas ≥ 280 dB</t>
  </si>
  <si>
    <t>1.1.20.</t>
  </si>
  <si>
    <t>Vaizdavimo režimai: B režimas</t>
  </si>
  <si>
    <t>1.1.21.</t>
  </si>
  <si>
    <t>Audinių harmoninio vaizdavimo su impulso inversija režimas arba lygiavertė technologija</t>
  </si>
  <si>
    <t>1.1.22.</t>
  </si>
  <si>
    <t>Spalvinis doplerinis kraujotakos greičio vaizdavimo režimas</t>
  </si>
  <si>
    <t>1.1.23.</t>
  </si>
  <si>
    <t xml:space="preserve">Spalvinis doplerinis kraujotakos intensyvumo vaizdavimo režimas su kraujotakos krypties vaizdavimo galimybe. </t>
  </si>
  <si>
    <t>1.1.24.</t>
  </si>
  <si>
    <t>Specialus doplerinis režimas mikro kraujagyslių vizualizacijai</t>
  </si>
  <si>
    <t>1.1.25.</t>
  </si>
  <si>
    <t>Pulsinės bangos spektrinis doplerinis vaizdavimo režimas</t>
  </si>
  <si>
    <t>1.1.26.</t>
  </si>
  <si>
    <t>Didelio impulsų pasikartojimo dažnio pulsinės bangos spektrinis doplerinis vaizdavimo režimas;</t>
  </si>
  <si>
    <t>1.1.27.</t>
  </si>
  <si>
    <t>Sudvejintas režimas, kai galimi du tiriamo regiono vaizdai vienu metu: vienas 2D, antras 2D su spalvine vizualizacija.</t>
  </si>
  <si>
    <t>1.1.28.</t>
  </si>
  <si>
    <t>Automatinė vaizdo kokybės optimizacija;</t>
  </si>
  <si>
    <t>1.1.29.</t>
  </si>
  <si>
    <t>Automatinis spektrinių kreivių matavimas;</t>
  </si>
  <si>
    <t>1.1.30.</t>
  </si>
  <si>
    <t>Automatinė kraujotakos krypties, greičio skalės ir kampo korekcijos nustatymo funkcija.</t>
  </si>
  <si>
    <t>1.1.31.</t>
  </si>
  <si>
    <t>Strain elastografijos modulis</t>
  </si>
  <si>
    <t>1.1.32.</t>
  </si>
  <si>
    <t>Garso bangų generuotų struktūrų virpesių elastografijos modulis</t>
  </si>
  <si>
    <t>1.1.33.</t>
  </si>
  <si>
    <t>Kontrastinių tyrimų modulis</t>
  </si>
  <si>
    <t>1.1.34.</t>
  </si>
  <si>
    <t>Kepenų suriebėjimo įvertinimo modulis kepenų steatozei nustatyti (angl. attenuation imaging)</t>
  </si>
  <si>
    <t>1.1.35.</t>
  </si>
  <si>
    <t>Konvekcinis daviklis</t>
  </si>
  <si>
    <t>1.1.36.</t>
  </si>
  <si>
    <t>Darbinis dažnių diapazonas ne siauresnis kaip 2.0 MHz - 5.0 MHz</t>
  </si>
  <si>
    <t>1.1.37.</t>
  </si>
  <si>
    <t>Vaizduojamas kampas ≥ 66º</t>
  </si>
  <si>
    <t>1.1.38.</t>
  </si>
  <si>
    <t>Elementų skaičius ≥ 160</t>
  </si>
  <si>
    <t>1.1.39.</t>
  </si>
  <si>
    <t>Vieno kristalo technologija</t>
  </si>
  <si>
    <t>1.1.40.</t>
  </si>
  <si>
    <t>Linijinis daviklis</t>
  </si>
  <si>
    <t>1.1.41.</t>
  </si>
  <si>
    <t>Darbinis dažnių diapazonas ne siauresnis kaip 5 - 12 MHz</t>
  </si>
  <si>
    <t>1.1.42.</t>
  </si>
  <si>
    <t>Daviklio paviršiaus plotis 52 mm +/- 6 mm</t>
  </si>
  <si>
    <t>1.1.43.</t>
  </si>
  <si>
    <t>Elementų skaičius ≥ 190</t>
  </si>
  <si>
    <t>1.1.44.</t>
  </si>
  <si>
    <t>Aukšto dažnio linijinis daviklis</t>
  </si>
  <si>
    <t>1.1.45.</t>
  </si>
  <si>
    <t>Darbinis dažnių diapazonas ne siauresnis kaip 9 - 18 MHz</t>
  </si>
  <si>
    <t>1.1.46.</t>
  </si>
  <si>
    <t>Elementų kiekis ≥ 160</t>
  </si>
  <si>
    <t>1.1.47.</t>
  </si>
  <si>
    <t xml:space="preserve">Daviklio paviršiaus plotis 32 mm +/- 7 mm </t>
  </si>
  <si>
    <t>1.1.48.</t>
  </si>
  <si>
    <t>Tyrimo duomenų išsaugojimas ir perdavimas:</t>
  </si>
  <si>
    <t>1.1.49.</t>
  </si>
  <si>
    <t>Vaizdų archyvavimas DICOM protokolu (DICOM storage, Modality worklist)</t>
  </si>
  <si>
    <t>1.1.50.</t>
  </si>
  <si>
    <t>Galimybė išsaugoti vaizdus ir vaizdų sekos kilpas į JPEG, AVI ar lygiaverčiais formatais</t>
  </si>
  <si>
    <t>1.1.51.</t>
  </si>
  <si>
    <t>Kompiuterinio tinklo jungtis LAN, WiFi ar lygiaverte jungtimi</t>
  </si>
  <si>
    <t>1.1.52.</t>
  </si>
  <si>
    <t>Aparato vidinė atmintis ≥ 500 GB</t>
  </si>
  <si>
    <t>1.1.53.</t>
  </si>
  <si>
    <t>Išorinės jungtys (ne prasčiau kaip) -USB ar lygiavertė jungtis – ≥ 1 vnt.</t>
  </si>
  <si>
    <t>1.1.54.</t>
  </si>
  <si>
    <t>Išorinės jungtys (ne prasčiau kaip) -LAN ar lygiavertė jung-tis – ≥ 1 vnt.</t>
  </si>
  <si>
    <t>1.1.55.</t>
  </si>
  <si>
    <t>Išorinės jungtys (ne prasčiau kaip) -HDMI arba Display Port ar lygiavertė jungtis - ≥ 1 vnt.</t>
  </si>
  <si>
    <t>1.1.56.</t>
  </si>
  <si>
    <t>Ultragarso aparato maitinimo šaltinis 230 V ± 10%, 50 Hz elektros tinklas</t>
  </si>
  <si>
    <t>1.1.57.</t>
  </si>
  <si>
    <t>Integruotas ultragarsinio gelio šildytuvas</t>
  </si>
  <si>
    <t>1.1.58.</t>
  </si>
  <si>
    <t>Komplektuojamas terminis spausdintuvas nespalvoto vaizdo spausdintuvas nuotraukoms spausdinti</t>
  </si>
  <si>
    <t>1.1.59.</t>
  </si>
  <si>
    <t>Garantijos laikotarpis ne trumpesnis kaip 3 metai.</t>
  </si>
  <si>
    <t>1.1.60.</t>
  </si>
  <si>
    <t>Garantijos laikotarpiu tiekėjas teisės aktų nustatyta tvarka nemokamai:1) Atlieka aparato gedimų šalinimą, nemokamai remontuoja arba keičia sugedusias dalis (detales), medžiagas, komponentus; 2) Atlieka prekės techninę priežiūrą (įskaitant techninei priežiūrai atlikti reikalingas detales ir/arba medžiagas);3) Atlieka techninės būklės patikrinimus pagal gamintojo reikalavimus/rekomendacijas;4) Informuoja pirkėją apie prevencinius veiksmus (jei tokių būtina imtis); 5) Teikia pirkėjui išsamias konsultacijas ir paaiškinimus; 6) Gedimo atveju atvyksta remontuoti ne vėliau kaip per 24 (dvidešimt keturias) valandas nuo pranešimo apie prekės gedimą gavimo</t>
  </si>
  <si>
    <t>1.1.61.</t>
  </si>
  <si>
    <t>Ekonominio naudingumo kriterijai (neprivalomi):</t>
  </si>
  <si>
    <t>1.1.62.</t>
  </si>
  <si>
    <t>Pirmas parametras (T1) Nuolatinis signalo fokusavimas visame tyrimo gylyje (Taip/Ne)</t>
  </si>
  <si>
    <t>1.1.63.</t>
  </si>
  <si>
    <t>Antras parametras (T2) Dinaminis diapazonas ≥ 320 dB  (Taip/Ne)</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</si>
  <si>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</si>
  <si>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</si>
  <si>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</si>
  <si>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</si>
  <si>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</si>
  <si>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</si>
  <si>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</si>
  <si>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</si>
  <si>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</si>
  <si>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</si>
  <si>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</si>
  <si>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</si>
  <si>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</si>
  <si>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</si>
  <si>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</si>
  <si>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Jungtinės veiklos kopija (jei taikoma)</t>
  </si>
  <si>
    <t>Europos bendrasis viešųjų pirkimų dokumentas</t>
  </si>
  <si>
    <t>Subtiekimo sutartis, ketinimų protokolas, preliminarios sutartys ar kiti dokumentai, patvirtinantys, kad laimėjus pirkimą tiekėjui bus prieinami kitų ūkio subjektų ištekliai (jei pasitelkiami kvalifikacijos atitikimui)</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</si>
  <si>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</si>
  <si>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</si>
  <si>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</si>
  <si>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</si>
  <si>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12509-3 2024-12-09 22:35:04</t>
  </si>
  <si>
    <t>Siūloma reikšmė su nuoroda į kartu su pasiūlymu pateikto dokumento puslapį.</t>
  </si>
  <si>
    <t>PRIEDAS NR.2 "PASIŪLYMO FORMA IR TECHNINĖ SPECIFIKACIJA"</t>
  </si>
  <si>
    <t xml:space="preserve">Siūlomos techninės charakteristikos ir atitikimo techniniams reikalavimams patvirtinimas su nuoroda į kartu su pasiūlymu pateikto dokumento puslapį. </t>
  </si>
  <si>
    <t>BENDRIEJI REIKALAVIMAI:</t>
  </si>
  <si>
    <t>2. Jeigu apibūdinant pirkimo objektą techninėje specifikacijoje nurodytas konkretus modelis ar tiekimo šaltinis, konkretus procesas, būdingas konkretaus tiekėjo tiekiamoms prekėms ar teikiamoms paslaugoms, ar prekių ženklas, patentas, tipai, konkreti kilmė ar gamyba, sertifikatai, standartai, protokolai, turi būti laikoma, kad kiekviena tokia nuoroda yra pateikta su žodžiais „arba lygiavertis“. Tiekėjas, siūlantis lygiavertę prekę, privalo savo pasiūlyme patikimomis priemonėmis įrodyti, kad siūloma prekė yra lygiavertė ir atitinka techninėje specifikacijoje keliamus reikalavimus.</t>
  </si>
  <si>
    <t>Įgaliojimas teikti ir pasirašyti pasiūlymą (jei taikoma)</t>
  </si>
  <si>
    <t>Tiekėjo deklaracija dėl atitikties Reglamento nuostatoms juridiniam asmeniui</t>
  </si>
  <si>
    <t>Tiekėjo deklaracija dėl atitikties Reglamento nuostatoms fiziniam asmeniui (jei taikoma)</t>
  </si>
  <si>
    <t>PREMIUM KLASĖS ULTRAGARSO SISTEMA</t>
  </si>
  <si>
    <t>1. Tiekėjas turi pateikti dokumentus, įrodančius siūlomos įrangos atitikimą kokybės ir techniniams reikalavimams, nurodytiems pirkimo dokumentų techninėje specifikacijoje: pateikti siūlomos prekės atitikimą techniniams reikalavimams patvirtinančią prekės gamintojo techninę dokumentaciją (katalogai, brošiūros, instrukcijos, bukletai) ir/ar prekės gamintojo deklaracijas (jei gamintojo techninėje dokumentacijoje neišsamiai atsispindi siūlomos prekės atitikimas techninės specifikacijos reikalavimams) ar kitus lygiaverčius dokumentus, įrodančius siūlomos prekės atitikimą techniniams reikalavimams. Teikiami gamintojo dokumentai turi būti su tiekėjo atžymomis į siūlomos prekės atitikimą nustatytiems techniniams reikalavimams (spalvotai pažymėtos ir/ar nurodytos rodyklėmis, ir/ar pabrauktos konkrečios teikiamų dokumentų vietos, kur aprašomos reikalaujamų techninių charakteristikų reikšmės nurodant techninės specifikacijos punkto numerį). Kilus abejonėms dėl tiekėjo pateiktos gamintojo dokumentacijos ar deklaracijos autentiškumo, CPO LT prašymu tiekėjas turės pateikti gamintojo dokumentus, patvirtintus gamintojo vadovo ar jo įgalioto asmens (kartu su prekių aprašymu pateikiami gamintojo įgalioto atstovo atitinkamas teises įrodantys dokumentai) kvalifikuotu elektroniniu parašu. Kvalifikuotas elektroninis parašas priimamas šiomis sąlygomis:
a) tiekėjo dokumentams pateikti skirtos elektroninės priemonės sudaro galimybes techniškai tvarkyti reikalaujamą kvalifikuoto elektroninio parašo formatą, nustatytą Reglamento Nr. 910/2014 27 straipsnyje nurodytuose įgyvendinimo aktuose. Jeigu tiekėjo dokumentai pateikiami kitokiu elektroninio parašo formatu, į elektroninio parašo arba elektroninio dokumento laikmeną turi būti įtraukta informacija apie esamas patvirtinimo galimybes, kuriomis naudodamasi perkančioji organizacija turi galėti internetu, neatlygintinai ir asmenims, kuriems pateikiamų dokumentų kalba nėra gimtoji, suprantamu būdu patvirtinti gautą elektroninį parašą kaip kvalifikuotą elektroninį parašą;
b) jeigu tiekėjo dokumentai pasirašyti kvalifikuotu elektroniniu parašu, patvirtintu galiojančiu kvalifikuotu elektroninio parašo sertifikatu, kurį išdavė sertifikavimo paslaugų teikėjas, įtrauktas į patikimą sąrašą, sudarytą vadovaujantis Reglamento Nr. 910/2014 22 straipsnyje nurodytais įgyvendinimo aktais, jokie papildomi reikalavimai, kurie trukdytų naudoti tokius parašus, nekeliami.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</si>
</sst>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
      <patternFill patternType="solid">
        <fgColor theme="0"/>
        <bgColor rgb="FFBFBFBF"/>
      </patternFill>
    </fill>
    <fill>
      <patternFill patternType="solid">
        <fgColor theme="0" tint="-0.249977111117893"/>
        <bgColor rgb="FFFFFFFF"/>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93">
    <xf numFmtId="0" fontId="0" fillId="0" borderId="0" xfId="0"/>
    <xf numFmtId="0" fontId="4" fillId="2" borderId="0" xfId="0" applyFont="1" applyFill="1"/>
    <xf numFmtId="0" fontId="5" fillId="2" borderId="0" xfId="0" applyFont="1" applyFill="1"/>
    <xf numFmtId="0" fontId="5" fillId="2" borderId="0" xfId="0" applyFont="1" applyFill="1" applyAlignment="1">
      <alignment horizontal="center"/>
    </xf>
    <xf numFmtId="0" fontId="4" fillId="2" borderId="1" xfId="0" applyFont="1" applyFill="1" applyBorder="1" applyAlignment="1">
      <alignment horizontal="left"/>
    </xf>
    <xf numFmtId="0" fontId="4" fillId="2" borderId="0" xfId="0" applyFont="1" applyFill="1" applyAlignment="1">
      <alignment vertical="center" wrapText="1"/>
    </xf>
    <xf numFmtId="0" fontId="4" fillId="2" borderId="0" xfId="0" applyFont="1" applyFill="1" applyAlignment="1" applyProtection="1">
      <alignment horizontal="center" vertical="center" wrapText="1"/>
      <protection locked="0"/>
    </xf>
    <xf numFmtId="0" fontId="4" fillId="2" borderId="3" xfId="0" applyFont="1" applyFill="1" applyBorder="1"/>
    <xf numFmtId="0" fontId="4" fillId="2" borderId="4" xfId="0" applyFont="1" applyFill="1" applyBorder="1" applyAlignment="1">
      <alignment horizontal="center" vertical="center" wrapText="1"/>
    </xf>
    <xf numFmtId="0" fontId="4" fillId="2" borderId="6" xfId="0" applyFont="1" applyFill="1" applyBorder="1" applyAlignment="1">
      <alignment horizontal="center" wrapText="1"/>
    </xf>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4" fillId="2" borderId="0" xfId="0" applyFont="1" applyFill="1" applyAlignment="1">
      <alignment wrapText="1"/>
    </xf>
    <xf numFmtId="0" fontId="5" fillId="4" borderId="0" xfId="0" applyFont="1" applyFill="1"/>
    <xf numFmtId="0" fontId="4" fillId="5" borderId="1" xfId="0" applyFont="1" applyFill="1" applyBorder="1" applyProtection="1">
      <protection locked="0"/>
    </xf>
    <xf numFmtId="0" fontId="4" fillId="4" borderId="0" xfId="0" applyFont="1" applyFill="1"/>
    <xf numFmtId="0" fontId="4" fillId="5" borderId="0" xfId="0" applyFont="1" applyFill="1" applyProtection="1">
      <protection locked="0"/>
    </xf>
    <xf numFmtId="0" fontId="4" fillId="4" borderId="21" xfId="0" applyFont="1" applyFill="1" applyBorder="1"/>
    <xf numFmtId="0" fontId="4" fillId="5" borderId="21" xfId="0" applyFont="1" applyFill="1" applyBorder="1" applyProtection="1">
      <protection locked="0"/>
    </xf>
    <xf numFmtId="0" fontId="5" fillId="4" borderId="21" xfId="0" applyFont="1" applyFill="1" applyBorder="1"/>
    <xf numFmtId="0" fontId="4" fillId="6" borderId="21" xfId="0" applyFont="1" applyFill="1" applyBorder="1" applyProtection="1">
      <protection locked="0"/>
    </xf>
    <xf numFmtId="0" fontId="4" fillId="3" borderId="8" xfId="0" applyFont="1" applyFill="1" applyBorder="1" applyAlignment="1" applyProtection="1">
      <alignment horizontal="center" vertical="center"/>
      <protection locked="0"/>
    </xf>
    <xf numFmtId="0" fontId="4" fillId="5" borderId="7" xfId="0" applyFont="1" applyFill="1" applyBorder="1" applyAlignment="1" applyProtection="1">
      <alignment horizontal="center" vertical="center" wrapText="1"/>
      <protection locked="0"/>
    </xf>
    <xf numFmtId="0" fontId="4" fillId="5" borderId="16" xfId="0" applyFont="1" applyFill="1" applyBorder="1" applyAlignment="1" applyProtection="1">
      <alignment horizontal="center" vertical="center" wrapText="1"/>
      <protection locked="0"/>
    </xf>
    <xf numFmtId="0" fontId="3" fillId="5" borderId="21" xfId="0" applyFont="1" applyFill="1" applyBorder="1" applyProtection="1">
      <protection locked="0"/>
    </xf>
    <xf numFmtId="0" fontId="4" fillId="4" borderId="21" xfId="0" applyFont="1" applyFill="1" applyBorder="1" applyAlignment="1">
      <alignment horizontal="center"/>
    </xf>
    <xf numFmtId="0" fontId="4" fillId="4" borderId="21" xfId="0" applyFont="1" applyFill="1" applyBorder="1" applyAlignment="1">
      <alignment wrapText="1"/>
    </xf>
    <xf numFmtId="0" fontId="3" fillId="4" borderId="21" xfId="0" applyFont="1" applyFill="1" applyBorder="1" applyAlignment="1">
      <alignment wrapText="1"/>
    </xf>
    <xf numFmtId="0" fontId="5" fillId="4" borderId="21" xfId="0" applyFont="1" applyFill="1" applyBorder="1" applyAlignment="1">
      <alignment wrapText="1"/>
    </xf>
    <xf numFmtId="0" fontId="5" fillId="4" borderId="21" xfId="0" applyFont="1" applyFill="1" applyBorder="1" applyAlignment="1">
      <alignment horizontal="center" wrapText="1"/>
    </xf>
    <xf numFmtId="0" fontId="4" fillId="8" borderId="21" xfId="0" applyFont="1" applyFill="1" applyBorder="1" applyProtection="1">
      <protection locked="0"/>
    </xf>
    <xf numFmtId="0" fontId="4" fillId="5" borderId="21" xfId="0" applyFont="1" applyFill="1" applyBorder="1" applyAlignment="1" applyProtection="1">
      <alignment wrapText="1"/>
      <protection locked="0"/>
    </xf>
    <xf numFmtId="0" fontId="4" fillId="7" borderId="21" xfId="0" applyFont="1" applyFill="1" applyBorder="1" applyAlignment="1">
      <alignment wrapText="1"/>
    </xf>
    <xf numFmtId="0" fontId="2" fillId="4" borderId="21" xfId="0" applyFont="1" applyFill="1" applyBorder="1" applyAlignment="1">
      <alignment wrapText="1"/>
    </xf>
    <xf numFmtId="0" fontId="4" fillId="4" borderId="7" xfId="0" applyFont="1" applyFill="1" applyBorder="1" applyAlignment="1">
      <alignment horizontal="center" vertical="center" wrapText="1"/>
    </xf>
    <xf numFmtId="0" fontId="4" fillId="8" borderId="7" xfId="0" applyFont="1" applyFill="1" applyBorder="1" applyAlignment="1" applyProtection="1">
      <alignment horizontal="center" vertical="center" wrapText="1"/>
      <protection locked="0"/>
    </xf>
    <xf numFmtId="0" fontId="4" fillId="2" borderId="1" xfId="0" applyFont="1" applyFill="1" applyBorder="1" applyAlignment="1">
      <alignment vertical="center" wrapText="1"/>
    </xf>
    <xf numFmtId="0" fontId="0" fillId="0" borderId="13" xfId="0" applyBorder="1"/>
    <xf numFmtId="0" fontId="4" fillId="4" borderId="21" xfId="0" applyFont="1" applyFill="1" applyBorder="1" applyAlignment="1">
      <alignment vertical="center" wrapText="1"/>
    </xf>
    <xf numFmtId="0" fontId="0" fillId="0" borderId="21" xfId="0" applyBorder="1"/>
    <xf numFmtId="0" fontId="4" fillId="2" borderId="0" xfId="0" applyFont="1" applyFill="1" applyAlignment="1">
      <alignment vertical="center" wrapText="1"/>
    </xf>
    <xf numFmtId="0" fontId="4" fillId="2" borderId="0" xfId="0" applyFont="1" applyFill="1"/>
    <xf numFmtId="0" fontId="4" fillId="5" borderId="1" xfId="0" applyFont="1" applyFill="1" applyBorder="1" applyAlignment="1" applyProtection="1">
      <alignment horizontal="center" vertical="center" wrapText="1"/>
      <protection locked="0"/>
    </xf>
    <xf numFmtId="0" fontId="0" fillId="0" borderId="14" xfId="0" applyBorder="1" applyProtection="1">
      <protection locked="0"/>
    </xf>
    <xf numFmtId="0" fontId="0" fillId="0" borderId="13" xfId="0" applyBorder="1" applyProtection="1">
      <protection locked="0"/>
    </xf>
    <xf numFmtId="49" fontId="6" fillId="2" borderId="2" xfId="0" applyNumberFormat="1" applyFont="1" applyFill="1" applyBorder="1" applyAlignment="1">
      <alignment horizontal="left" vertical="center"/>
    </xf>
    <xf numFmtId="0" fontId="0" fillId="0" borderId="20" xfId="0" applyBorder="1"/>
    <xf numFmtId="0" fontId="4" fillId="5" borderId="21" xfId="0" applyFont="1" applyFill="1" applyBorder="1" applyAlignment="1" applyProtection="1">
      <alignment horizontal="center" vertical="center" wrapText="1"/>
      <protection locked="0"/>
    </xf>
    <xf numFmtId="0" fontId="0" fillId="0" borderId="21" xfId="0" applyBorder="1" applyProtection="1">
      <protection locked="0"/>
    </xf>
    <xf numFmtId="49" fontId="6" fillId="2" borderId="2" xfId="0" applyNumberFormat="1" applyFont="1" applyFill="1" applyBorder="1" applyAlignment="1">
      <alignment horizontal="left" vertical="center" wrapText="1"/>
    </xf>
    <xf numFmtId="0" fontId="5" fillId="2" borderId="0" xfId="0" applyFont="1" applyFill="1"/>
    <xf numFmtId="0" fontId="2" fillId="2" borderId="22" xfId="0" applyFont="1" applyFill="1" applyBorder="1" applyAlignment="1">
      <alignment horizontal="left" vertical="top" wrapText="1"/>
    </xf>
    <xf numFmtId="0" fontId="4" fillId="2" borderId="23" xfId="0" applyFont="1" applyFill="1" applyBorder="1" applyAlignment="1">
      <alignment horizontal="left" vertical="top" wrapText="1"/>
    </xf>
    <xf numFmtId="0" fontId="4" fillId="2" borderId="24" xfId="0" applyFont="1" applyFill="1" applyBorder="1" applyAlignment="1">
      <alignment horizontal="left" vertical="top" wrapText="1"/>
    </xf>
    <xf numFmtId="0" fontId="4" fillId="2" borderId="25" xfId="0" applyFont="1" applyFill="1" applyBorder="1" applyAlignment="1">
      <alignment horizontal="left" vertical="top" wrapText="1"/>
    </xf>
    <xf numFmtId="0" fontId="4" fillId="2" borderId="0" xfId="0" applyFont="1" applyFill="1" applyAlignment="1">
      <alignment horizontal="left" vertical="top" wrapText="1"/>
    </xf>
    <xf numFmtId="0" fontId="4" fillId="2" borderId="26" xfId="0" applyFont="1" applyFill="1" applyBorder="1" applyAlignment="1">
      <alignment horizontal="left" vertical="top" wrapText="1"/>
    </xf>
    <xf numFmtId="0" fontId="4" fillId="2" borderId="27" xfId="0" applyFont="1" applyFill="1" applyBorder="1" applyAlignment="1">
      <alignment horizontal="left" vertical="top" wrapText="1"/>
    </xf>
    <xf numFmtId="0" fontId="4"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5" fillId="2" borderId="0" xfId="0" applyFont="1" applyFill="1" applyAlignment="1">
      <alignment horizontal="left"/>
    </xf>
    <xf numFmtId="0" fontId="4" fillId="2" borderId="0" xfId="0" applyFont="1" applyFill="1" applyAlignment="1">
      <alignment horizontal="left"/>
    </xf>
    <xf numFmtId="0" fontId="4" fillId="4" borderId="1" xfId="0" applyFont="1" applyFill="1" applyBorder="1" applyAlignment="1">
      <alignment horizontal="left" vertical="center" wrapText="1"/>
    </xf>
    <xf numFmtId="0" fontId="0" fillId="0" borderId="14" xfId="0" applyBorder="1"/>
    <xf numFmtId="0" fontId="5" fillId="2" borderId="0" xfId="0" applyFont="1" applyFill="1" applyAlignment="1">
      <alignment horizontal="left" wrapText="1"/>
    </xf>
    <xf numFmtId="0" fontId="4" fillId="5" borderId="1" xfId="0" applyFont="1" applyFill="1" applyBorder="1" applyAlignment="1" applyProtection="1">
      <alignment horizontal="left" vertical="center" wrapText="1"/>
      <protection locked="0"/>
    </xf>
    <xf numFmtId="0" fontId="4" fillId="3" borderId="7" xfId="0" applyFont="1" applyFill="1" applyBorder="1" applyAlignment="1" applyProtection="1">
      <alignment horizontal="center" vertical="center" wrapText="1"/>
      <protection locked="0"/>
    </xf>
    <xf numFmtId="0" fontId="4" fillId="5" borderId="15" xfId="0" applyFont="1" applyFill="1" applyBorder="1" applyAlignment="1" applyProtection="1">
      <alignment horizontal="center" vertical="center" wrapText="1"/>
      <protection locked="0"/>
    </xf>
    <xf numFmtId="0" fontId="0" fillId="0" borderId="15" xfId="0" applyBorder="1"/>
    <xf numFmtId="0" fontId="4" fillId="2" borderId="5" xfId="0" applyFont="1" applyFill="1" applyBorder="1" applyAlignment="1">
      <alignment horizontal="center" vertical="center" wrapText="1"/>
    </xf>
    <xf numFmtId="0" fontId="0" fillId="0" borderId="11" xfId="0" applyBorder="1"/>
    <xf numFmtId="0" fontId="0" fillId="0" borderId="10" xfId="0" applyBorder="1"/>
    <xf numFmtId="0" fontId="4" fillId="2" borderId="0" xfId="0" applyFont="1" applyFill="1" applyAlignment="1">
      <alignment horizontal="right"/>
    </xf>
    <xf numFmtId="0" fontId="4" fillId="3" borderId="8" xfId="0" applyFont="1" applyFill="1" applyBorder="1" applyAlignment="1" applyProtection="1">
      <alignment horizontal="center" vertical="center" wrapText="1"/>
      <protection locked="0"/>
    </xf>
    <xf numFmtId="0" fontId="4" fillId="3" borderId="0" xfId="0" applyFont="1" applyFill="1" applyProtection="1">
      <protection locked="0"/>
    </xf>
    <xf numFmtId="0" fontId="2" fillId="8" borderId="1" xfId="0" applyFont="1" applyFill="1" applyBorder="1" applyAlignment="1" applyProtection="1">
      <alignment horizontal="left" vertical="center" wrapText="1"/>
      <protection locked="0"/>
    </xf>
    <xf numFmtId="0" fontId="0" fillId="2" borderId="14" xfId="0" applyFill="1" applyBorder="1"/>
    <xf numFmtId="0" fontId="0" fillId="2" borderId="13" xfId="0" applyFill="1" applyBorder="1"/>
    <xf numFmtId="0" fontId="4" fillId="3" borderId="1" xfId="0" applyFont="1" applyFill="1" applyBorder="1" applyAlignment="1" applyProtection="1">
      <alignment horizontal="center" vertical="center" wrapText="1"/>
      <protection locked="0"/>
    </xf>
    <xf numFmtId="0" fontId="7" fillId="2" borderId="0" xfId="0" applyFont="1" applyFill="1" applyAlignment="1">
      <alignment horizontal="left" vertical="top" wrapText="1"/>
    </xf>
    <xf numFmtId="0" fontId="4" fillId="5" borderId="9" xfId="0" applyFont="1" applyFill="1" applyBorder="1" applyAlignment="1" applyProtection="1">
      <alignment horizontal="left" vertical="center" wrapText="1"/>
      <protection locked="0"/>
    </xf>
    <xf numFmtId="0" fontId="0" fillId="0" borderId="17" xfId="0" applyBorder="1"/>
    <xf numFmtId="0" fontId="0" fillId="0" borderId="18" xfId="0" applyBorder="1"/>
    <xf numFmtId="0" fontId="4" fillId="5" borderId="19" xfId="0" applyFont="1" applyFill="1" applyBorder="1" applyAlignment="1" applyProtection="1">
      <alignment horizontal="center" vertical="center" wrapText="1"/>
      <protection locked="0"/>
    </xf>
    <xf numFmtId="0" fontId="0" fillId="0" borderId="3" xfId="0" applyBorder="1"/>
    <xf numFmtId="0" fontId="0" fillId="0" borderId="19" xfId="0" applyBorder="1"/>
    <xf numFmtId="0" fontId="4" fillId="2" borderId="6" xfId="0" applyFont="1" applyFill="1" applyBorder="1" applyAlignment="1">
      <alignment horizontal="center" vertical="center" wrapText="1"/>
    </xf>
    <xf numFmtId="0" fontId="0" fillId="0" borderId="12" xfId="0" applyBorder="1"/>
    <xf numFmtId="0" fontId="4" fillId="2" borderId="1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5" fillId="2" borderId="0" xfId="0" applyFont="1" applyFill="1" applyAlignment="1">
      <alignment horizontal="left" vertical="center" wrapText="1"/>
    </xf>
    <xf numFmtId="0" fontId="4" fillId="2" borderId="4" xfId="0" applyFont="1" applyFill="1" applyBorder="1" applyAlignment="1">
      <alignment horizontal="center" vertical="center" wrapText="1"/>
    </xf>
    <xf numFmtId="0" fontId="1" fillId="2" borderId="22"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117"/>
  <sheetViews>
    <sheetView tabSelected="1" zoomScale="80" zoomScaleNormal="80" workbookViewId="0">
      <selection activeCell="A114" sqref="A114:E117"/>
    </sheetView>
  </sheetViews>
  <sheetFormatPr defaultColWidth="10.796875" defaultRowHeight="14.4" x14ac:dyDescent="0.3"/>
  <cols>
    <col min="1" max="1" width="9.19921875" style="1" customWidth="1"/>
    <col min="2" max="2" width="78" style="1" customWidth="1"/>
    <col min="3" max="3" width="9.8984375" style="1" customWidth="1"/>
    <col min="4" max="4" width="24.296875" style="1" customWidth="1"/>
    <col min="5" max="5" width="14.19921875" style="1" customWidth="1"/>
    <col min="6" max="6" width="15.296875" style="1" customWidth="1"/>
    <col min="7" max="7" width="15.5" style="1" customWidth="1"/>
    <col min="8" max="8" width="20.69921875" style="1" customWidth="1"/>
    <col min="9" max="9" width="45" style="1" customWidth="1"/>
    <col min="10" max="15" width="25" style="1" customWidth="1"/>
    <col min="16" max="16" width="10.796875" style="1" customWidth="1"/>
    <col min="17" max="16384" width="10.796875" style="1"/>
  </cols>
  <sheetData>
    <row r="2" spans="1:6" x14ac:dyDescent="0.3">
      <c r="A2" s="13" t="s">
        <v>189</v>
      </c>
      <c r="B2" s="2"/>
    </row>
    <row r="3" spans="1:6" x14ac:dyDescent="0.3">
      <c r="B3" s="3"/>
    </row>
    <row r="4" spans="1:6" x14ac:dyDescent="0.3">
      <c r="A4" s="13" t="s">
        <v>196</v>
      </c>
      <c r="B4" s="2"/>
    </row>
    <row r="5" spans="1:6" x14ac:dyDescent="0.3">
      <c r="A5" s="2"/>
      <c r="B5" s="2"/>
    </row>
    <row r="6" spans="1:6" x14ac:dyDescent="0.3">
      <c r="A6" s="1" t="s">
        <v>0</v>
      </c>
      <c r="B6" s="13" t="s">
        <v>1</v>
      </c>
    </row>
    <row r="7" spans="1:6" x14ac:dyDescent="0.3">
      <c r="B7" s="2"/>
    </row>
    <row r="8" spans="1:6" x14ac:dyDescent="0.3">
      <c r="A8" s="4" t="s">
        <v>2</v>
      </c>
      <c r="B8" s="14"/>
    </row>
    <row r="9" spans="1:6" x14ac:dyDescent="0.3">
      <c r="A9" s="4" t="s">
        <v>3</v>
      </c>
      <c r="B9" s="14"/>
    </row>
    <row r="10" spans="1:6" x14ac:dyDescent="0.3">
      <c r="A10" s="4" t="s">
        <v>4</v>
      </c>
      <c r="B10" s="14"/>
    </row>
    <row r="12" spans="1:6" ht="15.6" x14ac:dyDescent="0.3">
      <c r="A12" s="36" t="s">
        <v>5</v>
      </c>
      <c r="B12" s="37"/>
      <c r="C12" s="42"/>
      <c r="D12" s="43"/>
      <c r="E12" s="43"/>
      <c r="F12" s="44"/>
    </row>
    <row r="13" spans="1:6" ht="16.05" customHeight="1" x14ac:dyDescent="0.3">
      <c r="A13" s="45" t="s">
        <v>6</v>
      </c>
      <c r="B13" s="46"/>
      <c r="C13" s="42"/>
      <c r="D13" s="43"/>
      <c r="E13" s="43"/>
      <c r="F13" s="44"/>
    </row>
    <row r="14" spans="1:6" ht="16.05" customHeight="1" x14ac:dyDescent="0.3">
      <c r="A14" s="45" t="s">
        <v>7</v>
      </c>
      <c r="B14" s="46"/>
      <c r="C14" s="42"/>
      <c r="D14" s="43"/>
      <c r="E14" s="43"/>
      <c r="F14" s="44"/>
    </row>
    <row r="15" spans="1:6" ht="16.05" customHeight="1" x14ac:dyDescent="0.3">
      <c r="A15" s="36" t="s">
        <v>8</v>
      </c>
      <c r="B15" s="37"/>
      <c r="C15" s="42"/>
      <c r="D15" s="43"/>
      <c r="E15" s="43"/>
      <c r="F15" s="44"/>
    </row>
    <row r="16" spans="1:6" ht="63" customHeight="1" x14ac:dyDescent="0.3">
      <c r="A16" s="49" t="s">
        <v>9</v>
      </c>
      <c r="B16" s="46"/>
      <c r="C16" s="42"/>
      <c r="D16" s="43"/>
      <c r="E16" s="43"/>
      <c r="F16" s="44"/>
    </row>
    <row r="17" spans="1:7" ht="16.05" customHeight="1" x14ac:dyDescent="0.3">
      <c r="A17" s="36" t="s">
        <v>10</v>
      </c>
      <c r="B17" s="37"/>
      <c r="C17" s="42"/>
      <c r="D17" s="43"/>
      <c r="E17" s="43"/>
      <c r="F17" s="44"/>
    </row>
    <row r="18" spans="1:7" ht="16.05" customHeight="1" x14ac:dyDescent="0.3">
      <c r="A18" s="36" t="s">
        <v>11</v>
      </c>
      <c r="B18" s="37"/>
      <c r="C18" s="42"/>
      <c r="D18" s="43"/>
      <c r="E18" s="43"/>
      <c r="F18" s="44"/>
    </row>
    <row r="19" spans="1:7" ht="48" customHeight="1" x14ac:dyDescent="0.3">
      <c r="A19" s="36" t="s">
        <v>12</v>
      </c>
      <c r="B19" s="37"/>
      <c r="C19" s="42"/>
      <c r="D19" s="43"/>
      <c r="E19" s="43"/>
      <c r="F19" s="44"/>
    </row>
    <row r="20" spans="1:7" ht="55.05" customHeight="1" x14ac:dyDescent="0.3">
      <c r="A20" s="36" t="s">
        <v>13</v>
      </c>
      <c r="B20" s="37"/>
      <c r="C20" s="42"/>
      <c r="D20" s="43"/>
      <c r="E20" s="43"/>
      <c r="F20" s="44"/>
    </row>
    <row r="21" spans="1:7" ht="70.95" customHeight="1" x14ac:dyDescent="0.3">
      <c r="A21" s="38" t="s">
        <v>14</v>
      </c>
      <c r="B21" s="39"/>
      <c r="C21" s="47"/>
      <c r="D21" s="48"/>
      <c r="E21" s="48"/>
      <c r="F21" s="48"/>
      <c r="G21" s="15" t="str">
        <f>IF((SUMPRODUCT(--(C21=""))&gt;0), "Privaloma užpildyti, kai taikomi pašalinimo pagrindai", "")</f>
        <v>Privaloma užpildyti, kai taikomi pašalinimo pagrindai</v>
      </c>
    </row>
    <row r="22" spans="1:7" ht="18" customHeight="1" x14ac:dyDescent="0.3">
      <c r="A22" s="5"/>
      <c r="B22" s="5"/>
      <c r="C22" s="6"/>
      <c r="D22" s="6"/>
      <c r="E22" s="6"/>
      <c r="F22" s="6"/>
    </row>
    <row r="23" spans="1:7" x14ac:dyDescent="0.3">
      <c r="A23" s="50" t="s">
        <v>15</v>
      </c>
      <c r="B23" s="41"/>
      <c r="C23" s="41"/>
      <c r="D23" s="41"/>
      <c r="E23" s="41"/>
      <c r="F23" s="41"/>
    </row>
    <row r="24" spans="1:7" x14ac:dyDescent="0.3">
      <c r="A24" s="41" t="s">
        <v>16</v>
      </c>
      <c r="B24" s="41"/>
      <c r="C24" s="41"/>
      <c r="D24" s="41"/>
      <c r="E24" s="41"/>
      <c r="F24" s="41"/>
    </row>
    <row r="25" spans="1:7" x14ac:dyDescent="0.3">
      <c r="A25" s="41" t="s">
        <v>17</v>
      </c>
      <c r="B25" s="41"/>
      <c r="C25" s="41"/>
      <c r="D25" s="41"/>
      <c r="E25" s="41"/>
      <c r="F25" s="41"/>
    </row>
    <row r="26" spans="1:7" x14ac:dyDescent="0.3">
      <c r="A26" s="41" t="s">
        <v>18</v>
      </c>
      <c r="B26" s="41"/>
      <c r="C26" s="41"/>
      <c r="D26" s="41"/>
      <c r="E26" s="41"/>
      <c r="F26" s="41"/>
    </row>
    <row r="27" spans="1:7" x14ac:dyDescent="0.3">
      <c r="A27" s="41" t="s">
        <v>19</v>
      </c>
      <c r="B27" s="41"/>
      <c r="C27" s="41"/>
      <c r="D27" s="41"/>
      <c r="E27" s="41"/>
      <c r="F27" s="41"/>
    </row>
    <row r="28" spans="1:7" ht="31.95" customHeight="1" x14ac:dyDescent="0.3">
      <c r="A28" s="40" t="s">
        <v>20</v>
      </c>
      <c r="B28" s="41"/>
      <c r="C28" s="41"/>
      <c r="D28" s="41"/>
      <c r="E28" s="41"/>
      <c r="F28" s="41"/>
    </row>
    <row r="29" spans="1:7" x14ac:dyDescent="0.3">
      <c r="A29" s="41" t="s">
        <v>21</v>
      </c>
      <c r="B29" s="41"/>
      <c r="C29" s="41"/>
      <c r="D29" s="41"/>
      <c r="E29" s="41"/>
      <c r="F29" s="41"/>
    </row>
    <row r="30" spans="1:7" x14ac:dyDescent="0.3">
      <c r="A30" s="15" t="s">
        <v>22</v>
      </c>
      <c r="D30" s="16"/>
    </row>
    <row r="31" spans="1:7" x14ac:dyDescent="0.3">
      <c r="A31" s="15" t="s">
        <v>23</v>
      </c>
    </row>
    <row r="32" spans="1:7" ht="29.4" customHeight="1" x14ac:dyDescent="0.3">
      <c r="A32" s="13" t="s">
        <v>24</v>
      </c>
    </row>
    <row r="33" spans="1:9" x14ac:dyDescent="0.3">
      <c r="A33" s="17" t="s">
        <v>25</v>
      </c>
      <c r="B33" s="17" t="s">
        <v>26</v>
      </c>
      <c r="C33" s="18"/>
    </row>
    <row r="34" spans="1:9" x14ac:dyDescent="0.3">
      <c r="B34" s="17" t="s">
        <v>27</v>
      </c>
      <c r="C34" s="17">
        <f>SUM(C32:C33)</f>
        <v>0</v>
      </c>
    </row>
    <row r="36" spans="1:9" x14ac:dyDescent="0.3">
      <c r="A36" s="13" t="s">
        <v>28</v>
      </c>
      <c r="I36" s="12"/>
    </row>
    <row r="37" spans="1:9" ht="43.2" x14ac:dyDescent="0.3">
      <c r="A37" s="28" t="s">
        <v>29</v>
      </c>
      <c r="B37" s="28" t="s">
        <v>30</v>
      </c>
      <c r="C37" s="29" t="s">
        <v>31</v>
      </c>
      <c r="D37" s="28" t="s">
        <v>188</v>
      </c>
      <c r="E37" s="29" t="s">
        <v>32</v>
      </c>
      <c r="F37" s="29" t="s">
        <v>33</v>
      </c>
      <c r="G37" s="29" t="s">
        <v>34</v>
      </c>
      <c r="H37" s="29" t="s">
        <v>35</v>
      </c>
      <c r="I37" s="28" t="s">
        <v>190</v>
      </c>
    </row>
    <row r="38" spans="1:9" x14ac:dyDescent="0.3">
      <c r="A38" s="17" t="s">
        <v>36</v>
      </c>
      <c r="B38" s="26" t="s">
        <v>37</v>
      </c>
      <c r="C38" s="25">
        <v>1</v>
      </c>
      <c r="D38" s="17"/>
      <c r="E38" s="25" t="s">
        <v>38</v>
      </c>
      <c r="F38" s="20"/>
      <c r="G38" s="17" t="str">
        <f>IF(ISBLANK(F38),"", PRODUCT(C38,F38))</f>
        <v/>
      </c>
      <c r="H38" s="31"/>
      <c r="I38" s="30"/>
    </row>
    <row r="39" spans="1:9" x14ac:dyDescent="0.3">
      <c r="A39" s="17" t="s">
        <v>39</v>
      </c>
      <c r="B39" s="26" t="s">
        <v>40</v>
      </c>
      <c r="C39" s="17"/>
      <c r="D39" s="17"/>
      <c r="E39" s="17"/>
      <c r="F39" s="17"/>
      <c r="G39" s="17"/>
      <c r="H39" s="17"/>
      <c r="I39" s="32"/>
    </row>
    <row r="40" spans="1:9" ht="28.8" x14ac:dyDescent="0.3">
      <c r="A40" s="17" t="s">
        <v>41</v>
      </c>
      <c r="B40" s="27" t="s">
        <v>42</v>
      </c>
      <c r="C40" s="17"/>
      <c r="D40" s="17"/>
      <c r="E40" s="17"/>
      <c r="F40" s="17"/>
      <c r="G40" s="17"/>
      <c r="H40" s="17"/>
      <c r="I40" s="32"/>
    </row>
    <row r="41" spans="1:9" x14ac:dyDescent="0.3">
      <c r="A41" s="17" t="s">
        <v>43</v>
      </c>
      <c r="B41" s="27" t="s">
        <v>44</v>
      </c>
      <c r="C41" s="17"/>
      <c r="D41" s="17"/>
      <c r="E41" s="17"/>
      <c r="F41" s="17"/>
      <c r="G41" s="17"/>
      <c r="H41" s="17"/>
      <c r="I41" s="32"/>
    </row>
    <row r="42" spans="1:9" x14ac:dyDescent="0.3">
      <c r="A42" s="17" t="s">
        <v>45</v>
      </c>
      <c r="B42" s="33" t="s">
        <v>46</v>
      </c>
      <c r="C42" s="17"/>
      <c r="D42" s="17"/>
      <c r="E42" s="17"/>
      <c r="F42" s="17"/>
      <c r="G42" s="17"/>
      <c r="H42" s="17"/>
      <c r="I42" s="32"/>
    </row>
    <row r="43" spans="1:9" x14ac:dyDescent="0.3">
      <c r="A43" s="17" t="s">
        <v>47</v>
      </c>
      <c r="B43" s="27" t="s">
        <v>48</v>
      </c>
      <c r="C43" s="17"/>
      <c r="D43" s="17"/>
      <c r="E43" s="17"/>
      <c r="F43" s="17"/>
      <c r="G43" s="17"/>
      <c r="H43" s="17"/>
      <c r="I43" s="32"/>
    </row>
    <row r="44" spans="1:9" ht="31.8" customHeight="1" x14ac:dyDescent="0.3">
      <c r="A44" s="17" t="s">
        <v>49</v>
      </c>
      <c r="B44" s="27" t="s">
        <v>50</v>
      </c>
      <c r="C44" s="17"/>
      <c r="D44" s="17"/>
      <c r="E44" s="17"/>
      <c r="F44" s="17"/>
      <c r="G44" s="17"/>
      <c r="H44" s="17"/>
      <c r="I44" s="32"/>
    </row>
    <row r="45" spans="1:9" ht="28.8" x14ac:dyDescent="0.3">
      <c r="A45" s="17" t="s">
        <v>51</v>
      </c>
      <c r="B45" s="27" t="s">
        <v>52</v>
      </c>
      <c r="C45" s="17"/>
      <c r="D45" s="17"/>
      <c r="E45" s="17"/>
      <c r="F45" s="17"/>
      <c r="G45" s="17"/>
      <c r="H45" s="17"/>
      <c r="I45" s="32"/>
    </row>
    <row r="46" spans="1:9" x14ac:dyDescent="0.3">
      <c r="A46" s="17" t="s">
        <v>53</v>
      </c>
      <c r="B46" s="27" t="s">
        <v>54</v>
      </c>
      <c r="C46" s="17"/>
      <c r="D46" s="17"/>
      <c r="E46" s="17"/>
      <c r="F46" s="17"/>
      <c r="G46" s="17"/>
      <c r="H46" s="17"/>
      <c r="I46" s="32"/>
    </row>
    <row r="47" spans="1:9" x14ac:dyDescent="0.3">
      <c r="A47" s="17" t="s">
        <v>55</v>
      </c>
      <c r="B47" s="27" t="s">
        <v>56</v>
      </c>
      <c r="C47" s="17"/>
      <c r="D47" s="17"/>
      <c r="E47" s="17"/>
      <c r="F47" s="17"/>
      <c r="G47" s="17"/>
      <c r="H47" s="17"/>
      <c r="I47" s="32"/>
    </row>
    <row r="48" spans="1:9" x14ac:dyDescent="0.3">
      <c r="A48" s="17" t="s">
        <v>57</v>
      </c>
      <c r="B48" s="27" t="s">
        <v>58</v>
      </c>
      <c r="C48" s="17"/>
      <c r="D48" s="17"/>
      <c r="E48" s="17"/>
      <c r="F48" s="17"/>
      <c r="G48" s="17"/>
      <c r="H48" s="17"/>
      <c r="I48" s="32"/>
    </row>
    <row r="49" spans="1:9" x14ac:dyDescent="0.3">
      <c r="A49" s="17" t="s">
        <v>59</v>
      </c>
      <c r="B49" s="27" t="s">
        <v>60</v>
      </c>
      <c r="C49" s="17"/>
      <c r="D49" s="17"/>
      <c r="E49" s="17"/>
      <c r="F49" s="17"/>
      <c r="G49" s="17"/>
      <c r="H49" s="17"/>
      <c r="I49" s="32"/>
    </row>
    <row r="50" spans="1:9" x14ac:dyDescent="0.3">
      <c r="A50" s="17" t="s">
        <v>61</v>
      </c>
      <c r="B50" s="27" t="s">
        <v>62</v>
      </c>
      <c r="C50" s="17"/>
      <c r="D50" s="17"/>
      <c r="E50" s="17"/>
      <c r="F50" s="17"/>
      <c r="G50" s="17"/>
      <c r="H50" s="17"/>
      <c r="I50" s="32"/>
    </row>
    <row r="51" spans="1:9" x14ac:dyDescent="0.3">
      <c r="A51" s="17" t="s">
        <v>63</v>
      </c>
      <c r="B51" s="27" t="s">
        <v>64</v>
      </c>
      <c r="C51" s="17"/>
      <c r="D51" s="17"/>
      <c r="E51" s="17"/>
      <c r="F51" s="17"/>
      <c r="G51" s="17"/>
      <c r="H51" s="17"/>
      <c r="I51" s="32"/>
    </row>
    <row r="52" spans="1:9" x14ac:dyDescent="0.3">
      <c r="A52" s="17" t="s">
        <v>65</v>
      </c>
      <c r="B52" s="27" t="s">
        <v>66</v>
      </c>
      <c r="C52" s="17"/>
      <c r="D52" s="17"/>
      <c r="E52" s="17"/>
      <c r="F52" s="17"/>
      <c r="G52" s="17"/>
      <c r="H52" s="17"/>
      <c r="I52" s="32"/>
    </row>
    <row r="53" spans="1:9" x14ac:dyDescent="0.3">
      <c r="A53" s="17" t="s">
        <v>67</v>
      </c>
      <c r="B53" s="26" t="s">
        <v>68</v>
      </c>
      <c r="C53" s="17"/>
      <c r="D53" s="17"/>
      <c r="E53" s="17"/>
      <c r="F53" s="17"/>
      <c r="G53" s="17"/>
      <c r="H53" s="17"/>
      <c r="I53" s="32"/>
    </row>
    <row r="54" spans="1:9" x14ac:dyDescent="0.3">
      <c r="A54" s="17" t="s">
        <v>69</v>
      </c>
      <c r="B54" s="26" t="s">
        <v>70</v>
      </c>
      <c r="C54" s="17"/>
      <c r="D54" s="17"/>
      <c r="E54" s="17"/>
      <c r="F54" s="17"/>
      <c r="G54" s="17"/>
      <c r="H54" s="17"/>
      <c r="I54" s="32"/>
    </row>
    <row r="55" spans="1:9" x14ac:dyDescent="0.3">
      <c r="A55" s="17" t="s">
        <v>71</v>
      </c>
      <c r="B55" s="26" t="s">
        <v>72</v>
      </c>
      <c r="C55" s="17"/>
      <c r="D55" s="17"/>
      <c r="E55" s="17"/>
      <c r="F55" s="17"/>
      <c r="G55" s="17"/>
      <c r="H55" s="17"/>
      <c r="I55" s="32"/>
    </row>
    <row r="56" spans="1:9" ht="28.8" x14ac:dyDescent="0.3">
      <c r="A56" s="17" t="s">
        <v>73</v>
      </c>
      <c r="B56" s="26" t="s">
        <v>74</v>
      </c>
      <c r="C56" s="17"/>
      <c r="D56" s="17"/>
      <c r="E56" s="17"/>
      <c r="F56" s="17"/>
      <c r="G56" s="17"/>
      <c r="H56" s="17"/>
      <c r="I56" s="32"/>
    </row>
    <row r="57" spans="1:9" x14ac:dyDescent="0.3">
      <c r="A57" s="17" t="s">
        <v>75</v>
      </c>
      <c r="B57" s="26" t="s">
        <v>76</v>
      </c>
      <c r="C57" s="17"/>
      <c r="D57" s="17"/>
      <c r="E57" s="17"/>
      <c r="F57" s="17"/>
      <c r="G57" s="17"/>
      <c r="H57" s="17"/>
      <c r="I57" s="32"/>
    </row>
    <row r="58" spans="1:9" x14ac:dyDescent="0.3">
      <c r="A58" s="17" t="s">
        <v>77</v>
      </c>
      <c r="B58" s="26" t="s">
        <v>78</v>
      </c>
      <c r="C58" s="17"/>
      <c r="D58" s="17"/>
      <c r="E58" s="17"/>
      <c r="F58" s="17"/>
      <c r="G58" s="17"/>
      <c r="H58" s="17"/>
      <c r="I58" s="32"/>
    </row>
    <row r="59" spans="1:9" x14ac:dyDescent="0.3">
      <c r="A59" s="17" t="s">
        <v>79</v>
      </c>
      <c r="B59" s="27" t="s">
        <v>80</v>
      </c>
      <c r="C59" s="17"/>
      <c r="D59" s="17"/>
      <c r="E59" s="17"/>
      <c r="F59" s="17"/>
      <c r="G59" s="17"/>
      <c r="H59" s="17"/>
      <c r="I59" s="32"/>
    </row>
    <row r="60" spans="1:9" x14ac:dyDescent="0.3">
      <c r="A60" s="17" t="s">
        <v>81</v>
      </c>
      <c r="B60" s="26" t="s">
        <v>82</v>
      </c>
      <c r="C60" s="17"/>
      <c r="D60" s="17"/>
      <c r="E60" s="17"/>
      <c r="F60" s="17"/>
      <c r="G60" s="17"/>
      <c r="H60" s="17"/>
      <c r="I60" s="32"/>
    </row>
    <row r="61" spans="1:9" ht="28.8" x14ac:dyDescent="0.3">
      <c r="A61" s="17" t="s">
        <v>83</v>
      </c>
      <c r="B61" s="27" t="s">
        <v>84</v>
      </c>
      <c r="C61" s="17"/>
      <c r="D61" s="17"/>
      <c r="E61" s="17"/>
      <c r="F61" s="17"/>
      <c r="G61" s="17"/>
      <c r="H61" s="17"/>
      <c r="I61" s="32"/>
    </row>
    <row r="62" spans="1:9" x14ac:dyDescent="0.3">
      <c r="A62" s="17" t="s">
        <v>85</v>
      </c>
      <c r="B62" s="27" t="s">
        <v>86</v>
      </c>
      <c r="C62" s="17"/>
      <c r="D62" s="17"/>
      <c r="E62" s="17"/>
      <c r="F62" s="17"/>
      <c r="G62" s="17"/>
      <c r="H62" s="17"/>
      <c r="I62" s="32"/>
    </row>
    <row r="63" spans="1:9" x14ac:dyDescent="0.3">
      <c r="A63" s="17" t="s">
        <v>87</v>
      </c>
      <c r="B63" s="27" t="s">
        <v>88</v>
      </c>
      <c r="C63" s="17"/>
      <c r="D63" s="17"/>
      <c r="E63" s="17"/>
      <c r="F63" s="17"/>
      <c r="G63" s="17"/>
      <c r="H63" s="17"/>
      <c r="I63" s="32"/>
    </row>
    <row r="64" spans="1:9" x14ac:dyDescent="0.3">
      <c r="A64" s="17" t="s">
        <v>89</v>
      </c>
      <c r="B64" s="27" t="s">
        <v>90</v>
      </c>
      <c r="C64" s="17"/>
      <c r="D64" s="17"/>
      <c r="E64" s="17"/>
      <c r="F64" s="17"/>
      <c r="G64" s="17"/>
      <c r="H64" s="17"/>
      <c r="I64" s="32"/>
    </row>
    <row r="65" spans="1:9" ht="28.8" x14ac:dyDescent="0.3">
      <c r="A65" s="17" t="s">
        <v>91</v>
      </c>
      <c r="B65" s="27" t="s">
        <v>92</v>
      </c>
      <c r="C65" s="17"/>
      <c r="D65" s="17"/>
      <c r="E65" s="17"/>
      <c r="F65" s="17"/>
      <c r="G65" s="17"/>
      <c r="H65" s="17"/>
      <c r="I65" s="32"/>
    </row>
    <row r="66" spans="1:9" x14ac:dyDescent="0.3">
      <c r="A66" s="17" t="s">
        <v>93</v>
      </c>
      <c r="B66" s="27" t="s">
        <v>94</v>
      </c>
      <c r="C66" s="17"/>
      <c r="D66" s="17"/>
      <c r="E66" s="17"/>
      <c r="F66" s="17"/>
      <c r="G66" s="17"/>
      <c r="H66" s="17"/>
      <c r="I66" s="32"/>
    </row>
    <row r="67" spans="1:9" x14ac:dyDescent="0.3">
      <c r="A67" s="17" t="s">
        <v>95</v>
      </c>
      <c r="B67" s="27" t="s">
        <v>96</v>
      </c>
      <c r="C67" s="17"/>
      <c r="D67" s="17"/>
      <c r="E67" s="17"/>
      <c r="F67" s="17"/>
      <c r="G67" s="17"/>
      <c r="H67" s="17"/>
      <c r="I67" s="32"/>
    </row>
    <row r="68" spans="1:9" x14ac:dyDescent="0.3">
      <c r="A68" s="17" t="s">
        <v>97</v>
      </c>
      <c r="B68" s="27" t="s">
        <v>98</v>
      </c>
      <c r="C68" s="17"/>
      <c r="D68" s="17"/>
      <c r="E68" s="17"/>
      <c r="F68" s="17"/>
      <c r="G68" s="17"/>
      <c r="H68" s="17"/>
      <c r="I68" s="32"/>
    </row>
    <row r="69" spans="1:9" x14ac:dyDescent="0.3">
      <c r="A69" s="17" t="s">
        <v>99</v>
      </c>
      <c r="B69" s="27" t="s">
        <v>100</v>
      </c>
      <c r="C69" s="17"/>
      <c r="D69" s="17"/>
      <c r="E69" s="17"/>
      <c r="F69" s="17"/>
      <c r="G69" s="17"/>
      <c r="H69" s="17"/>
      <c r="I69" s="32"/>
    </row>
    <row r="70" spans="1:9" x14ac:dyDescent="0.3">
      <c r="A70" s="17" t="s">
        <v>101</v>
      </c>
      <c r="B70" s="27" t="s">
        <v>102</v>
      </c>
      <c r="C70" s="17"/>
      <c r="D70" s="17"/>
      <c r="E70" s="17"/>
      <c r="F70" s="17"/>
      <c r="G70" s="17"/>
      <c r="H70" s="17"/>
      <c r="I70" s="32"/>
    </row>
    <row r="71" spans="1:9" x14ac:dyDescent="0.3">
      <c r="A71" s="17" t="s">
        <v>103</v>
      </c>
      <c r="B71" s="27" t="s">
        <v>104</v>
      </c>
      <c r="C71" s="17"/>
      <c r="D71" s="17"/>
      <c r="E71" s="17"/>
      <c r="F71" s="17"/>
      <c r="G71" s="17"/>
      <c r="H71" s="17"/>
      <c r="I71" s="32"/>
    </row>
    <row r="72" spans="1:9" x14ac:dyDescent="0.3">
      <c r="A72" s="17" t="s">
        <v>105</v>
      </c>
      <c r="B72" s="27" t="s">
        <v>106</v>
      </c>
      <c r="C72" s="17"/>
      <c r="D72" s="17"/>
      <c r="E72" s="17"/>
      <c r="F72" s="17"/>
      <c r="G72" s="17"/>
      <c r="H72" s="17"/>
      <c r="I72" s="32"/>
    </row>
    <row r="73" spans="1:9" x14ac:dyDescent="0.3">
      <c r="A73" s="17" t="s">
        <v>107</v>
      </c>
      <c r="B73" s="27" t="s">
        <v>108</v>
      </c>
      <c r="C73" s="17"/>
      <c r="D73" s="17"/>
      <c r="E73" s="17"/>
      <c r="F73" s="17"/>
      <c r="G73" s="17"/>
      <c r="H73" s="17"/>
      <c r="I73" s="32"/>
    </row>
    <row r="74" spans="1:9" x14ac:dyDescent="0.3">
      <c r="A74" s="17" t="s">
        <v>109</v>
      </c>
      <c r="B74" s="27" t="s">
        <v>110</v>
      </c>
      <c r="C74" s="17"/>
      <c r="D74" s="17"/>
      <c r="E74" s="17"/>
      <c r="F74" s="17"/>
      <c r="G74" s="17"/>
      <c r="H74" s="17"/>
      <c r="I74" s="32"/>
    </row>
    <row r="75" spans="1:9" x14ac:dyDescent="0.3">
      <c r="A75" s="17" t="s">
        <v>111</v>
      </c>
      <c r="B75" s="27" t="s">
        <v>112</v>
      </c>
      <c r="C75" s="17"/>
      <c r="D75" s="17"/>
      <c r="E75" s="17"/>
      <c r="F75" s="17"/>
      <c r="G75" s="17"/>
      <c r="H75" s="17"/>
      <c r="I75" s="32"/>
    </row>
    <row r="76" spans="1:9" x14ac:dyDescent="0.3">
      <c r="A76" s="17" t="s">
        <v>113</v>
      </c>
      <c r="B76" s="27" t="s">
        <v>114</v>
      </c>
      <c r="C76" s="17"/>
      <c r="D76" s="17"/>
      <c r="E76" s="17"/>
      <c r="F76" s="17"/>
      <c r="G76" s="17"/>
      <c r="H76" s="17"/>
      <c r="I76" s="32"/>
    </row>
    <row r="77" spans="1:9" x14ac:dyDescent="0.3">
      <c r="A77" s="17" t="s">
        <v>115</v>
      </c>
      <c r="B77" s="27" t="s">
        <v>116</v>
      </c>
      <c r="C77" s="17"/>
      <c r="D77" s="17"/>
      <c r="E77" s="17"/>
      <c r="F77" s="17"/>
      <c r="G77" s="17"/>
      <c r="H77" s="17"/>
      <c r="I77" s="32"/>
    </row>
    <row r="78" spans="1:9" x14ac:dyDescent="0.3">
      <c r="A78" s="17" t="s">
        <v>117</v>
      </c>
      <c r="B78" s="26" t="s">
        <v>118</v>
      </c>
      <c r="C78" s="17"/>
      <c r="D78" s="17"/>
      <c r="E78" s="17"/>
      <c r="F78" s="17"/>
      <c r="G78" s="17"/>
      <c r="H78" s="17"/>
      <c r="I78" s="32"/>
    </row>
    <row r="79" spans="1:9" x14ac:dyDescent="0.3">
      <c r="A79" s="17" t="s">
        <v>119</v>
      </c>
      <c r="B79" s="26" t="s">
        <v>120</v>
      </c>
      <c r="C79" s="17"/>
      <c r="D79" s="17"/>
      <c r="E79" s="17"/>
      <c r="F79" s="17"/>
      <c r="G79" s="17"/>
      <c r="H79" s="17"/>
      <c r="I79" s="32"/>
    </row>
    <row r="80" spans="1:9" x14ac:dyDescent="0.3">
      <c r="A80" s="17" t="s">
        <v>121</v>
      </c>
      <c r="B80" s="26" t="s">
        <v>122</v>
      </c>
      <c r="C80" s="17"/>
      <c r="D80" s="17"/>
      <c r="E80" s="17"/>
      <c r="F80" s="17"/>
      <c r="G80" s="17"/>
      <c r="H80" s="17"/>
      <c r="I80" s="32"/>
    </row>
    <row r="81" spans="1:9" x14ac:dyDescent="0.3">
      <c r="A81" s="17" t="s">
        <v>123</v>
      </c>
      <c r="B81" s="26" t="s">
        <v>124</v>
      </c>
      <c r="C81" s="17"/>
      <c r="D81" s="17"/>
      <c r="E81" s="17"/>
      <c r="F81" s="17"/>
      <c r="G81" s="17"/>
      <c r="H81" s="17"/>
      <c r="I81" s="32"/>
    </row>
    <row r="82" spans="1:9" x14ac:dyDescent="0.3">
      <c r="A82" s="17" t="s">
        <v>125</v>
      </c>
      <c r="B82" s="26" t="s">
        <v>126</v>
      </c>
      <c r="C82" s="17"/>
      <c r="D82" s="17"/>
      <c r="E82" s="17"/>
      <c r="F82" s="17"/>
      <c r="G82" s="17"/>
      <c r="H82" s="17"/>
      <c r="I82" s="32"/>
    </row>
    <row r="83" spans="1:9" x14ac:dyDescent="0.3">
      <c r="A83" s="17" t="s">
        <v>127</v>
      </c>
      <c r="B83" s="26" t="s">
        <v>128</v>
      </c>
      <c r="C83" s="17"/>
      <c r="D83" s="17"/>
      <c r="E83" s="17"/>
      <c r="F83" s="17"/>
      <c r="G83" s="17"/>
      <c r="H83" s="17"/>
      <c r="I83" s="32"/>
    </row>
    <row r="84" spans="1:9" x14ac:dyDescent="0.3">
      <c r="A84" s="17" t="s">
        <v>129</v>
      </c>
      <c r="B84" s="26" t="s">
        <v>130</v>
      </c>
      <c r="C84" s="17"/>
      <c r="D84" s="17"/>
      <c r="E84" s="17"/>
      <c r="F84" s="17"/>
      <c r="G84" s="17"/>
      <c r="H84" s="17"/>
      <c r="I84" s="32"/>
    </row>
    <row r="85" spans="1:9" x14ac:dyDescent="0.3">
      <c r="A85" s="17" t="s">
        <v>131</v>
      </c>
      <c r="B85" s="26" t="s">
        <v>132</v>
      </c>
      <c r="C85" s="17"/>
      <c r="D85" s="17"/>
      <c r="E85" s="17"/>
      <c r="F85" s="17"/>
      <c r="G85" s="17"/>
      <c r="H85" s="17"/>
      <c r="I85" s="32"/>
    </row>
    <row r="86" spans="1:9" x14ac:dyDescent="0.3">
      <c r="A86" s="17" t="s">
        <v>133</v>
      </c>
      <c r="B86" s="27" t="s">
        <v>134</v>
      </c>
      <c r="C86" s="17"/>
      <c r="D86" s="17"/>
      <c r="E86" s="17"/>
      <c r="F86" s="17"/>
      <c r="G86" s="17"/>
      <c r="H86" s="17"/>
      <c r="I86" s="32"/>
    </row>
    <row r="87" spans="1:9" x14ac:dyDescent="0.3">
      <c r="A87" s="17" t="s">
        <v>135</v>
      </c>
      <c r="B87" s="27" t="s">
        <v>136</v>
      </c>
      <c r="C87" s="17"/>
      <c r="D87" s="17"/>
      <c r="E87" s="17"/>
      <c r="F87" s="17"/>
      <c r="G87" s="17"/>
      <c r="H87" s="17"/>
      <c r="I87" s="32"/>
    </row>
    <row r="88" spans="1:9" x14ac:dyDescent="0.3">
      <c r="A88" s="17" t="s">
        <v>137</v>
      </c>
      <c r="B88" s="26" t="s">
        <v>138</v>
      </c>
      <c r="C88" s="17"/>
      <c r="D88" s="17"/>
      <c r="E88" s="17"/>
      <c r="F88" s="17"/>
      <c r="G88" s="17"/>
      <c r="H88" s="17"/>
      <c r="I88" s="32"/>
    </row>
    <row r="89" spans="1:9" x14ac:dyDescent="0.3">
      <c r="A89" s="17" t="s">
        <v>139</v>
      </c>
      <c r="B89" s="26" t="s">
        <v>140</v>
      </c>
      <c r="C89" s="17"/>
      <c r="D89" s="17"/>
      <c r="E89" s="17"/>
      <c r="F89" s="17"/>
      <c r="G89" s="17"/>
      <c r="H89" s="17"/>
      <c r="I89" s="32"/>
    </row>
    <row r="90" spans="1:9" x14ac:dyDescent="0.3">
      <c r="A90" s="17" t="s">
        <v>141</v>
      </c>
      <c r="B90" s="27" t="s">
        <v>142</v>
      </c>
      <c r="C90" s="17"/>
      <c r="D90" s="17"/>
      <c r="E90" s="17"/>
      <c r="F90" s="17"/>
      <c r="G90" s="17"/>
      <c r="H90" s="17"/>
      <c r="I90" s="32"/>
    </row>
    <row r="91" spans="1:9" x14ac:dyDescent="0.3">
      <c r="A91" s="17" t="s">
        <v>143</v>
      </c>
      <c r="B91" s="27" t="s">
        <v>144</v>
      </c>
      <c r="C91" s="17"/>
      <c r="D91" s="17"/>
      <c r="E91" s="17"/>
      <c r="F91" s="17"/>
      <c r="G91" s="17"/>
      <c r="H91" s="17"/>
      <c r="I91" s="32"/>
    </row>
    <row r="92" spans="1:9" x14ac:dyDescent="0.3">
      <c r="A92" s="17" t="s">
        <v>145</v>
      </c>
      <c r="B92" s="26" t="s">
        <v>146</v>
      </c>
      <c r="C92" s="17"/>
      <c r="D92" s="17"/>
      <c r="E92" s="17"/>
      <c r="F92" s="17"/>
      <c r="G92" s="17"/>
      <c r="H92" s="17"/>
      <c r="I92" s="32"/>
    </row>
    <row r="93" spans="1:9" x14ac:dyDescent="0.3">
      <c r="A93" s="17" t="s">
        <v>147</v>
      </c>
      <c r="B93" s="26" t="s">
        <v>148</v>
      </c>
      <c r="C93" s="17"/>
      <c r="D93" s="17"/>
      <c r="E93" s="17"/>
      <c r="F93" s="17"/>
      <c r="G93" s="17"/>
      <c r="H93" s="17"/>
      <c r="I93" s="32"/>
    </row>
    <row r="94" spans="1:9" x14ac:dyDescent="0.3">
      <c r="A94" s="17" t="s">
        <v>149</v>
      </c>
      <c r="B94" s="26" t="s">
        <v>150</v>
      </c>
      <c r="C94" s="17"/>
      <c r="D94" s="17"/>
      <c r="E94" s="17"/>
      <c r="F94" s="17"/>
      <c r="G94" s="17"/>
      <c r="H94" s="17"/>
      <c r="I94" s="32"/>
    </row>
    <row r="95" spans="1:9" x14ac:dyDescent="0.3">
      <c r="A95" s="17" t="s">
        <v>151</v>
      </c>
      <c r="B95" s="26" t="s">
        <v>152</v>
      </c>
      <c r="C95" s="17"/>
      <c r="D95" s="17"/>
      <c r="E95" s="17"/>
      <c r="F95" s="17"/>
      <c r="G95" s="17"/>
      <c r="H95" s="17"/>
      <c r="I95" s="32"/>
    </row>
    <row r="96" spans="1:9" x14ac:dyDescent="0.3">
      <c r="A96" s="17" t="s">
        <v>153</v>
      </c>
      <c r="B96" s="26" t="s">
        <v>154</v>
      </c>
      <c r="C96" s="17"/>
      <c r="D96" s="17"/>
      <c r="E96" s="17"/>
      <c r="F96" s="17"/>
      <c r="G96" s="17"/>
      <c r="H96" s="17"/>
      <c r="I96" s="32"/>
    </row>
    <row r="97" spans="1:9" x14ac:dyDescent="0.3">
      <c r="A97" s="17" t="s">
        <v>155</v>
      </c>
      <c r="B97" s="27" t="s">
        <v>156</v>
      </c>
      <c r="C97" s="17"/>
      <c r="D97" s="17"/>
      <c r="E97" s="17"/>
      <c r="F97" s="17"/>
      <c r="G97" s="17"/>
      <c r="H97" s="17"/>
      <c r="I97" s="32"/>
    </row>
    <row r="98" spans="1:9" ht="100.8" x14ac:dyDescent="0.3">
      <c r="A98" s="17" t="s">
        <v>157</v>
      </c>
      <c r="B98" s="27" t="s">
        <v>158</v>
      </c>
      <c r="C98" s="17"/>
      <c r="D98" s="17"/>
      <c r="E98" s="17"/>
      <c r="F98" s="17"/>
      <c r="G98" s="17"/>
      <c r="H98" s="17"/>
      <c r="I98" s="32"/>
    </row>
    <row r="99" spans="1:9" x14ac:dyDescent="0.3">
      <c r="A99" s="17" t="s">
        <v>159</v>
      </c>
      <c r="B99" s="26" t="s">
        <v>160</v>
      </c>
      <c r="C99" s="17"/>
      <c r="D99" s="17"/>
      <c r="E99" s="17"/>
      <c r="F99" s="17"/>
      <c r="G99" s="17"/>
      <c r="H99" s="17"/>
      <c r="I99" s="17"/>
    </row>
    <row r="100" spans="1:9" x14ac:dyDescent="0.3">
      <c r="A100" s="17" t="s">
        <v>161</v>
      </c>
      <c r="B100" s="26" t="s">
        <v>162</v>
      </c>
      <c r="C100" s="17"/>
      <c r="D100" s="24"/>
      <c r="E100" s="17"/>
      <c r="F100" s="17"/>
      <c r="G100" s="17"/>
      <c r="H100" s="17"/>
      <c r="I100" s="17"/>
    </row>
    <row r="101" spans="1:9" x14ac:dyDescent="0.3">
      <c r="A101" s="17" t="s">
        <v>163</v>
      </c>
      <c r="B101" s="26" t="s">
        <v>164</v>
      </c>
      <c r="C101" s="17"/>
      <c r="D101" s="18"/>
      <c r="E101" s="17"/>
      <c r="F101" s="17"/>
      <c r="G101" s="17"/>
      <c r="H101" s="17"/>
      <c r="I101" s="17"/>
    </row>
    <row r="102" spans="1:9" x14ac:dyDescent="0.3">
      <c r="F102" s="19" t="s">
        <v>165</v>
      </c>
      <c r="G102" s="19" t="str">
        <f>IF((COUNT(C38:C101)&lt;&gt;COUNT(G38:G101)),"", ROUND(SUM(G38:G101),2))</f>
        <v/>
      </c>
      <c r="H102" s="15" t="str">
        <f>IF((COUNT(C38:C101)&lt;&gt;COUNT(G38:G101)),"Neužpildytos visų objektų kainos", "")</f>
        <v>Neužpildytos visų objektų kainos</v>
      </c>
    </row>
    <row r="103" spans="1:9" x14ac:dyDescent="0.3">
      <c r="D103" s="19" t="s">
        <v>166</v>
      </c>
      <c r="E103" s="18"/>
      <c r="F103" s="19" t="s">
        <v>167</v>
      </c>
      <c r="G103" s="19" t="str">
        <f>IF(OR(G102="",E103=""),"", ROUND(PRODUCT(E103,G102)/100,2))</f>
        <v/>
      </c>
      <c r="H103" s="15" t="str">
        <f>IF(E103="", "Nurodykite taikomą PVM dydį", "")</f>
        <v>Nurodykite taikomą PVM dydį</v>
      </c>
    </row>
    <row r="104" spans="1:9" x14ac:dyDescent="0.3">
      <c r="F104" s="19" t="s">
        <v>168</v>
      </c>
      <c r="G104" s="19">
        <f>IF(ISBLANK(G103), "", ROUND(SUM(G102:G103),2))</f>
        <v>0</v>
      </c>
    </row>
    <row r="108" spans="1:9" x14ac:dyDescent="0.3">
      <c r="A108" s="60" t="s">
        <v>191</v>
      </c>
      <c r="B108" s="61"/>
      <c r="C108" s="61"/>
      <c r="D108" s="61"/>
      <c r="E108" s="61"/>
    </row>
    <row r="109" spans="1:9" x14ac:dyDescent="0.3">
      <c r="A109" s="92" t="s">
        <v>197</v>
      </c>
      <c r="B109" s="52"/>
      <c r="C109" s="52"/>
      <c r="D109" s="52"/>
      <c r="E109" s="53"/>
    </row>
    <row r="110" spans="1:9" x14ac:dyDescent="0.3">
      <c r="A110" s="54"/>
      <c r="B110" s="55"/>
      <c r="C110" s="55"/>
      <c r="D110" s="55"/>
      <c r="E110" s="56"/>
    </row>
    <row r="111" spans="1:9" x14ac:dyDescent="0.3">
      <c r="A111" s="54"/>
      <c r="B111" s="55"/>
      <c r="C111" s="55"/>
      <c r="D111" s="55"/>
      <c r="E111" s="56"/>
    </row>
    <row r="112" spans="1:9" x14ac:dyDescent="0.3">
      <c r="A112" s="54"/>
      <c r="B112" s="55"/>
      <c r="C112" s="55"/>
      <c r="D112" s="55"/>
      <c r="E112" s="56"/>
    </row>
    <row r="113" spans="1:5" ht="174.6" customHeight="1" x14ac:dyDescent="0.3">
      <c r="A113" s="57"/>
      <c r="B113" s="58"/>
      <c r="C113" s="58"/>
      <c r="D113" s="58"/>
      <c r="E113" s="59"/>
    </row>
    <row r="114" spans="1:5" x14ac:dyDescent="0.3">
      <c r="A114" s="51" t="s">
        <v>192</v>
      </c>
      <c r="B114" s="52"/>
      <c r="C114" s="52"/>
      <c r="D114" s="52"/>
      <c r="E114" s="53"/>
    </row>
    <row r="115" spans="1:5" x14ac:dyDescent="0.3">
      <c r="A115" s="54"/>
      <c r="B115" s="55"/>
      <c r="C115" s="55"/>
      <c r="D115" s="55"/>
      <c r="E115" s="56"/>
    </row>
    <row r="116" spans="1:5" x14ac:dyDescent="0.3">
      <c r="A116" s="54"/>
      <c r="B116" s="55"/>
      <c r="C116" s="55"/>
      <c r="D116" s="55"/>
      <c r="E116" s="56"/>
    </row>
    <row r="117" spans="1:5" ht="17.399999999999999" customHeight="1" x14ac:dyDescent="0.3">
      <c r="A117" s="57"/>
      <c r="B117" s="58"/>
      <c r="C117" s="58"/>
      <c r="D117" s="58"/>
      <c r="E117" s="59"/>
    </row>
  </sheetData>
  <mergeCells count="30">
    <mergeCell ref="C14:F14"/>
    <mergeCell ref="A114:E117"/>
    <mergeCell ref="A27:F27"/>
    <mergeCell ref="A26:F26"/>
    <mergeCell ref="C19:F19"/>
    <mergeCell ref="A108:E108"/>
    <mergeCell ref="A109:E113"/>
    <mergeCell ref="A29:F29"/>
    <mergeCell ref="A16:B16"/>
    <mergeCell ref="A23:F23"/>
    <mergeCell ref="C15:F15"/>
    <mergeCell ref="A18:B18"/>
    <mergeCell ref="C17:F17"/>
    <mergeCell ref="A15:B15"/>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82"/>
  <sheetViews>
    <sheetView zoomScale="80" zoomScaleNormal="80" workbookViewId="0">
      <selection activeCell="A2" sqref="A2:K3"/>
    </sheetView>
  </sheetViews>
  <sheetFormatPr defaultColWidth="10.796875" defaultRowHeight="14.4" x14ac:dyDescent="0.3"/>
  <cols>
    <col min="1" max="1" width="13.796875" style="1" customWidth="1"/>
    <col min="2" max="2" width="10.796875" style="1" customWidth="1"/>
    <col min="3" max="16384" width="10.796875" style="1"/>
  </cols>
  <sheetData>
    <row r="2" spans="1:11" x14ac:dyDescent="0.3">
      <c r="A2" s="64" t="s">
        <v>169</v>
      </c>
      <c r="B2" s="41"/>
      <c r="C2" s="41"/>
      <c r="D2" s="41"/>
      <c r="E2" s="41"/>
      <c r="F2" s="41"/>
      <c r="G2" s="41"/>
      <c r="H2" s="41"/>
      <c r="I2" s="41"/>
      <c r="J2" s="41"/>
      <c r="K2" s="41"/>
    </row>
    <row r="3" spans="1:11" x14ac:dyDescent="0.3">
      <c r="A3" s="41"/>
      <c r="B3" s="41"/>
      <c r="C3" s="41"/>
      <c r="D3" s="41"/>
      <c r="E3" s="41"/>
      <c r="F3" s="41"/>
      <c r="G3" s="41"/>
      <c r="H3" s="41"/>
      <c r="I3" s="41"/>
      <c r="J3" s="41"/>
      <c r="K3" s="41"/>
    </row>
    <row r="4" spans="1:11" ht="16.05" customHeight="1" thickBot="1" x14ac:dyDescent="0.35">
      <c r="A4" s="7"/>
      <c r="B4" s="7"/>
      <c r="C4" s="7"/>
      <c r="D4" s="7"/>
      <c r="E4" s="7"/>
      <c r="F4" s="7"/>
      <c r="G4" s="7"/>
      <c r="H4" s="7"/>
      <c r="I4" s="7"/>
      <c r="J4" s="7"/>
    </row>
    <row r="5" spans="1:11" ht="48" customHeight="1" x14ac:dyDescent="0.3">
      <c r="A5" s="91" t="s">
        <v>170</v>
      </c>
      <c r="B5" s="71"/>
      <c r="C5" s="69" t="s">
        <v>171</v>
      </c>
      <c r="D5" s="70"/>
      <c r="E5" s="71"/>
      <c r="F5" s="69" t="s">
        <v>172</v>
      </c>
      <c r="G5" s="70"/>
      <c r="H5" s="71"/>
      <c r="I5" s="69" t="s">
        <v>173</v>
      </c>
      <c r="J5" s="71"/>
      <c r="K5" s="9" t="s">
        <v>174</v>
      </c>
    </row>
    <row r="6" spans="1:11" ht="49.05" customHeight="1" x14ac:dyDescent="0.3">
      <c r="A6" s="66"/>
      <c r="B6" s="37"/>
      <c r="C6" s="78"/>
      <c r="D6" s="63"/>
      <c r="E6" s="37"/>
      <c r="F6" s="78"/>
      <c r="G6" s="63"/>
      <c r="H6" s="37"/>
      <c r="I6" s="78"/>
      <c r="J6" s="37"/>
      <c r="K6" s="21"/>
    </row>
    <row r="7" spans="1:11" ht="49.05" customHeight="1" x14ac:dyDescent="0.3">
      <c r="A7" s="66"/>
      <c r="B7" s="37"/>
      <c r="C7" s="78"/>
      <c r="D7" s="63"/>
      <c r="E7" s="37"/>
      <c r="F7" s="78"/>
      <c r="G7" s="63"/>
      <c r="H7" s="37"/>
      <c r="I7" s="78"/>
      <c r="J7" s="37"/>
      <c r="K7" s="21"/>
    </row>
    <row r="8" spans="1:11" ht="19.05" customHeight="1" x14ac:dyDescent="0.3">
      <c r="A8" s="10"/>
      <c r="B8" s="10"/>
      <c r="C8" s="10"/>
      <c r="D8" s="10"/>
      <c r="E8" s="10"/>
      <c r="F8" s="10"/>
      <c r="G8" s="10"/>
      <c r="H8" s="10"/>
      <c r="I8" s="10"/>
      <c r="J8" s="10"/>
      <c r="K8" s="11"/>
    </row>
    <row r="9" spans="1:11" ht="49.05" customHeight="1" x14ac:dyDescent="0.3">
      <c r="A9" s="90" t="s">
        <v>175</v>
      </c>
      <c r="B9" s="41"/>
      <c r="C9" s="41"/>
      <c r="D9" s="41"/>
      <c r="E9" s="41"/>
      <c r="F9" s="41"/>
      <c r="G9" s="41"/>
      <c r="H9" s="41"/>
      <c r="I9" s="41"/>
      <c r="J9" s="41"/>
      <c r="K9" s="41"/>
    </row>
    <row r="10" spans="1:11" ht="16.05" customHeight="1" thickBot="1" x14ac:dyDescent="0.35">
      <c r="A10" s="10"/>
      <c r="B10" s="10"/>
      <c r="C10" s="10"/>
      <c r="D10" s="10"/>
      <c r="E10" s="10"/>
      <c r="F10" s="10"/>
      <c r="G10" s="10"/>
      <c r="H10" s="10"/>
      <c r="I10" s="10"/>
      <c r="J10" s="10"/>
      <c r="K10" s="11"/>
    </row>
    <row r="11" spans="1:11" ht="49.05" customHeight="1" x14ac:dyDescent="0.3">
      <c r="A11" s="91" t="s">
        <v>30</v>
      </c>
      <c r="B11" s="71"/>
      <c r="C11" s="69" t="s">
        <v>171</v>
      </c>
      <c r="D11" s="70"/>
      <c r="E11" s="71"/>
      <c r="F11" s="69" t="s">
        <v>176</v>
      </c>
      <c r="G11" s="70"/>
      <c r="H11" s="71"/>
      <c r="I11" s="86" t="s">
        <v>173</v>
      </c>
      <c r="J11" s="87"/>
      <c r="K11" s="11"/>
    </row>
    <row r="12" spans="1:11" ht="49.05" customHeight="1" x14ac:dyDescent="0.3">
      <c r="A12" s="66"/>
      <c r="B12" s="37"/>
      <c r="C12" s="78"/>
      <c r="D12" s="63"/>
      <c r="E12" s="37"/>
      <c r="F12" s="78"/>
      <c r="G12" s="63"/>
      <c r="H12" s="37"/>
      <c r="I12" s="73"/>
      <c r="J12" s="68"/>
      <c r="K12" s="11"/>
    </row>
    <row r="13" spans="1:11" ht="49.05" customHeight="1" x14ac:dyDescent="0.3">
      <c r="A13" s="66"/>
      <c r="B13" s="37"/>
      <c r="C13" s="78"/>
      <c r="D13" s="63"/>
      <c r="E13" s="37"/>
      <c r="F13" s="78"/>
      <c r="G13" s="63"/>
      <c r="H13" s="37"/>
      <c r="I13" s="73"/>
      <c r="J13" s="68"/>
      <c r="K13" s="11"/>
    </row>
    <row r="16" spans="1:11" ht="16.05" customHeight="1" x14ac:dyDescent="0.3">
      <c r="A16" s="60" t="s">
        <v>177</v>
      </c>
      <c r="B16" s="41"/>
      <c r="C16" s="41"/>
      <c r="D16" s="41"/>
      <c r="E16" s="41"/>
      <c r="F16" s="41"/>
      <c r="G16" s="41"/>
      <c r="H16" s="41"/>
      <c r="I16" s="41"/>
      <c r="J16" s="41"/>
    </row>
    <row r="17" spans="1:10" ht="16.05" customHeight="1" thickBot="1" x14ac:dyDescent="0.35"/>
    <row r="18" spans="1:10" ht="34.799999999999997" customHeight="1" x14ac:dyDescent="0.3">
      <c r="A18" s="8" t="s">
        <v>29</v>
      </c>
      <c r="B18" s="88" t="s">
        <v>178</v>
      </c>
      <c r="C18" s="70"/>
      <c r="D18" s="70"/>
      <c r="E18" s="70"/>
      <c r="F18" s="70"/>
      <c r="G18" s="71"/>
      <c r="H18" s="89" t="s">
        <v>179</v>
      </c>
      <c r="I18" s="70"/>
      <c r="J18" s="87"/>
    </row>
    <row r="19" spans="1:10" ht="48" customHeight="1" x14ac:dyDescent="0.3">
      <c r="A19" s="34">
        <v>1</v>
      </c>
      <c r="B19" s="62" t="s">
        <v>180</v>
      </c>
      <c r="C19" s="63"/>
      <c r="D19" s="63"/>
      <c r="E19" s="63"/>
      <c r="F19" s="63"/>
      <c r="G19" s="37"/>
      <c r="H19" s="67"/>
      <c r="I19" s="63"/>
      <c r="J19" s="68"/>
    </row>
    <row r="20" spans="1:10" ht="48" customHeight="1" x14ac:dyDescent="0.3">
      <c r="A20" s="34">
        <v>2</v>
      </c>
      <c r="B20" s="62" t="s">
        <v>181</v>
      </c>
      <c r="C20" s="63"/>
      <c r="D20" s="63"/>
      <c r="E20" s="63"/>
      <c r="F20" s="63"/>
      <c r="G20" s="37"/>
      <c r="H20" s="67"/>
      <c r="I20" s="63"/>
      <c r="J20" s="68"/>
    </row>
    <row r="21" spans="1:10" ht="48" customHeight="1" x14ac:dyDescent="0.3">
      <c r="A21" s="34">
        <v>3</v>
      </c>
      <c r="B21" s="62" t="s">
        <v>182</v>
      </c>
      <c r="C21" s="63"/>
      <c r="D21" s="63"/>
      <c r="E21" s="63"/>
      <c r="F21" s="63"/>
      <c r="G21" s="37"/>
      <c r="H21" s="67"/>
      <c r="I21" s="63"/>
      <c r="J21" s="68"/>
    </row>
    <row r="22" spans="1:10" ht="48" customHeight="1" x14ac:dyDescent="0.3">
      <c r="A22" s="34">
        <v>4</v>
      </c>
      <c r="B22" s="62" t="s">
        <v>183</v>
      </c>
      <c r="C22" s="63"/>
      <c r="D22" s="63"/>
      <c r="E22" s="63"/>
      <c r="F22" s="63"/>
      <c r="G22" s="37"/>
      <c r="H22" s="67"/>
      <c r="I22" s="63"/>
      <c r="J22" s="68"/>
    </row>
    <row r="23" spans="1:10" ht="48" customHeight="1" x14ac:dyDescent="0.3">
      <c r="A23" s="35">
        <v>5</v>
      </c>
      <c r="B23" s="75" t="s">
        <v>193</v>
      </c>
      <c r="C23" s="76"/>
      <c r="D23" s="76"/>
      <c r="E23" s="76"/>
      <c r="F23" s="76"/>
      <c r="G23" s="77"/>
      <c r="H23" s="67"/>
      <c r="I23" s="63"/>
      <c r="J23" s="68"/>
    </row>
    <row r="24" spans="1:10" ht="48" customHeight="1" x14ac:dyDescent="0.3">
      <c r="A24" s="35">
        <v>6</v>
      </c>
      <c r="B24" s="75" t="s">
        <v>194</v>
      </c>
      <c r="C24" s="76"/>
      <c r="D24" s="76"/>
      <c r="E24" s="76"/>
      <c r="F24" s="76"/>
      <c r="G24" s="77"/>
      <c r="H24" s="67"/>
      <c r="I24" s="63"/>
      <c r="J24" s="68"/>
    </row>
    <row r="25" spans="1:10" ht="48" customHeight="1" x14ac:dyDescent="0.3">
      <c r="A25" s="35">
        <v>7</v>
      </c>
      <c r="B25" s="75" t="s">
        <v>195</v>
      </c>
      <c r="C25" s="76"/>
      <c r="D25" s="76"/>
      <c r="E25" s="76"/>
      <c r="F25" s="76"/>
      <c r="G25" s="77"/>
      <c r="H25" s="67"/>
      <c r="I25" s="63"/>
      <c r="J25" s="68"/>
    </row>
    <row r="26" spans="1:10" ht="48" customHeight="1" x14ac:dyDescent="0.3">
      <c r="A26" s="22"/>
      <c r="B26" s="65"/>
      <c r="C26" s="63"/>
      <c r="D26" s="63"/>
      <c r="E26" s="63"/>
      <c r="F26" s="63"/>
      <c r="G26" s="37"/>
      <c r="H26" s="67"/>
      <c r="I26" s="63"/>
      <c r="J26" s="68"/>
    </row>
    <row r="27" spans="1:10" ht="48" customHeight="1" x14ac:dyDescent="0.3">
      <c r="A27" s="22"/>
      <c r="B27" s="65"/>
      <c r="C27" s="63"/>
      <c r="D27" s="63"/>
      <c r="E27" s="63"/>
      <c r="F27" s="63"/>
      <c r="G27" s="37"/>
      <c r="H27" s="67"/>
      <c r="I27" s="63"/>
      <c r="J27" s="68"/>
    </row>
    <row r="28" spans="1:10" ht="49.05" customHeight="1" thickBot="1" x14ac:dyDescent="0.35">
      <c r="A28" s="23"/>
      <c r="B28" s="80"/>
      <c r="C28" s="81"/>
      <c r="D28" s="81"/>
      <c r="E28" s="81"/>
      <c r="F28" s="81"/>
      <c r="G28" s="82"/>
      <c r="H28" s="83"/>
      <c r="I28" s="84"/>
      <c r="J28" s="85"/>
    </row>
    <row r="30" spans="1:10" ht="102" customHeight="1" x14ac:dyDescent="0.3">
      <c r="A30" s="79" t="s">
        <v>184</v>
      </c>
      <c r="B30" s="41"/>
      <c r="C30" s="41"/>
      <c r="D30" s="41"/>
      <c r="E30" s="41"/>
      <c r="F30" s="41"/>
      <c r="G30" s="41"/>
      <c r="H30" s="41"/>
      <c r="I30" s="41"/>
      <c r="J30" s="41"/>
    </row>
    <row r="33" spans="1:10" x14ac:dyDescent="0.3">
      <c r="A33" s="72" t="s">
        <v>185</v>
      </c>
      <c r="B33" s="41"/>
      <c r="C33" s="41"/>
      <c r="D33" s="41"/>
      <c r="E33" s="74"/>
      <c r="F33" s="41"/>
      <c r="G33" s="41"/>
      <c r="H33" s="41"/>
      <c r="I33" s="41"/>
      <c r="J33" s="41"/>
    </row>
    <row r="35" spans="1:10" x14ac:dyDescent="0.3">
      <c r="A35" s="72" t="s">
        <v>186</v>
      </c>
      <c r="B35" s="41"/>
      <c r="C35" s="41"/>
      <c r="D35" s="41"/>
      <c r="E35" s="74"/>
      <c r="F35" s="41"/>
      <c r="G35" s="41"/>
      <c r="H35" s="41"/>
      <c r="I35" s="41"/>
      <c r="J35" s="41"/>
    </row>
    <row r="82" spans="1:1" ht="15.6" x14ac:dyDescent="0.3">
      <c r="A82" t="s">
        <v>187</v>
      </c>
    </row>
  </sheetData>
  <mergeCells count="54">
    <mergeCell ref="I6:J6"/>
    <mergeCell ref="A5:B5"/>
    <mergeCell ref="F7:H7"/>
    <mergeCell ref="F13:H13"/>
    <mergeCell ref="C6:E6"/>
    <mergeCell ref="F6:H6"/>
    <mergeCell ref="E33:J33"/>
    <mergeCell ref="C12:E12"/>
    <mergeCell ref="I11:J11"/>
    <mergeCell ref="I7:J7"/>
    <mergeCell ref="H24:J24"/>
    <mergeCell ref="B23:G23"/>
    <mergeCell ref="B18:G18"/>
    <mergeCell ref="H18:J18"/>
    <mergeCell ref="C7:E7"/>
    <mergeCell ref="B19:G19"/>
    <mergeCell ref="A9:K9"/>
    <mergeCell ref="B22:G22"/>
    <mergeCell ref="I13:J13"/>
    <mergeCell ref="A13:B13"/>
    <mergeCell ref="A11:B11"/>
    <mergeCell ref="H27:J27"/>
    <mergeCell ref="A35:D35"/>
    <mergeCell ref="A33:D33"/>
    <mergeCell ref="B27:G27"/>
    <mergeCell ref="H21:J21"/>
    <mergeCell ref="I12:J12"/>
    <mergeCell ref="H26:J26"/>
    <mergeCell ref="H22:J22"/>
    <mergeCell ref="E35:J35"/>
    <mergeCell ref="B25:G25"/>
    <mergeCell ref="A16:J16"/>
    <mergeCell ref="F12:H12"/>
    <mergeCell ref="B24:G24"/>
    <mergeCell ref="H19:J19"/>
    <mergeCell ref="A30:J30"/>
    <mergeCell ref="B28:G28"/>
    <mergeCell ref="H28:J28"/>
    <mergeCell ref="B21:G21"/>
    <mergeCell ref="A2:K3"/>
    <mergeCell ref="B26:G26"/>
    <mergeCell ref="A6:B6"/>
    <mergeCell ref="B20:G20"/>
    <mergeCell ref="H20:J20"/>
    <mergeCell ref="C11:E11"/>
    <mergeCell ref="I5:J5"/>
    <mergeCell ref="H25:J25"/>
    <mergeCell ref="A12:B12"/>
    <mergeCell ref="F11:H11"/>
    <mergeCell ref="C5:E5"/>
    <mergeCell ref="H23:J23"/>
    <mergeCell ref="F5:H5"/>
    <mergeCell ref="C13:E13"/>
    <mergeCell ref="A7:B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Petras Valuckis</cp:lastModifiedBy>
  <dcterms:created xsi:type="dcterms:W3CDTF">2023-04-04T12:16:45Z</dcterms:created>
  <dcterms:modified xsi:type="dcterms:W3CDTF">2024-12-10T11:42:41Z</dcterms:modified>
</cp:coreProperties>
</file>