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X:\_VPVAS\_VP\Pirkimai\2025 pirkimai\Komisijos pirkimai\18_Klientų patirties bei pastangų įvertinimo metodikos parengimo paslaugos\Pirkimo salygos_JS\"/>
    </mc:Choice>
  </mc:AlternateContent>
  <xr:revisionPtr revIDLastSave="0" documentId="13_ncr:1_{85341ABB-5CCC-4BAE-B72C-82B8E2B5277E}" xr6:coauthVersionLast="47" xr6:coauthVersionMax="47" xr10:uidLastSave="{00000000-0000-0000-0000-000000000000}"/>
  <bookViews>
    <workbookView xWindow="-108" yWindow="-108" windowWidth="23256" windowHeight="12456" xr2:uid="{00000000-000D-0000-FFFF-FFFF00000000}"/>
  </bookViews>
  <sheets>
    <sheet name="Pasiūlymas"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5" i="1" l="1"/>
  <c r="H33" i="1"/>
  <c r="I33" i="1" s="1"/>
  <c r="H34" i="1" l="1"/>
  <c r="H35" i="1" s="1"/>
  <c r="H26" i="1"/>
  <c r="H36" i="1" l="1"/>
  <c r="H27" i="1"/>
  <c r="H28" i="1" s="1"/>
  <c r="I26" i="1"/>
  <c r="A57" i="1"/>
  <c r="A58" i="1" s="1"/>
  <c r="A59" i="1" s="1"/>
  <c r="A60" i="1" s="1"/>
  <c r="A61" i="1" s="1"/>
  <c r="A62" i="1" s="1"/>
  <c r="I9" i="1" l="1"/>
  <c r="I10" i="1"/>
  <c r="I12" i="1"/>
  <c r="I13" i="1"/>
  <c r="I14" i="1"/>
  <c r="I15" i="1"/>
  <c r="I8" i="1"/>
  <c r="I28" i="1" l="1"/>
  <c r="H29" i="1" l="1"/>
  <c r="H39" i="1" s="1"/>
</calcChain>
</file>

<file path=xl/sharedStrings.xml><?xml version="1.0" encoding="utf-8"?>
<sst xmlns="http://schemas.openxmlformats.org/spreadsheetml/2006/main" count="115" uniqueCount="86">
  <si>
    <t>Kam:</t>
  </si>
  <si>
    <t>Nr.</t>
  </si>
  <si>
    <t>Pavadinimas</t>
  </si>
  <si>
    <t>PVM suma</t>
  </si>
  <si>
    <t>Data</t>
  </si>
  <si>
    <t>2. Patvirtiname, kad pasiūlyme pateikta informacija yra teisinga ir ši informacija yra visiškai ir pilnai pakankama, kad užtikrintume tinkamą ir visišką visų Sutartinių įsipareigojimų vykdymą ir jų kokybę.</t>
  </si>
  <si>
    <t>PVM dydis (%)</t>
  </si>
  <si>
    <t>Kodas, adresas</t>
  </si>
  <si>
    <t>Perduodama veikla</t>
  </si>
  <si>
    <t>Perduodamos veiklos dalis nuo visos pirkimo sutarties (Eur arba %)</t>
  </si>
  <si>
    <t>Dokumento  pavadinimas</t>
  </si>
  <si>
    <t>Tiekėjas pasiūlyme turi aiškiai nurodyti, kuri pasiūlymo informacija yra konfidenciali, vadovaujantis VPĮ 20 straipsniu. Jei tokia informacija pasiūlyme nebus nurodyta, tuomet bus laikoma, kad bet kuri pateiktame pasiūlyme nurodyta informacija nėra konfidenciali. Konfidencialia informacija negali būti laikomos pasiūlymo charakteristikos, į kurias turi būti atsižvelgiama vertinant pasiūlymus, taip pat informacija, nurodyta VPĮ 20 straipsnio 2 dalyje. Pasiūlyme nurodyta kaina, išskyrus jos sudedamąsias dalis, subtiekėjai, taip pat kita informacija, kuri teisės aktų nustatyta tvarka turi būti skelbiama arba kitokiu būdu viešai prieinama visuomenei, nėra laikoma konfidencialia informacija. Vadovaujantis Informacijos viešinimo Centrinėje viešųjų pirkimų informacinėje sistemoje tvarkos aprašu, perkančioji organizacija laimėjusio dalyvio pasiūlymą, išskyrus informaciją, kurią tiekėjas nurodė kaip konfidencialią, paskelbs CVP IS.</t>
  </si>
  <si>
    <t>Pateikiama</t>
  </si>
  <si>
    <t>Kartu su pasiūlymu</t>
  </si>
  <si>
    <t>Įgaliojimo ar kito dokumento, suteikiančio teisę pateikti ir (ar) pasirašyti pasiūlymą bei kitus dokumentus, kopija (jeigu pasiūlymą pateikia ir / ar dokumentus pasirašo ne tiekėjo, ūkio subjektų grupės dalyvių ar subtiekėjų vadovas) (jei taikoma)</t>
  </si>
  <si>
    <t>Subjektas,
 teikiantis dokumentą</t>
  </si>
  <si>
    <t>Jungtinės veiklos kopija, jei pasiūlymą pateikia ūkio subjektų grupė (jei taikoma)</t>
  </si>
  <si>
    <t>Asmens, įgalioto pasirašyti pasiūlymą  vardas ir pavardė:</t>
  </si>
  <si>
    <t>Tiekėjai</t>
  </si>
  <si>
    <t>Subtiekėjai</t>
  </si>
  <si>
    <t>Kiti kartu su pasiūlymu teikiami dokumentai.
(teikiant papildomus dokumentus, papildyti lentelę atitinkamu įrašu)</t>
  </si>
  <si>
    <t>Dokumentas yra konfidencialus? 
Taip/Ne</t>
  </si>
  <si>
    <t>I. Informacija apie tiekėją:</t>
  </si>
  <si>
    <t>Eil. Nr.</t>
  </si>
  <si>
    <t>Pastabos</t>
  </si>
  <si>
    <t>Ūkio subjektai</t>
  </si>
  <si>
    <t>Tiekėjai, ūkio subjektai, subtiekėjai (jeigu taikoma)</t>
  </si>
  <si>
    <t>3. Pasiūlymas galioja iki termino, nustatyto pirkimo dokumentuose.</t>
  </si>
  <si>
    <t>4. Tais atvejais, kai pagal galiojančius teisės aktus tiekėjui nereikia mokėti PVM, jis nurodo priežastis, dėl kurių PVM nemoka:</t>
  </si>
  <si>
    <t>II. Tiekėjo pasiūlymas:</t>
  </si>
  <si>
    <t>Tiekėjai, ūkio subjektai, subtiekėjai</t>
  </si>
  <si>
    <t>UAB ILTE</t>
  </si>
  <si>
    <t>IV. Ūkio subjektai (įskaitant kvazisubtiekėjus - fiziniai asmenys, kuriuos ketinama įdarbinti pirkimo laimėjimo atveju), kurių pajėgumais tiekėjas remiasi, kad atitiktų keliamus kvalifikacijos reikalavimus:</t>
  </si>
  <si>
    <t>V. Subtiekėjams / subteikėjams / subrangovams numatomos perduoti veiklos (privaloma nurodyti) ir šių ūkio subjektų pavadinimai (jei žinomi):</t>
  </si>
  <si>
    <t>Subtiekėjo deklaracija ar kitas dokumentas, patvirtinantis jo sutikimą būti subtiekėju pirkime (PS 12) (jei taikoma)</t>
  </si>
  <si>
    <t>Deklaracija dėl sutikimo būti įdarbintu tiekėjo laimėjimo atveju (PS 13 priedas) (jeigu taikoma)</t>
  </si>
  <si>
    <t>Ūkio subjektai, subtiekėjai</t>
  </si>
  <si>
    <t>A</t>
  </si>
  <si>
    <t>B</t>
  </si>
  <si>
    <t>C</t>
  </si>
  <si>
    <t>D</t>
  </si>
  <si>
    <t>E</t>
  </si>
  <si>
    <t>F</t>
  </si>
  <si>
    <t>G</t>
  </si>
  <si>
    <t xml:space="preserve">Ūkio subjekto deklaracija dėl ūkio subjekto išteklių prieinamumo sutarties vykdymo metu (PS 11)  (jeigu taikoma) </t>
  </si>
  <si>
    <t>Europos bendrasis viešųjų pirkimų dokumentas (EBVPD)</t>
  </si>
  <si>
    <t>Tiekėjas, ūkio subjektai, kurių pajėgumais tiekėjas remiasi</t>
  </si>
  <si>
    <t>Paslaugos pavadinimas</t>
  </si>
  <si>
    <t>Techninis aprašymas</t>
  </si>
  <si>
    <t>Kiekio mato vienetas</t>
  </si>
  <si>
    <r>
      <t>Asmens, įgalioto bendrauti su perkančiaja organizacija, kontaktinė informacija (</t>
    </r>
    <r>
      <rPr>
        <i/>
        <sz val="10"/>
        <color rgb="FF00435B"/>
        <rFont val="Arial"/>
        <family val="2"/>
        <charset val="186"/>
      </rPr>
      <t>vardas, pavardė, telefono numeris, el. pašto adresas</t>
    </r>
    <r>
      <rPr>
        <sz val="10"/>
        <color rgb="FF00435B"/>
        <rFont val="Arial"/>
        <family val="2"/>
        <charset val="186"/>
      </rPr>
      <t>):</t>
    </r>
  </si>
  <si>
    <t>1. Šiuo pasiūlymu pažymime, kad sutinkame su visomis pirkimo sąlygomis, nustatytomis  viešojo pirkimo dokumentuose ir jų prieduose, kituose pirkimo dokumentuose (jų paaiškinimuose, papildymuose).</t>
  </si>
  <si>
    <r>
      <t xml:space="preserve">VI. Kartu su pasiūlymu pateikiami šie dokumentai </t>
    </r>
    <r>
      <rPr>
        <i/>
        <sz val="9"/>
        <color rgb="FF00435B"/>
        <rFont val="Arial"/>
        <family val="2"/>
        <charset val="186"/>
      </rPr>
      <t>(jei nenurodyta kitaip, visi dokumentai teikiami su pasiūlymu CVP IS priemonėmis)</t>
    </r>
    <r>
      <rPr>
        <b/>
        <sz val="9"/>
        <color rgb="FF00435B"/>
        <rFont val="Arial"/>
        <family val="2"/>
        <charset val="186"/>
      </rPr>
      <t>:</t>
    </r>
  </si>
  <si>
    <r>
      <t xml:space="preserve">Pastabos, 
</t>
    </r>
    <r>
      <rPr>
        <b/>
        <sz val="9"/>
        <color rgb="FF00435B"/>
        <rFont val="Arial"/>
        <family val="2"/>
        <charset val="186"/>
      </rPr>
      <t>nurodoma konkreti konfidenciali informacija dokumente</t>
    </r>
  </si>
  <si>
    <t>III. Sutarties vykdymui  Tiekėjo siūlomi specialistai nurodyti pirkimo sąlygų 10 priede "Specialistų sąrašas" 1 ir/ar 2 lentelėse.</t>
  </si>
  <si>
    <t>Techninėje specifikacijoje (Pirkimo slalygų 2 priedas)</t>
  </si>
  <si>
    <t>Tiekėjo paslaugų kaina, Eur be PVM 
(ExF)</t>
  </si>
  <si>
    <t>Tiekėjo siūlomų sutarties vykdymui specialistų sąrašas (PS 10 priedas) ir dokumentai, kuriais remiantis bus sprendžiamas ekonominio naudingumo balų paskirstymas pagal pirkimo sąlygų 7 priede nustatytus pasiūlymų vertinimo kriterijus ir sąlygas</t>
  </si>
  <si>
    <t>Pirkimo sąlygų 6 priedas
"Pasiūlymo forma"</t>
  </si>
  <si>
    <t xml:space="preserve">PASIŪLYMAS 
KLIENTŲ PATIRTIES BEI PASTANGŲ ĮVERTINIMO METODIKOS PARENGIMO PASLAUGŲ PIRKIMUI
</t>
  </si>
  <si>
    <t>Palyginamoji pasiūlymo kaina, 
Eur be PVM</t>
  </si>
  <si>
    <t>Palyginamoji pasiūlymo kaina*, 
Eur su PVM</t>
  </si>
  <si>
    <t>Preliminarus perkamų paslaugų kiekis palyginamąjai pasiūlymo kainai paskaičiuoti</t>
  </si>
  <si>
    <t>kompl.</t>
  </si>
  <si>
    <t>val.</t>
  </si>
  <si>
    <r>
      <t xml:space="preserve">* </t>
    </r>
    <r>
      <rPr>
        <b/>
        <i/>
        <sz val="9"/>
        <color rgb="FF00435B"/>
        <rFont val="Arial"/>
        <family val="2"/>
        <charset val="186"/>
      </rPr>
      <t>Galutinis naudos gavėjas</t>
    </r>
    <r>
      <rPr>
        <i/>
        <sz val="9"/>
        <color rgb="FF00435B"/>
        <rFont val="Arial"/>
        <family val="2"/>
        <charset val="186"/>
      </rPr>
      <t xml:space="preserve"> – asmuo, kuriam priklauso įmonė, arba kuris ją kontroliuoja
Galutiniu naudos gavėju laikomas fizinis asmuo, kuriam priklauso juridinis asmuo, arba kuris tiesiogiai ar netiesiogiai valdo juridinį asmenį, arba jį kontroliuoja kitais būdais. Tiesiogiai kontroliuojančiu asmeniu yra laikomas asmuo, kuriam juridiniame asmenyje priklausančių akcijų arba kurio dalių skaičius viršija 25 %, arba kuris turi daugiau nei 25 % juridinio asmens turto. Netiesiogiai kontroliuojančiu – fizinis asmuo, kurio kontroliuojama įmonė ar įmonės turi 25 % plius vieną akciją arba didesnę nei 25 % turto dalį kitame juridiniame asmenyje. Jei neįmanoma nustatyti tiesiogiai ar netiesiogiai kontroliuojančio asmens ar kyla abejonių, kad nustatytas asmuo yra galutinis naudos gavėjas, galutiniu naudos gavėju laikomas asmuo, juridiniame asmenyje užimantis vadovo pareigas.</t>
    </r>
  </si>
  <si>
    <t xml:space="preserve">Klientų patirties bei pastangų įvertinimo metodikos pagal Techninės specifikacijos  4.1-4.16 punktus parengimo paslaugos </t>
  </si>
  <si>
    <t>Tiekėjo siūloma kaina, Eur be PVM</t>
  </si>
  <si>
    <t>Pasiūlymo kaina, 
Eur be PVM</t>
  </si>
  <si>
    <t>Pasiūlymo kaina*, 
Eur su PVM</t>
  </si>
  <si>
    <t xml:space="preserve">Perkamų paslaugų kiekis </t>
  </si>
  <si>
    <t>Bendra pasiūlymo kaina*, 
Eur su PVM ( C)</t>
  </si>
  <si>
    <t>1 lentelė</t>
  </si>
  <si>
    <t>2 lentelė</t>
  </si>
  <si>
    <t>3 lentelė</t>
  </si>
  <si>
    <t>Konsultacijų paslaugos pagal Techninės specifikacijos 4.16 punktą</t>
  </si>
  <si>
    <t xml:space="preserve">Tiekėjo ir/ar ūkio subjektų ir / ar subtiekėjų deklaracijos  (PS 8 priedas) </t>
  </si>
  <si>
    <t xml:space="preserve">*Pastaba: Tiekėjas kainas pateikia nurodydamas ne daugiau skaičių po kablelio, nei leidžiama pirkimo dokumentuose. </t>
  </si>
  <si>
    <t>Tiekėjo siūlomas įkainis **, Eur be PVM</t>
  </si>
  <si>
    <r>
      <t xml:space="preserve">Galutiniai  naudos gavėjai* ( tiekėjo /ūkio subjekto grupės narių;ūkio subjektų, kurių pajėgumais remiamasi (jei tokie yra); subtiekėjų (jei tokie yra)). </t>
    </r>
    <r>
      <rPr>
        <b/>
        <sz val="10"/>
        <color rgb="FF00435B"/>
        <rFont val="Arial"/>
        <family val="2"/>
        <charset val="186"/>
      </rPr>
      <t>Privaloma nurodyti.</t>
    </r>
    <r>
      <rPr>
        <sz val="10"/>
        <color rgb="FF00435B"/>
        <rFont val="Arial"/>
        <family val="2"/>
        <charset val="186"/>
      </rPr>
      <t xml:space="preserve">                                                                                                  *Visi Lietuvoje registruoti juridiniai asmenys privalo nuo 2019 m. liepos 1 d. Juridinių asmenų dalyvių informacinėje sistemoje (JADIS) pateikti informaciją apie savo galutinius naudos gavėjus.
 </t>
    </r>
  </si>
  <si>
    <t>Tiekėjo PVM mokėtojo kodas(-ai)</t>
  </si>
  <si>
    <t>Tiekėjo adresas (-ai)</t>
  </si>
  <si>
    <t>Tiekėjo kodas (-ai)</t>
  </si>
  <si>
    <t>Tiekėjo pavadinimas / Ūkio subjektų grupės nariai</t>
  </si>
  <si>
    <t>Tiekėjo / Ūkio subjektų grupės atsakingo partnerio sąskaitos numeris, banko pavadinimas ir banko kodas (-ai)</t>
  </si>
  <si>
    <t>** Tiekėjo pasiūlymas bus atmestas, jeigu tiekėjo pasiūlytas  įkainis "Konsultacijų paslaugos pagal Techninės specifikacijos 4.16 punktą" viršys 150 Eur be PVM (150 Eur be PVM - maksimalus priimtinas įkainis)arba įkainio visai nepateiks.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</si>
</sst>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2"/>
      <color theme="1"/>
      <name val="Calibri"/>
      <family val="2"/>
      <scheme val="minor"/>
    </font>
    <font>
      <sz val="11"/>
      <color theme="1"/>
      <name val="Calibri"/>
      <family val="2"/>
      <scheme val="minor"/>
    </font>
    <font>
      <sz val="9"/>
      <color theme="1"/>
      <name val="Arial"/>
      <family val="2"/>
      <charset val="186"/>
    </font>
    <font>
      <b/>
      <sz val="10"/>
      <color theme="1"/>
      <name val="Arial"/>
      <family val="2"/>
      <charset val="186"/>
    </font>
    <font>
      <sz val="10"/>
      <color theme="1"/>
      <name val="Arial"/>
      <family val="2"/>
      <charset val="186"/>
    </font>
    <font>
      <sz val="10"/>
      <color theme="1"/>
      <name val="Calibri"/>
      <family val="2"/>
      <scheme val="minor"/>
    </font>
    <font>
      <sz val="11"/>
      <color theme="1"/>
      <name val="Arial"/>
      <family val="2"/>
      <charset val="186"/>
    </font>
    <font>
      <sz val="10"/>
      <color rgb="FFFF0000"/>
      <name val="Arial"/>
      <family val="2"/>
      <charset val="186"/>
    </font>
    <font>
      <sz val="8"/>
      <name val="Calibri"/>
      <family val="2"/>
      <scheme val="minor"/>
    </font>
    <font>
      <sz val="8"/>
      <color rgb="FFFF0000"/>
      <name val="Arial"/>
      <family val="2"/>
      <charset val="186"/>
    </font>
    <font>
      <sz val="10"/>
      <color rgb="FF00435B"/>
      <name val="Arial"/>
      <family val="2"/>
      <charset val="186"/>
    </font>
    <font>
      <b/>
      <sz val="10"/>
      <color rgb="FF00435B"/>
      <name val="Arial"/>
      <family val="2"/>
      <charset val="186"/>
    </font>
    <font>
      <i/>
      <sz val="10"/>
      <color rgb="FF00435B"/>
      <name val="Arial"/>
      <family val="2"/>
      <charset val="186"/>
    </font>
    <font>
      <sz val="10"/>
      <color rgb="FF00435B"/>
      <name val="Calibri"/>
      <family val="2"/>
      <scheme val="minor"/>
    </font>
    <font>
      <sz val="11"/>
      <color rgb="FF00435B"/>
      <name val="Calibri"/>
      <family val="2"/>
      <scheme val="minor"/>
    </font>
    <font>
      <sz val="9"/>
      <color rgb="FF00435B"/>
      <name val="Arial"/>
      <family val="2"/>
      <charset val="186"/>
    </font>
    <font>
      <i/>
      <sz val="9"/>
      <color rgb="FF00435B"/>
      <name val="Arial"/>
      <family val="2"/>
      <charset val="186"/>
    </font>
    <font>
      <b/>
      <sz val="9"/>
      <color rgb="FF00435B"/>
      <name val="Arial"/>
      <family val="2"/>
    </font>
    <font>
      <b/>
      <sz val="9"/>
      <color rgb="FF00435B"/>
      <name val="Arial"/>
      <family val="2"/>
      <charset val="186"/>
    </font>
    <font>
      <b/>
      <i/>
      <sz val="9"/>
      <color rgb="FF00435B"/>
      <name val="Arial"/>
      <family val="2"/>
      <charset val="186"/>
    </font>
    <font>
      <sz val="8"/>
      <color rgb="FF00435B"/>
      <name val="Arial"/>
      <family val="2"/>
      <charset val="186"/>
    </font>
    <font>
      <sz val="11"/>
      <color rgb="FF00435B"/>
      <name val="Arial"/>
      <family val="2"/>
      <charset val="186"/>
    </font>
  </fonts>
  <fills count="13">
    <fill>
      <patternFill patternType="none"/>
    </fill>
    <fill>
      <patternFill patternType="gray125"/>
    </fill>
    <fill>
      <patternFill patternType="solid">
        <fgColor theme="0" tint="-0.249977111117893"/>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
      <patternFill patternType="solid">
        <fgColor theme="0"/>
        <bgColor indexed="64"/>
      </patternFill>
    </fill>
    <fill>
      <patternFill patternType="solid">
        <fgColor theme="0"/>
        <bgColor rgb="FFFFFFFF"/>
      </patternFill>
    </fill>
    <fill>
      <patternFill patternType="solid">
        <fgColor theme="0" tint="-0.14999847407452621"/>
        <bgColor rgb="FFBFBFBF"/>
      </patternFill>
    </fill>
    <fill>
      <patternFill patternType="solid">
        <fgColor theme="0" tint="-0.14999847407452621"/>
        <bgColor indexed="64"/>
      </patternFill>
    </fill>
    <fill>
      <patternFill patternType="solid">
        <fgColor theme="0" tint="-0.14999847407452621"/>
        <bgColor rgb="FFFFFFFF"/>
      </patternFill>
    </fill>
    <fill>
      <patternFill patternType="solid">
        <fgColor theme="0" tint="-0.249977111117893"/>
        <bgColor rgb="FFFFFFFF"/>
      </patternFill>
    </fill>
    <fill>
      <patternFill patternType="solid">
        <fgColor theme="0" tint="-0.34998626667073579"/>
        <bgColor rgb="FFBFBFB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rgb="FF000000"/>
      </left>
      <right/>
      <top style="thin">
        <color rgb="FF000000"/>
      </top>
      <bottom style="thin">
        <color indexed="64"/>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rgb="FF000000"/>
      </left>
      <right style="thin">
        <color rgb="FF000000"/>
      </right>
      <top/>
      <bottom style="thin">
        <color rgb="FF000000"/>
      </bottom>
      <diagonal/>
    </border>
    <border>
      <left/>
      <right/>
      <top style="thin">
        <color indexed="8"/>
      </top>
      <bottom style="thin">
        <color indexed="8"/>
      </bottom>
      <diagonal/>
    </border>
    <border>
      <left/>
      <right style="thin">
        <color rgb="FF000000"/>
      </right>
      <top style="thin">
        <color rgb="FF000000"/>
      </top>
      <bottom/>
      <diagonal/>
    </border>
    <border>
      <left/>
      <right/>
      <top style="thin">
        <color rgb="FF000000"/>
      </top>
      <bottom style="thin">
        <color rgb="FF000000"/>
      </bottom>
      <diagonal/>
    </border>
    <border>
      <left/>
      <right/>
      <top style="thin">
        <color indexed="64"/>
      </top>
      <bottom/>
      <diagonal/>
    </border>
    <border>
      <left/>
      <right/>
      <top style="thin">
        <color indexed="8"/>
      </top>
      <bottom style="thin">
        <color indexed="64"/>
      </bottom>
      <diagonal/>
    </border>
    <border>
      <left/>
      <right style="thin">
        <color indexed="64"/>
      </right>
      <top style="thin">
        <color indexed="8"/>
      </top>
      <bottom style="thin">
        <color indexed="64"/>
      </bottom>
      <diagonal/>
    </border>
  </borders>
  <cellStyleXfs count="1">
    <xf numFmtId="0" fontId="0" fillId="0" borderId="0"/>
  </cellStyleXfs>
  <cellXfs count="140">
    <xf numFmtId="0" fontId="0" fillId="0" borderId="0" xfId="0"/>
    <xf numFmtId="0" fontId="1" fillId="2" borderId="0" xfId="0" applyFont="1" applyFill="1"/>
    <xf numFmtId="0" fontId="2" fillId="2" borderId="0" xfId="0" applyFont="1" applyFill="1"/>
    <xf numFmtId="0" fontId="4" fillId="2" borderId="0" xfId="0" applyFont="1" applyFill="1"/>
    <xf numFmtId="0" fontId="4" fillId="2" borderId="0" xfId="0" applyFont="1" applyFill="1" applyAlignment="1">
      <alignment horizontal="left" vertical="center"/>
    </xf>
    <xf numFmtId="0" fontId="4" fillId="2" borderId="0" xfId="0" applyFont="1" applyFill="1" applyAlignment="1" applyProtection="1">
      <alignment horizontal="center" vertical="center" wrapText="1"/>
      <protection locked="0"/>
    </xf>
    <xf numFmtId="0" fontId="5" fillId="2" borderId="0" xfId="0" applyFont="1" applyFill="1"/>
    <xf numFmtId="0" fontId="2" fillId="2" borderId="0" xfId="0" applyFont="1" applyFill="1" applyAlignment="1">
      <alignment horizontal="center" vertical="center"/>
    </xf>
    <xf numFmtId="0" fontId="6" fillId="2" borderId="0" xfId="0" applyFont="1" applyFill="1"/>
    <xf numFmtId="0" fontId="2" fillId="2" borderId="0" xfId="0" applyFont="1" applyFill="1" applyProtection="1">
      <protection locked="0"/>
    </xf>
    <xf numFmtId="0" fontId="2" fillId="11" borderId="0" xfId="0" applyFont="1" applyFill="1" applyAlignment="1" applyProtection="1">
      <alignment horizontal="center" vertical="center" wrapText="1"/>
      <protection locked="0"/>
    </xf>
    <xf numFmtId="0" fontId="4" fillId="2" borderId="0" xfId="0" applyFont="1" applyFill="1" applyAlignment="1">
      <alignment horizontal="left" vertical="center" wrapText="1"/>
    </xf>
    <xf numFmtId="0" fontId="6" fillId="2" borderId="0" xfId="0" applyFont="1" applyFill="1" applyAlignment="1">
      <alignment wrapText="1"/>
    </xf>
    <xf numFmtId="0" fontId="3" fillId="3" borderId="0" xfId="0" applyFont="1" applyFill="1" applyAlignment="1">
      <alignment horizontal="center" vertical="center" wrapText="1"/>
    </xf>
    <xf numFmtId="4" fontId="3" fillId="3" borderId="0" xfId="0" applyNumberFormat="1" applyFont="1" applyFill="1"/>
    <xf numFmtId="4" fontId="7" fillId="3" borderId="0" xfId="0" applyNumberFormat="1" applyFont="1" applyFill="1"/>
    <xf numFmtId="4" fontId="9" fillId="3" borderId="0" xfId="0" applyNumberFormat="1" applyFont="1" applyFill="1" applyAlignment="1">
      <alignment vertical="center"/>
    </xf>
    <xf numFmtId="0" fontId="7" fillId="2" borderId="0" xfId="0" applyFont="1" applyFill="1" applyAlignment="1">
      <alignment wrapText="1"/>
    </xf>
    <xf numFmtId="0" fontId="4" fillId="11" borderId="0" xfId="0" applyFont="1" applyFill="1" applyAlignment="1" applyProtection="1">
      <alignment vertical="center"/>
      <protection locked="0"/>
    </xf>
    <xf numFmtId="0" fontId="2" fillId="2" borderId="0" xfId="0" applyFont="1" applyFill="1" applyAlignment="1">
      <alignment vertical="center" wrapText="1"/>
    </xf>
    <xf numFmtId="0" fontId="10" fillId="2" borderId="0" xfId="0" applyFont="1" applyFill="1"/>
    <xf numFmtId="0" fontId="11" fillId="3" borderId="0" xfId="0" applyFont="1" applyFill="1"/>
    <xf numFmtId="0" fontId="11" fillId="2" borderId="0" xfId="0" applyFont="1" applyFill="1"/>
    <xf numFmtId="0" fontId="10" fillId="2" borderId="1" xfId="0" applyFont="1" applyFill="1" applyBorder="1" applyAlignment="1">
      <alignment horizontal="left"/>
    </xf>
    <xf numFmtId="0" fontId="10" fillId="5" borderId="1" xfId="0" applyFont="1" applyFill="1" applyBorder="1" applyProtection="1">
      <protection locked="0"/>
    </xf>
    <xf numFmtId="0" fontId="10" fillId="2" borderId="0" xfId="0" applyFont="1" applyFill="1" applyAlignment="1">
      <alignment horizontal="left" vertical="center"/>
    </xf>
    <xf numFmtId="0" fontId="10" fillId="3" borderId="0" xfId="0" applyFont="1" applyFill="1" applyAlignment="1">
      <alignment horizontal="left" vertical="center"/>
    </xf>
    <xf numFmtId="0" fontId="11" fillId="3" borderId="0" xfId="0" applyFont="1" applyFill="1" applyAlignment="1">
      <alignment horizontal="left" vertical="center"/>
    </xf>
    <xf numFmtId="0" fontId="13" fillId="2" borderId="0" xfId="0" applyFont="1" applyFill="1"/>
    <xf numFmtId="0" fontId="11" fillId="3" borderId="5" xfId="0" applyFont="1" applyFill="1" applyBorder="1" applyAlignment="1">
      <alignment horizontal="center" vertical="center" wrapText="1"/>
    </xf>
    <xf numFmtId="0" fontId="11" fillId="3" borderId="13" xfId="0" applyFont="1" applyFill="1" applyBorder="1" applyAlignment="1">
      <alignment horizontal="center" vertical="center" wrapText="1"/>
    </xf>
    <xf numFmtId="0" fontId="11" fillId="3" borderId="3" xfId="0" applyFont="1" applyFill="1" applyBorder="1" applyAlignment="1">
      <alignment horizontal="center" vertical="center" wrapText="1"/>
    </xf>
    <xf numFmtId="0" fontId="11" fillId="3" borderId="1" xfId="0" applyFont="1" applyFill="1" applyBorder="1" applyAlignment="1">
      <alignment horizontal="center" vertical="center" wrapText="1"/>
    </xf>
    <xf numFmtId="1" fontId="10" fillId="4" borderId="5" xfId="0" applyNumberFormat="1" applyFont="1" applyFill="1" applyBorder="1" applyProtection="1">
      <protection locked="0"/>
    </xf>
    <xf numFmtId="4" fontId="11" fillId="3" borderId="5" xfId="0" applyNumberFormat="1" applyFont="1" applyFill="1" applyBorder="1"/>
    <xf numFmtId="0" fontId="14" fillId="2" borderId="0" xfId="0" applyFont="1" applyFill="1"/>
    <xf numFmtId="0" fontId="14" fillId="2" borderId="0" xfId="0" applyFont="1" applyFill="1" applyAlignment="1">
      <alignment horizontal="left" wrapText="1"/>
    </xf>
    <xf numFmtId="0" fontId="15" fillId="2" borderId="9" xfId="0" applyFont="1" applyFill="1" applyBorder="1" applyAlignment="1">
      <alignment horizontal="center" vertical="center" wrapText="1"/>
    </xf>
    <xf numFmtId="0" fontId="15" fillId="2" borderId="0" xfId="0" applyFont="1" applyFill="1"/>
    <xf numFmtId="0" fontId="11" fillId="3" borderId="17" xfId="0" applyFont="1" applyFill="1" applyBorder="1" applyAlignment="1">
      <alignment wrapText="1"/>
    </xf>
    <xf numFmtId="0" fontId="11" fillId="3" borderId="5" xfId="0" applyFont="1" applyFill="1" applyBorder="1"/>
    <xf numFmtId="0" fontId="11" fillId="3" borderId="5" xfId="0" applyFont="1" applyFill="1" applyBorder="1" applyAlignment="1">
      <alignment wrapText="1"/>
    </xf>
    <xf numFmtId="0" fontId="15" fillId="2" borderId="8" xfId="0" applyFont="1" applyFill="1" applyBorder="1" applyAlignment="1">
      <alignment wrapText="1"/>
    </xf>
    <xf numFmtId="4" fontId="10" fillId="2" borderId="0" xfId="0" applyNumberFormat="1" applyFont="1" applyFill="1"/>
    <xf numFmtId="4" fontId="10" fillId="2" borderId="0" xfId="0" applyNumberFormat="1" applyFont="1" applyFill="1" applyAlignment="1">
      <alignment horizontal="left" vertical="center"/>
    </xf>
    <xf numFmtId="4" fontId="13" fillId="2" borderId="0" xfId="0" applyNumberFormat="1" applyFont="1" applyFill="1"/>
    <xf numFmtId="4" fontId="11" fillId="3" borderId="19" xfId="0" applyNumberFormat="1" applyFont="1" applyFill="1" applyBorder="1" applyAlignment="1">
      <alignment horizontal="center" vertical="center" wrapText="1"/>
    </xf>
    <xf numFmtId="4" fontId="14" fillId="2" borderId="0" xfId="0" applyNumberFormat="1" applyFont="1" applyFill="1"/>
    <xf numFmtId="4" fontId="15" fillId="2" borderId="0" xfId="0" applyNumberFormat="1" applyFont="1" applyFill="1"/>
    <xf numFmtId="0" fontId="10" fillId="8" borderId="6" xfId="0" applyFont="1" applyFill="1" applyBorder="1" applyAlignment="1">
      <alignment horizontal="left" vertical="center"/>
    </xf>
    <xf numFmtId="0" fontId="10" fillId="8" borderId="12" xfId="0" applyFont="1" applyFill="1" applyBorder="1" applyAlignment="1">
      <alignment horizontal="left" vertical="center" wrapText="1"/>
    </xf>
    <xf numFmtId="4" fontId="10" fillId="9" borderId="3" xfId="0" applyNumberFormat="1" applyFont="1" applyFill="1" applyBorder="1" applyAlignment="1">
      <alignment horizontal="left" vertical="center" wrapText="1"/>
    </xf>
    <xf numFmtId="1" fontId="10" fillId="9" borderId="1" xfId="0" applyNumberFormat="1" applyFont="1" applyFill="1" applyBorder="1" applyAlignment="1">
      <alignment horizontal="center" vertical="center"/>
    </xf>
    <xf numFmtId="0" fontId="15" fillId="0" borderId="3" xfId="0" applyFont="1" applyBorder="1" applyAlignment="1" applyProtection="1">
      <alignment horizontal="left" vertical="top" wrapText="1"/>
      <protection locked="0"/>
    </xf>
    <xf numFmtId="0" fontId="15" fillId="6" borderId="1" xfId="0" applyFont="1" applyFill="1" applyBorder="1" applyAlignment="1" applyProtection="1">
      <alignment horizontal="left" vertical="top" wrapText="1"/>
      <protection locked="0"/>
    </xf>
    <xf numFmtId="0" fontId="15" fillId="8" borderId="10" xfId="0" applyFont="1" applyFill="1" applyBorder="1" applyAlignment="1" applyProtection="1">
      <alignment horizontal="left" vertical="top" wrapText="1"/>
      <protection locked="0"/>
    </xf>
    <xf numFmtId="49" fontId="15" fillId="7" borderId="1" xfId="0" applyNumberFormat="1" applyFont="1" applyFill="1" applyBorder="1" applyAlignment="1" applyProtection="1">
      <alignment horizontal="left" vertical="top" wrapText="1"/>
      <protection locked="0"/>
    </xf>
    <xf numFmtId="0" fontId="15" fillId="9" borderId="1" xfId="0" applyFont="1" applyFill="1" applyBorder="1" applyAlignment="1" applyProtection="1">
      <alignment horizontal="left" vertical="top"/>
      <protection locked="0"/>
    </xf>
    <xf numFmtId="0" fontId="2" fillId="6" borderId="4" xfId="0" applyFont="1" applyFill="1" applyBorder="1" applyAlignment="1" applyProtection="1">
      <alignment horizontal="left" vertical="top" wrapText="1"/>
      <protection locked="0"/>
    </xf>
    <xf numFmtId="0" fontId="15" fillId="6" borderId="11" xfId="0" applyFont="1" applyFill="1" applyBorder="1" applyAlignment="1" applyProtection="1">
      <alignment horizontal="left" vertical="top" wrapText="1"/>
      <protection locked="0"/>
    </xf>
    <xf numFmtId="0" fontId="15" fillId="6" borderId="4" xfId="0" applyFont="1" applyFill="1" applyBorder="1" applyAlignment="1" applyProtection="1">
      <alignment horizontal="left" vertical="top" wrapText="1"/>
      <protection locked="0"/>
    </xf>
    <xf numFmtId="0" fontId="10" fillId="6" borderId="1" xfId="0" applyFont="1" applyFill="1" applyBorder="1" applyAlignment="1" applyProtection="1">
      <alignment horizontal="center" vertical="top" wrapText="1"/>
      <protection locked="0"/>
    </xf>
    <xf numFmtId="0" fontId="10" fillId="8" borderId="3" xfId="0" applyFont="1" applyFill="1" applyBorder="1" applyAlignment="1">
      <alignment vertical="center"/>
    </xf>
    <xf numFmtId="0" fontId="11" fillId="3" borderId="17" xfId="0" applyFont="1" applyFill="1" applyBorder="1"/>
    <xf numFmtId="0" fontId="15" fillId="2" borderId="7" xfId="0" applyFont="1" applyFill="1" applyBorder="1" applyAlignment="1" applyProtection="1">
      <alignment horizontal="center" vertical="center" wrapText="1"/>
      <protection locked="0"/>
    </xf>
    <xf numFmtId="0" fontId="15" fillId="2" borderId="8" xfId="0" applyFont="1" applyFill="1" applyBorder="1" applyAlignment="1" applyProtection="1">
      <alignment horizontal="center" vertical="center" wrapText="1"/>
      <protection locked="0"/>
    </xf>
    <xf numFmtId="0" fontId="15" fillId="2" borderId="1" xfId="0" applyFont="1" applyFill="1" applyBorder="1" applyAlignment="1" applyProtection="1">
      <alignment horizontal="center" vertical="center"/>
      <protection locked="0"/>
    </xf>
    <xf numFmtId="0" fontId="15" fillId="2" borderId="1" xfId="0" applyFont="1" applyFill="1" applyBorder="1" applyAlignment="1" applyProtection="1">
      <alignment vertical="center" wrapText="1"/>
      <protection locked="0"/>
    </xf>
    <xf numFmtId="0" fontId="1" fillId="2" borderId="0" xfId="0" applyFont="1" applyFill="1" applyProtection="1">
      <protection locked="0"/>
    </xf>
    <xf numFmtId="0" fontId="15" fillId="8" borderId="1" xfId="0" applyFont="1" applyFill="1" applyBorder="1" applyAlignment="1" applyProtection="1">
      <alignment horizontal="left" vertical="top" wrapText="1"/>
      <protection locked="0"/>
    </xf>
    <xf numFmtId="0" fontId="15" fillId="10" borderId="1" xfId="0" applyFont="1" applyFill="1" applyBorder="1" applyAlignment="1" applyProtection="1">
      <alignment horizontal="left" vertical="top" wrapText="1"/>
      <protection locked="0"/>
    </xf>
    <xf numFmtId="0" fontId="17" fillId="10" borderId="1" xfId="0" applyFont="1" applyFill="1" applyBorder="1" applyAlignment="1" applyProtection="1">
      <alignment horizontal="left" vertical="top" wrapText="1"/>
      <protection locked="0"/>
    </xf>
    <xf numFmtId="0" fontId="11" fillId="3" borderId="0" xfId="0" applyFont="1" applyFill="1" applyAlignment="1">
      <alignment wrapText="1"/>
    </xf>
    <xf numFmtId="4" fontId="11" fillId="3" borderId="0" xfId="0" applyNumberFormat="1" applyFont="1" applyFill="1"/>
    <xf numFmtId="0" fontId="11" fillId="12" borderId="17" xfId="0" applyFont="1" applyFill="1" applyBorder="1" applyAlignment="1">
      <alignment wrapText="1"/>
    </xf>
    <xf numFmtId="4" fontId="10" fillId="12" borderId="17" xfId="0" applyNumberFormat="1" applyFont="1" applyFill="1" applyBorder="1" applyAlignment="1">
      <alignment horizontal="right"/>
    </xf>
    <xf numFmtId="0" fontId="11" fillId="3" borderId="6" xfId="0" applyFont="1" applyFill="1" applyBorder="1" applyAlignment="1">
      <alignment wrapText="1"/>
    </xf>
    <xf numFmtId="4" fontId="11" fillId="3" borderId="6" xfId="0" applyNumberFormat="1" applyFont="1" applyFill="1" applyBorder="1"/>
    <xf numFmtId="4" fontId="20" fillId="3" borderId="0" xfId="0" applyNumberFormat="1" applyFont="1" applyFill="1" applyAlignment="1">
      <alignment vertical="center"/>
    </xf>
    <xf numFmtId="0" fontId="21" fillId="2" borderId="0" xfId="0" applyFont="1" applyFill="1"/>
    <xf numFmtId="0" fontId="2" fillId="6" borderId="11" xfId="0" applyFont="1" applyFill="1" applyBorder="1" applyAlignment="1" applyProtection="1">
      <alignment horizontal="left" vertical="top" wrapText="1"/>
      <protection locked="0"/>
    </xf>
    <xf numFmtId="0" fontId="2" fillId="6" borderId="4" xfId="0" applyFont="1" applyFill="1" applyBorder="1" applyAlignment="1" applyProtection="1">
      <alignment horizontal="left" vertical="top" wrapText="1"/>
      <protection locked="0"/>
    </xf>
    <xf numFmtId="0" fontId="15" fillId="9" borderId="11" xfId="0" applyFont="1" applyFill="1" applyBorder="1" applyAlignment="1" applyProtection="1">
      <alignment horizontal="left" vertical="top" wrapText="1"/>
      <protection locked="0"/>
    </xf>
    <xf numFmtId="0" fontId="15" fillId="9" borderId="3" xfId="0" applyFont="1" applyFill="1" applyBorder="1" applyAlignment="1" applyProtection="1">
      <alignment horizontal="left" vertical="top" wrapText="1"/>
      <protection locked="0"/>
    </xf>
    <xf numFmtId="0" fontId="15" fillId="9" borderId="11" xfId="0" applyFont="1" applyFill="1" applyBorder="1" applyAlignment="1" applyProtection="1">
      <alignment horizontal="left" vertical="top"/>
      <protection locked="0"/>
    </xf>
    <xf numFmtId="0" fontId="15" fillId="9" borderId="3" xfId="0" applyFont="1" applyFill="1" applyBorder="1" applyAlignment="1" applyProtection="1">
      <alignment horizontal="left" vertical="top"/>
      <protection locked="0"/>
    </xf>
    <xf numFmtId="0" fontId="15" fillId="2" borderId="1" xfId="0" applyFont="1" applyFill="1" applyBorder="1" applyAlignment="1">
      <alignment horizontal="center" vertical="center" wrapText="1"/>
    </xf>
    <xf numFmtId="0" fontId="2" fillId="6" borderId="1" xfId="0" applyFont="1" applyFill="1" applyBorder="1" applyAlignment="1" applyProtection="1">
      <alignment horizontal="left" vertical="top" wrapText="1"/>
      <protection locked="0"/>
    </xf>
    <xf numFmtId="0" fontId="18" fillId="2" borderId="0" xfId="0" applyFont="1" applyFill="1" applyAlignment="1">
      <alignment horizontal="left"/>
    </xf>
    <xf numFmtId="0" fontId="15" fillId="2" borderId="0" xfId="0" applyFont="1" applyFill="1"/>
    <xf numFmtId="0" fontId="2" fillId="2" borderId="0" xfId="0" applyFont="1" applyFill="1" applyAlignment="1" applyProtection="1">
      <alignment horizontal="center" vertical="center" wrapText="1"/>
      <protection locked="0"/>
    </xf>
    <xf numFmtId="0" fontId="2" fillId="2" borderId="0" xfId="0" applyFont="1" applyFill="1" applyProtection="1">
      <protection locked="0"/>
    </xf>
    <xf numFmtId="0" fontId="15" fillId="6" borderId="1" xfId="0" applyFont="1" applyFill="1" applyBorder="1" applyAlignment="1" applyProtection="1">
      <alignment horizontal="left" vertical="top" wrapText="1"/>
      <protection locked="0"/>
    </xf>
    <xf numFmtId="0" fontId="15" fillId="6" borderId="10" xfId="0" applyFont="1" applyFill="1" applyBorder="1" applyAlignment="1" applyProtection="1">
      <alignment horizontal="left" vertical="top" wrapText="1"/>
      <protection locked="0"/>
    </xf>
    <xf numFmtId="0" fontId="15" fillId="0" borderId="3" xfId="0" applyFont="1" applyBorder="1" applyAlignment="1" applyProtection="1">
      <alignment horizontal="left" vertical="top" wrapText="1"/>
      <protection locked="0"/>
    </xf>
    <xf numFmtId="0" fontId="15" fillId="2" borderId="11" xfId="0" applyFont="1" applyFill="1" applyBorder="1" applyAlignment="1" applyProtection="1">
      <alignment horizontal="center" vertical="center" wrapText="1"/>
      <protection locked="0"/>
    </xf>
    <xf numFmtId="0" fontId="15" fillId="2" borderId="3" xfId="0" applyFont="1" applyFill="1" applyBorder="1" applyAlignment="1" applyProtection="1">
      <alignment horizontal="center" vertical="center" wrapText="1"/>
      <protection locked="0"/>
    </xf>
    <xf numFmtId="0" fontId="2" fillId="2" borderId="0" xfId="0" applyFont="1" applyFill="1" applyAlignment="1">
      <alignment horizontal="center" vertical="center" wrapText="1"/>
    </xf>
    <xf numFmtId="0" fontId="2" fillId="2" borderId="0" xfId="0" applyFont="1" applyFill="1"/>
    <xf numFmtId="0" fontId="10" fillId="5" borderId="1" xfId="0" applyFont="1" applyFill="1" applyBorder="1" applyAlignment="1" applyProtection="1">
      <alignment horizontal="left" vertical="center" wrapText="1"/>
      <protection locked="0"/>
    </xf>
    <xf numFmtId="0" fontId="10" fillId="0" borderId="1" xfId="0" applyFont="1" applyBorder="1" applyAlignment="1" applyProtection="1">
      <alignment horizontal="left" wrapText="1"/>
      <protection locked="0"/>
    </xf>
    <xf numFmtId="49" fontId="10" fillId="2" borderId="2" xfId="0" applyNumberFormat="1" applyFont="1" applyFill="1" applyBorder="1" applyAlignment="1">
      <alignment horizontal="left" vertical="center"/>
    </xf>
    <xf numFmtId="0" fontId="10" fillId="0" borderId="18" xfId="0" applyFont="1" applyBorder="1"/>
    <xf numFmtId="0" fontId="10" fillId="2" borderId="0" xfId="0" applyFont="1" applyFill="1" applyAlignment="1">
      <alignment horizontal="left" vertical="center" wrapText="1"/>
    </xf>
    <xf numFmtId="0" fontId="15" fillId="2" borderId="7" xfId="0" applyFont="1" applyFill="1" applyBorder="1" applyAlignment="1">
      <alignment horizontal="center" vertical="center" wrapText="1"/>
    </xf>
    <xf numFmtId="0" fontId="15" fillId="0" borderId="8" xfId="0" applyFont="1" applyBorder="1"/>
    <xf numFmtId="0" fontId="18" fillId="2" borderId="0" xfId="0" applyFont="1" applyFill="1" applyAlignment="1">
      <alignment horizontal="left" vertical="center" wrapText="1"/>
    </xf>
    <xf numFmtId="0" fontId="2" fillId="0" borderId="1" xfId="0" applyFont="1" applyBorder="1" applyAlignment="1" applyProtection="1">
      <alignment horizontal="left" vertical="top" wrapText="1"/>
      <protection locked="0"/>
    </xf>
    <xf numFmtId="0" fontId="2" fillId="0" borderId="16" xfId="0" applyFont="1" applyBorder="1" applyAlignment="1" applyProtection="1">
      <alignment horizontal="left" vertical="top" wrapText="1"/>
      <protection locked="0"/>
    </xf>
    <xf numFmtId="0" fontId="14" fillId="2" borderId="0" xfId="0" applyFont="1" applyFill="1" applyAlignment="1">
      <alignment horizontal="left" wrapText="1"/>
    </xf>
    <xf numFmtId="0" fontId="2" fillId="2" borderId="1" xfId="0" applyFont="1" applyFill="1" applyBorder="1" applyAlignment="1">
      <alignment horizontal="center" vertical="center" wrapText="1"/>
    </xf>
    <xf numFmtId="0" fontId="2" fillId="0" borderId="1" xfId="0" applyFont="1" applyBorder="1"/>
    <xf numFmtId="0" fontId="16" fillId="2" borderId="0" xfId="0" applyFont="1" applyFill="1" applyAlignment="1">
      <alignment horizontal="left" vertical="center" wrapText="1"/>
    </xf>
    <xf numFmtId="0" fontId="10" fillId="2" borderId="0" xfId="0" applyFont="1" applyFill="1" applyAlignment="1">
      <alignment horizontal="left" vertical="center"/>
    </xf>
    <xf numFmtId="0" fontId="2" fillId="2" borderId="9" xfId="0" applyFont="1" applyFill="1" applyBorder="1" applyAlignment="1">
      <alignment horizontal="center" vertical="center" wrapText="1"/>
    </xf>
    <xf numFmtId="0" fontId="2" fillId="0" borderId="15" xfId="0" applyFont="1" applyBorder="1"/>
    <xf numFmtId="0" fontId="2" fillId="11" borderId="0" xfId="0" applyFont="1" applyFill="1" applyAlignment="1" applyProtection="1">
      <alignment horizontal="center" vertical="center" wrapText="1"/>
      <protection locked="0"/>
    </xf>
    <xf numFmtId="0" fontId="15" fillId="2" borderId="4" xfId="0" applyFont="1" applyFill="1" applyBorder="1" applyAlignment="1" applyProtection="1">
      <alignment horizontal="center" vertical="center" wrapText="1"/>
      <protection locked="0"/>
    </xf>
    <xf numFmtId="0" fontId="11" fillId="3" borderId="11" xfId="0" applyFont="1" applyFill="1" applyBorder="1" applyAlignment="1">
      <alignment horizontal="center" vertical="center" wrapText="1"/>
    </xf>
    <xf numFmtId="0" fontId="11" fillId="3" borderId="3" xfId="0" applyFont="1" applyFill="1" applyBorder="1" applyAlignment="1">
      <alignment horizontal="center" vertical="center" wrapText="1"/>
    </xf>
    <xf numFmtId="4" fontId="10" fillId="9" borderId="11" xfId="0" applyNumberFormat="1" applyFont="1" applyFill="1" applyBorder="1" applyAlignment="1">
      <alignment horizontal="left" vertical="center" wrapText="1"/>
    </xf>
    <xf numFmtId="4" fontId="10" fillId="9" borderId="3" xfId="0" applyNumberFormat="1" applyFont="1" applyFill="1" applyBorder="1" applyAlignment="1">
      <alignment horizontal="left" vertical="center" wrapText="1"/>
    </xf>
    <xf numFmtId="0" fontId="11" fillId="3" borderId="13" xfId="0" applyFont="1" applyFill="1" applyBorder="1" applyAlignment="1">
      <alignment horizontal="center"/>
    </xf>
    <xf numFmtId="0" fontId="11" fillId="3" borderId="20" xfId="0" applyFont="1" applyFill="1" applyBorder="1" applyAlignment="1">
      <alignment horizontal="center"/>
    </xf>
    <xf numFmtId="0" fontId="11" fillId="3" borderId="14" xfId="0" applyFont="1" applyFill="1" applyBorder="1" applyAlignment="1">
      <alignment horizontal="center"/>
    </xf>
    <xf numFmtId="0" fontId="11" fillId="3" borderId="0" xfId="0" applyFont="1" applyFill="1" applyAlignment="1">
      <alignment horizontal="center" wrapText="1"/>
    </xf>
    <xf numFmtId="0" fontId="11" fillId="3" borderId="0" xfId="0" applyFont="1" applyFill="1" applyAlignment="1">
      <alignment horizontal="center"/>
    </xf>
    <xf numFmtId="0" fontId="10" fillId="2" borderId="1" xfId="0" applyFont="1" applyFill="1" applyBorder="1" applyAlignment="1">
      <alignment vertical="center" wrapText="1"/>
    </xf>
    <xf numFmtId="0" fontId="10" fillId="0" borderId="4" xfId="0" applyFont="1" applyBorder="1"/>
    <xf numFmtId="0" fontId="11" fillId="2" borderId="4" xfId="0" applyFont="1" applyFill="1" applyBorder="1" applyAlignment="1">
      <alignment horizontal="left"/>
    </xf>
    <xf numFmtId="49" fontId="10" fillId="2" borderId="4" xfId="0" applyNumberFormat="1" applyFont="1" applyFill="1" applyBorder="1" applyAlignment="1">
      <alignment horizontal="left" vertical="center" wrapText="1"/>
    </xf>
    <xf numFmtId="49" fontId="10" fillId="5" borderId="1" xfId="0" applyNumberFormat="1" applyFont="1" applyFill="1" applyBorder="1" applyAlignment="1" applyProtection="1">
      <alignment horizontal="center" vertical="center" wrapText="1"/>
      <protection locked="0"/>
    </xf>
    <xf numFmtId="0" fontId="16" fillId="2" borderId="21" xfId="0" applyFont="1" applyFill="1" applyBorder="1" applyAlignment="1">
      <alignment horizontal="left" vertical="center" wrapText="1"/>
    </xf>
    <xf numFmtId="0" fontId="10" fillId="3" borderId="0" xfId="0" applyFont="1" applyFill="1" applyAlignment="1">
      <alignment horizontal="left" vertical="center" wrapText="1"/>
    </xf>
    <xf numFmtId="0" fontId="0" fillId="0" borderId="0" xfId="0" applyAlignment="1"/>
    <xf numFmtId="49" fontId="10" fillId="2" borderId="22" xfId="0" applyNumberFormat="1" applyFont="1" applyFill="1" applyBorder="1" applyAlignment="1">
      <alignment horizontal="left" vertical="center" wrapText="1"/>
    </xf>
    <xf numFmtId="0" fontId="0" fillId="0" borderId="23" xfId="0" applyBorder="1" applyAlignment="1">
      <alignment wrapText="1"/>
    </xf>
    <xf numFmtId="0" fontId="10" fillId="5" borderId="11" xfId="0" applyFont="1" applyFill="1" applyBorder="1" applyAlignment="1" applyProtection="1">
      <alignment horizontal="left" vertical="center" wrapText="1"/>
      <protection locked="0"/>
    </xf>
    <xf numFmtId="0" fontId="0" fillId="0" borderId="4" xfId="0" applyBorder="1" applyAlignment="1">
      <alignment horizontal="left" wrapText="1"/>
    </xf>
    <xf numFmtId="0" fontId="0" fillId="0" borderId="3" xfId="0" applyBorder="1" applyAlignment="1">
      <alignment horizontal="left" wrapText="1"/>
    </xf>
  </cellXfs>
  <cellStyles count="1">
    <cellStyle name="Normal" xfId="0" builtinId="0"/>
  </cellStyles>
  <dxfs count="0"/>
  <tableStyles count="0" defaultTableStyle="TableStyleMedium2" defaultPivotStyle="PivotStyleLight16"/>
  <colors>
    <mruColors>
      <color rgb="FF00435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66"/>
  <sheetViews>
    <sheetView tabSelected="1" topLeftCell="A3" zoomScaleNormal="100" workbookViewId="0">
      <selection activeCell="B33" sqref="B33"/>
    </sheetView>
  </sheetViews>
  <sheetFormatPr defaultColWidth="10.796875" defaultRowHeight="14.4" x14ac:dyDescent="0.3"/>
  <cols>
    <col min="1" max="1" width="9.19921875" style="35" customWidth="1"/>
    <col min="2" max="2" width="37.296875" style="35" customWidth="1"/>
    <col min="3" max="3" width="25.796875" style="35" customWidth="1"/>
    <col min="4" max="5" width="12.296875" style="35" customWidth="1"/>
    <col min="6" max="6" width="13.59765625" style="35" customWidth="1"/>
    <col min="7" max="7" width="18.09765625" style="35" customWidth="1"/>
    <col min="8" max="8" width="15" style="47" customWidth="1"/>
    <col min="9" max="9" width="23.69921875" style="1" customWidth="1"/>
    <col min="10" max="10" width="26.5" style="1" hidden="1" customWidth="1"/>
    <col min="11" max="11" width="25.5" style="1" customWidth="1"/>
    <col min="12" max="12" width="25" style="1" hidden="1" customWidth="1"/>
    <col min="13" max="13" width="19.09765625" style="1" customWidth="1"/>
    <col min="14" max="17" width="25" style="1" customWidth="1"/>
    <col min="18" max="18" width="10.796875" style="1" customWidth="1"/>
    <col min="19" max="16384" width="10.796875" style="1"/>
  </cols>
  <sheetData>
    <row r="1" spans="1:9" x14ac:dyDescent="0.3">
      <c r="A1" s="20"/>
      <c r="B1" s="20"/>
      <c r="C1" s="20"/>
      <c r="D1" s="20"/>
      <c r="E1" s="20"/>
      <c r="F1" s="20"/>
      <c r="G1" s="20"/>
      <c r="H1" s="43"/>
      <c r="I1" s="3"/>
    </row>
    <row r="2" spans="1:9" ht="31.8" customHeight="1" x14ac:dyDescent="0.3">
      <c r="A2" s="21"/>
      <c r="B2" s="22"/>
      <c r="C2" s="20"/>
      <c r="D2" s="20"/>
      <c r="E2" s="20"/>
      <c r="F2" s="103" t="s">
        <v>58</v>
      </c>
      <c r="G2" s="103"/>
      <c r="H2" s="103"/>
      <c r="I2" s="3"/>
    </row>
    <row r="3" spans="1:9" ht="61.8" customHeight="1" x14ac:dyDescent="0.3">
      <c r="A3" s="125" t="s">
        <v>59</v>
      </c>
      <c r="B3" s="126"/>
      <c r="C3" s="126"/>
      <c r="D3" s="126"/>
      <c r="E3" s="126"/>
      <c r="F3" s="126"/>
      <c r="G3" s="126"/>
      <c r="H3" s="43"/>
      <c r="I3" s="3"/>
    </row>
    <row r="4" spans="1:9" x14ac:dyDescent="0.3">
      <c r="A4" s="20" t="s">
        <v>0</v>
      </c>
      <c r="B4" s="21" t="s">
        <v>31</v>
      </c>
      <c r="C4" s="20"/>
      <c r="D4" s="20"/>
      <c r="E4" s="20"/>
      <c r="F4" s="20"/>
      <c r="G4" s="20"/>
      <c r="H4" s="43"/>
      <c r="I4" s="3"/>
    </row>
    <row r="5" spans="1:9" x14ac:dyDescent="0.3">
      <c r="A5" s="20"/>
      <c r="B5" s="22"/>
      <c r="C5" s="20"/>
      <c r="D5" s="20"/>
      <c r="E5" s="20"/>
      <c r="F5" s="20"/>
      <c r="G5" s="20"/>
      <c r="H5" s="43"/>
      <c r="I5" s="3"/>
    </row>
    <row r="6" spans="1:9" x14ac:dyDescent="0.3">
      <c r="A6" s="23" t="s">
        <v>4</v>
      </c>
      <c r="B6" s="24"/>
      <c r="C6" s="20"/>
      <c r="D6" s="20"/>
      <c r="E6" s="20"/>
      <c r="F6" s="20"/>
      <c r="G6" s="20"/>
      <c r="H6" s="43"/>
      <c r="I6" s="3"/>
    </row>
    <row r="7" spans="1:9" x14ac:dyDescent="0.3">
      <c r="A7" s="129" t="s">
        <v>22</v>
      </c>
      <c r="B7" s="129"/>
      <c r="C7" s="20"/>
      <c r="D7" s="20"/>
      <c r="E7" s="20"/>
      <c r="F7" s="20"/>
      <c r="G7" s="20"/>
      <c r="H7" s="43"/>
      <c r="I7" s="3"/>
    </row>
    <row r="8" spans="1:9" ht="36" customHeight="1" x14ac:dyDescent="0.3">
      <c r="A8" s="127" t="s">
        <v>83</v>
      </c>
      <c r="B8" s="128"/>
      <c r="C8" s="99"/>
      <c r="D8" s="99"/>
      <c r="E8" s="99"/>
      <c r="F8" s="100"/>
      <c r="G8" s="100"/>
      <c r="H8" s="100"/>
      <c r="I8" s="17" t="str">
        <f t="shared" ref="I8:I15" si="0">IF(C8="", "Užpildykite", "")</f>
        <v>Užpildykite</v>
      </c>
    </row>
    <row r="9" spans="1:9" ht="14.4" customHeight="1" x14ac:dyDescent="0.3">
      <c r="A9" s="101" t="s">
        <v>82</v>
      </c>
      <c r="B9" s="102"/>
      <c r="C9" s="99"/>
      <c r="D9" s="99"/>
      <c r="E9" s="99"/>
      <c r="F9" s="100"/>
      <c r="G9" s="100"/>
      <c r="H9" s="100"/>
      <c r="I9" s="17" t="str">
        <f t="shared" si="0"/>
        <v>Užpildykite</v>
      </c>
    </row>
    <row r="10" spans="1:9" ht="14.4" customHeight="1" x14ac:dyDescent="0.3">
      <c r="A10" s="101" t="s">
        <v>81</v>
      </c>
      <c r="B10" s="102"/>
      <c r="C10" s="99"/>
      <c r="D10" s="99"/>
      <c r="E10" s="99"/>
      <c r="F10" s="100"/>
      <c r="G10" s="100"/>
      <c r="H10" s="100"/>
      <c r="I10" s="17" t="str">
        <f t="shared" si="0"/>
        <v>Užpildykite</v>
      </c>
    </row>
    <row r="11" spans="1:9" ht="26.4" customHeight="1" x14ac:dyDescent="0.3">
      <c r="A11" s="135" t="s">
        <v>84</v>
      </c>
      <c r="B11" s="136"/>
      <c r="C11" s="137"/>
      <c r="D11" s="138"/>
      <c r="E11" s="138"/>
      <c r="F11" s="138"/>
      <c r="G11" s="138"/>
      <c r="H11" s="139"/>
      <c r="I11" s="17"/>
    </row>
    <row r="12" spans="1:9" ht="15.45" customHeight="1" x14ac:dyDescent="0.3">
      <c r="A12" s="127" t="s">
        <v>80</v>
      </c>
      <c r="B12" s="128"/>
      <c r="C12" s="99"/>
      <c r="D12" s="99"/>
      <c r="E12" s="99"/>
      <c r="F12" s="100"/>
      <c r="G12" s="100"/>
      <c r="H12" s="100"/>
      <c r="I12" s="17" t="str">
        <f t="shared" si="0"/>
        <v>Užpildykite</v>
      </c>
    </row>
    <row r="13" spans="1:9" ht="104.4" customHeight="1" x14ac:dyDescent="0.3">
      <c r="A13" s="130" t="s">
        <v>79</v>
      </c>
      <c r="B13" s="130"/>
      <c r="C13" s="99"/>
      <c r="D13" s="99"/>
      <c r="E13" s="99"/>
      <c r="F13" s="99"/>
      <c r="G13" s="99"/>
      <c r="H13" s="99"/>
      <c r="I13" s="17" t="str">
        <f t="shared" si="0"/>
        <v>Užpildykite</v>
      </c>
    </row>
    <row r="14" spans="1:9" ht="34.799999999999997" customHeight="1" x14ac:dyDescent="0.3">
      <c r="A14" s="127" t="s">
        <v>17</v>
      </c>
      <c r="B14" s="128"/>
      <c r="C14" s="99"/>
      <c r="D14" s="99"/>
      <c r="E14" s="99"/>
      <c r="F14" s="100"/>
      <c r="G14" s="100"/>
      <c r="H14" s="100"/>
      <c r="I14" s="17" t="str">
        <f t="shared" si="0"/>
        <v>Užpildykite</v>
      </c>
    </row>
    <row r="15" spans="1:9" ht="69" customHeight="1" x14ac:dyDescent="0.3">
      <c r="A15" s="127" t="s">
        <v>50</v>
      </c>
      <c r="B15" s="128"/>
      <c r="C15" s="99"/>
      <c r="D15" s="99"/>
      <c r="E15" s="99"/>
      <c r="F15" s="100"/>
      <c r="G15" s="100"/>
      <c r="H15" s="100"/>
      <c r="I15" s="17" t="str">
        <f t="shared" si="0"/>
        <v>Užpildykite</v>
      </c>
    </row>
    <row r="16" spans="1:9" ht="91.8" customHeight="1" x14ac:dyDescent="0.3">
      <c r="A16" s="132" t="s">
        <v>65</v>
      </c>
      <c r="B16" s="132"/>
      <c r="C16" s="132"/>
      <c r="D16" s="132"/>
      <c r="E16" s="132"/>
      <c r="F16" s="132"/>
      <c r="G16" s="132"/>
      <c r="H16" s="132"/>
      <c r="I16" s="5"/>
    </row>
    <row r="17" spans="1:9" ht="32.4" customHeight="1" x14ac:dyDescent="0.3">
      <c r="A17" s="103" t="s">
        <v>51</v>
      </c>
      <c r="B17" s="103"/>
      <c r="C17" s="103"/>
      <c r="D17" s="103"/>
      <c r="E17" s="103"/>
      <c r="F17" s="103"/>
      <c r="G17" s="103"/>
      <c r="H17" s="103"/>
      <c r="I17" s="4"/>
    </row>
    <row r="18" spans="1:9" ht="27.6" customHeight="1" x14ac:dyDescent="0.3">
      <c r="A18" s="103" t="s">
        <v>5</v>
      </c>
      <c r="B18" s="103"/>
      <c r="C18" s="103"/>
      <c r="D18" s="103"/>
      <c r="E18" s="103"/>
      <c r="F18" s="103"/>
      <c r="G18" s="103"/>
      <c r="H18" s="103"/>
      <c r="I18" s="11"/>
    </row>
    <row r="19" spans="1:9" ht="15.45" customHeight="1" x14ac:dyDescent="0.3">
      <c r="A19" s="113" t="s">
        <v>27</v>
      </c>
      <c r="B19" s="113"/>
      <c r="C19" s="113"/>
      <c r="D19" s="113"/>
      <c r="E19" s="113"/>
      <c r="F19" s="113"/>
      <c r="G19" s="113"/>
      <c r="H19" s="113"/>
      <c r="I19" s="4"/>
    </row>
    <row r="20" spans="1:9" ht="76.2" customHeight="1" x14ac:dyDescent="0.3">
      <c r="A20" s="133" t="s">
        <v>28</v>
      </c>
      <c r="B20" s="133"/>
      <c r="C20" s="133"/>
      <c r="D20" s="133"/>
      <c r="E20" s="133"/>
      <c r="F20" s="133"/>
      <c r="G20" s="131"/>
      <c r="H20" s="131"/>
      <c r="I20" s="18"/>
    </row>
    <row r="21" spans="1:9" x14ac:dyDescent="0.3">
      <c r="A21" s="26"/>
      <c r="B21" s="25"/>
      <c r="C21" s="25"/>
      <c r="D21" s="25"/>
      <c r="E21" s="25"/>
      <c r="F21" s="25"/>
      <c r="G21" s="25"/>
      <c r="H21" s="44"/>
      <c r="I21" s="4"/>
    </row>
    <row r="22" spans="1:9" x14ac:dyDescent="0.3">
      <c r="A22" s="26"/>
      <c r="B22" s="25"/>
      <c r="C22" s="25"/>
      <c r="D22" s="25"/>
      <c r="E22" s="25"/>
      <c r="F22" s="25"/>
      <c r="G22" s="25"/>
      <c r="H22" s="44"/>
      <c r="I22" s="4"/>
    </row>
    <row r="23" spans="1:9" x14ac:dyDescent="0.3">
      <c r="A23" s="27" t="s">
        <v>29</v>
      </c>
      <c r="B23" s="28"/>
      <c r="C23" s="28"/>
      <c r="D23" s="28"/>
      <c r="E23" s="28"/>
      <c r="F23" s="28"/>
      <c r="G23" s="28"/>
      <c r="H23" s="45" t="s">
        <v>72</v>
      </c>
      <c r="I23" s="6"/>
    </row>
    <row r="24" spans="1:9" s="12" customFormat="1" ht="52.8" x14ac:dyDescent="0.25">
      <c r="A24" s="29" t="s">
        <v>23</v>
      </c>
      <c r="B24" s="30" t="s">
        <v>47</v>
      </c>
      <c r="C24" s="118" t="s">
        <v>48</v>
      </c>
      <c r="D24" s="119"/>
      <c r="E24" s="31" t="s">
        <v>49</v>
      </c>
      <c r="F24" s="32" t="s">
        <v>70</v>
      </c>
      <c r="G24" s="32" t="s">
        <v>67</v>
      </c>
      <c r="H24" s="46" t="s">
        <v>56</v>
      </c>
      <c r="I24" s="13"/>
    </row>
    <row r="25" spans="1:9" s="12" customFormat="1" ht="13.8" x14ac:dyDescent="0.25">
      <c r="A25" s="29" t="s">
        <v>37</v>
      </c>
      <c r="B25" s="30" t="s">
        <v>38</v>
      </c>
      <c r="C25" s="118" t="s">
        <v>39</v>
      </c>
      <c r="D25" s="119"/>
      <c r="E25" s="31" t="s">
        <v>40</v>
      </c>
      <c r="F25" s="32" t="s">
        <v>41</v>
      </c>
      <c r="G25" s="32" t="s">
        <v>42</v>
      </c>
      <c r="H25" s="46" t="s">
        <v>43</v>
      </c>
      <c r="I25" s="13"/>
    </row>
    <row r="26" spans="1:9" s="8" customFormat="1" ht="104.4" customHeight="1" x14ac:dyDescent="0.25">
      <c r="A26" s="49">
        <v>1</v>
      </c>
      <c r="B26" s="50" t="s">
        <v>66</v>
      </c>
      <c r="C26" s="120" t="s">
        <v>55</v>
      </c>
      <c r="D26" s="121"/>
      <c r="E26" s="51" t="s">
        <v>63</v>
      </c>
      <c r="F26" s="52">
        <v>1</v>
      </c>
      <c r="G26" s="61"/>
      <c r="H26" s="62">
        <f>F26*G26</f>
        <v>0</v>
      </c>
      <c r="I26" s="16" t="str">
        <f t="shared" ref="I26" si="1">IF(H26="", "Nurodykite siūlomą kainą Eur be PVM", "")</f>
        <v/>
      </c>
    </row>
    <row r="27" spans="1:9" s="8" customFormat="1" ht="26.4" x14ac:dyDescent="0.25">
      <c r="A27" s="20"/>
      <c r="B27" s="20"/>
      <c r="C27" s="20"/>
      <c r="D27" s="20"/>
      <c r="E27" s="20"/>
      <c r="F27" s="20"/>
      <c r="G27" s="39" t="s">
        <v>68</v>
      </c>
      <c r="H27" s="63">
        <f>SUM(H26:H26)</f>
        <v>0</v>
      </c>
      <c r="I27" s="14"/>
    </row>
    <row r="28" spans="1:9" s="8" customFormat="1" ht="13.8" x14ac:dyDescent="0.25">
      <c r="A28" s="20"/>
      <c r="B28" s="20"/>
      <c r="C28" s="122" t="s">
        <v>6</v>
      </c>
      <c r="D28" s="123"/>
      <c r="E28" s="124"/>
      <c r="F28" s="33"/>
      <c r="G28" s="40" t="s">
        <v>3</v>
      </c>
      <c r="H28" s="40">
        <f>(H27*(F28/100))</f>
        <v>0</v>
      </c>
      <c r="I28" s="15" t="str">
        <f>IF(F28="", "Nurodykite taikomą PVM dydį", "")</f>
        <v>Nurodykite taikomą PVM dydį</v>
      </c>
    </row>
    <row r="29" spans="1:9" s="8" customFormat="1" ht="26.4" x14ac:dyDescent="0.25">
      <c r="A29" s="20"/>
      <c r="B29" s="20"/>
      <c r="C29" s="20"/>
      <c r="D29" s="20"/>
      <c r="E29" s="20"/>
      <c r="F29" s="20"/>
      <c r="G29" s="41" t="s">
        <v>69</v>
      </c>
      <c r="H29" s="34">
        <f>SUM(H27:H28)</f>
        <v>0</v>
      </c>
      <c r="I29" s="14"/>
    </row>
    <row r="30" spans="1:9" x14ac:dyDescent="0.3">
      <c r="H30" s="47" t="s">
        <v>73</v>
      </c>
    </row>
    <row r="31" spans="1:9" s="12" customFormat="1" ht="92.4" x14ac:dyDescent="0.25">
      <c r="A31" s="29" t="s">
        <v>23</v>
      </c>
      <c r="B31" s="30" t="s">
        <v>47</v>
      </c>
      <c r="C31" s="118" t="s">
        <v>48</v>
      </c>
      <c r="D31" s="119"/>
      <c r="E31" s="31" t="s">
        <v>49</v>
      </c>
      <c r="F31" s="32" t="s">
        <v>62</v>
      </c>
      <c r="G31" s="32" t="s">
        <v>78</v>
      </c>
      <c r="H31" s="46" t="s">
        <v>56</v>
      </c>
      <c r="I31" s="13"/>
    </row>
    <row r="32" spans="1:9" s="12" customFormat="1" ht="13.8" x14ac:dyDescent="0.25">
      <c r="A32" s="29" t="s">
        <v>37</v>
      </c>
      <c r="B32" s="30" t="s">
        <v>38</v>
      </c>
      <c r="C32" s="118" t="s">
        <v>39</v>
      </c>
      <c r="D32" s="119"/>
      <c r="E32" s="31" t="s">
        <v>40</v>
      </c>
      <c r="F32" s="32" t="s">
        <v>41</v>
      </c>
      <c r="G32" s="32" t="s">
        <v>42</v>
      </c>
      <c r="H32" s="46" t="s">
        <v>43</v>
      </c>
      <c r="I32" s="13"/>
    </row>
    <row r="33" spans="1:13" s="79" customFormat="1" ht="104.4" customHeight="1" x14ac:dyDescent="0.25">
      <c r="A33" s="49">
        <v>2</v>
      </c>
      <c r="B33" s="50" t="s">
        <v>75</v>
      </c>
      <c r="C33" s="120" t="s">
        <v>55</v>
      </c>
      <c r="D33" s="121"/>
      <c r="E33" s="51" t="s">
        <v>64</v>
      </c>
      <c r="F33" s="52">
        <v>50</v>
      </c>
      <c r="G33" s="61"/>
      <c r="H33" s="62">
        <f>F33*G33</f>
        <v>0</v>
      </c>
      <c r="I33" s="78" t="str">
        <f t="shared" ref="I33" si="2">IF(H33="", "Nurodykite siūlomą kainą Eur be PVM", "")</f>
        <v/>
      </c>
    </row>
    <row r="34" spans="1:13" s="8" customFormat="1" ht="39.6" x14ac:dyDescent="0.25">
      <c r="A34" s="20"/>
      <c r="B34" s="20"/>
      <c r="C34" s="20"/>
      <c r="D34" s="20"/>
      <c r="E34" s="20"/>
      <c r="F34" s="20"/>
      <c r="G34" s="39" t="s">
        <v>60</v>
      </c>
      <c r="H34" s="63">
        <f>SUM(H33:H33)</f>
        <v>0</v>
      </c>
      <c r="I34" s="14"/>
    </row>
    <row r="35" spans="1:13" s="8" customFormat="1" ht="13.8" x14ac:dyDescent="0.25">
      <c r="A35" s="20"/>
      <c r="B35" s="20"/>
      <c r="C35" s="122" t="s">
        <v>6</v>
      </c>
      <c r="D35" s="123"/>
      <c r="E35" s="124"/>
      <c r="F35" s="33"/>
      <c r="G35" s="40" t="s">
        <v>3</v>
      </c>
      <c r="H35" s="40">
        <f>(H34*(F35/100))</f>
        <v>0</v>
      </c>
      <c r="I35" s="15" t="str">
        <f>IF(F35="", "Nurodykite taikomą PVM dydį", "")</f>
        <v>Nurodykite taikomą PVM dydį</v>
      </c>
    </row>
    <row r="36" spans="1:13" s="8" customFormat="1" ht="39.6" x14ac:dyDescent="0.25">
      <c r="A36" s="20"/>
      <c r="B36" s="20"/>
      <c r="C36" s="20"/>
      <c r="D36" s="20"/>
      <c r="E36" s="20"/>
      <c r="F36" s="20"/>
      <c r="G36" s="76" t="s">
        <v>61</v>
      </c>
      <c r="H36" s="77">
        <f>SUM(H34:H35)</f>
        <v>0</v>
      </c>
      <c r="I36" s="14"/>
    </row>
    <row r="37" spans="1:13" s="8" customFormat="1" ht="13.8" x14ac:dyDescent="0.25">
      <c r="A37" s="20"/>
      <c r="B37" s="20"/>
      <c r="C37" s="20"/>
      <c r="D37" s="20"/>
      <c r="E37" s="20"/>
      <c r="F37" s="20"/>
      <c r="G37" s="72"/>
      <c r="H37" s="73"/>
      <c r="I37" s="14"/>
    </row>
    <row r="38" spans="1:13" s="8" customFormat="1" ht="13.8" x14ac:dyDescent="0.25">
      <c r="A38" s="20"/>
      <c r="B38" s="20"/>
      <c r="C38" s="20"/>
      <c r="D38" s="20"/>
      <c r="E38" s="20"/>
      <c r="F38" s="20"/>
      <c r="G38" s="74"/>
      <c r="H38" s="75" t="s">
        <v>74</v>
      </c>
      <c r="I38" s="14"/>
    </row>
    <row r="39" spans="1:13" s="8" customFormat="1" ht="39.6" x14ac:dyDescent="0.25">
      <c r="A39" s="20"/>
      <c r="B39" s="20"/>
      <c r="C39" s="20"/>
      <c r="D39" s="20"/>
      <c r="E39" s="20"/>
      <c r="F39" s="20"/>
      <c r="G39" s="41" t="s">
        <v>71</v>
      </c>
      <c r="H39" s="34">
        <f>H29+H36</f>
        <v>0</v>
      </c>
      <c r="I39" s="14"/>
    </row>
    <row r="40" spans="1:13" ht="25.2" customHeight="1" x14ac:dyDescent="0.3">
      <c r="B40" s="109" t="s">
        <v>77</v>
      </c>
      <c r="C40" s="109"/>
      <c r="D40" s="109"/>
      <c r="E40" s="109"/>
      <c r="F40" s="109"/>
    </row>
    <row r="41" spans="1:13" ht="25.2" customHeight="1" x14ac:dyDescent="0.3">
      <c r="B41" s="109" t="s">
        <v>85</v>
      </c>
      <c r="C41" s="134"/>
      <c r="D41" s="134"/>
      <c r="E41" s="134"/>
      <c r="F41" s="134"/>
      <c r="G41" s="134"/>
      <c r="H41" s="134"/>
    </row>
    <row r="42" spans="1:13" x14ac:dyDescent="0.3">
      <c r="A42" s="106" t="s">
        <v>54</v>
      </c>
      <c r="B42" s="89"/>
      <c r="C42" s="89"/>
      <c r="D42" s="89"/>
      <c r="E42" s="89"/>
      <c r="F42" s="89"/>
      <c r="G42" s="89"/>
      <c r="H42" s="89"/>
      <c r="I42" s="89"/>
      <c r="J42" s="89"/>
      <c r="K42" s="89"/>
      <c r="L42" s="89"/>
      <c r="M42" s="89"/>
    </row>
    <row r="43" spans="1:13" ht="25.2" customHeight="1" x14ac:dyDescent="0.3">
      <c r="B43" s="36"/>
      <c r="C43" s="36"/>
      <c r="D43" s="36"/>
      <c r="E43" s="36"/>
      <c r="F43" s="36"/>
    </row>
    <row r="44" spans="1:13" ht="15" thickBot="1" x14ac:dyDescent="0.35">
      <c r="A44" s="106" t="s">
        <v>32</v>
      </c>
      <c r="B44" s="89"/>
      <c r="C44" s="89"/>
      <c r="D44" s="89"/>
      <c r="E44" s="89"/>
      <c r="F44" s="89"/>
      <c r="G44" s="89"/>
      <c r="H44" s="89"/>
      <c r="I44" s="89"/>
      <c r="J44" s="89"/>
      <c r="K44" s="89"/>
      <c r="L44" s="89"/>
      <c r="M44" s="89"/>
    </row>
    <row r="45" spans="1:13" ht="36.6" customHeight="1" x14ac:dyDescent="0.3">
      <c r="A45" s="104" t="s">
        <v>2</v>
      </c>
      <c r="B45" s="105"/>
      <c r="C45" s="37" t="s">
        <v>7</v>
      </c>
      <c r="D45" s="86" t="s">
        <v>8</v>
      </c>
      <c r="E45" s="86"/>
      <c r="F45" s="86"/>
      <c r="G45" s="42" t="s">
        <v>9</v>
      </c>
      <c r="H45" s="110" t="s">
        <v>24</v>
      </c>
      <c r="I45" s="110"/>
      <c r="J45" s="111"/>
      <c r="K45" s="97"/>
      <c r="L45" s="98"/>
      <c r="M45" s="7"/>
    </row>
    <row r="46" spans="1:13" ht="27" customHeight="1" x14ac:dyDescent="0.3">
      <c r="A46" s="93"/>
      <c r="B46" s="94"/>
      <c r="C46" s="54"/>
      <c r="D46" s="92"/>
      <c r="E46" s="92"/>
      <c r="F46" s="92"/>
      <c r="G46" s="53"/>
      <c r="H46" s="87"/>
      <c r="I46" s="87"/>
      <c r="J46" s="107"/>
      <c r="K46" s="90"/>
      <c r="L46" s="91"/>
      <c r="M46" s="7"/>
    </row>
    <row r="47" spans="1:13" ht="27" customHeight="1" x14ac:dyDescent="0.3">
      <c r="A47" s="93"/>
      <c r="B47" s="94"/>
      <c r="C47" s="54"/>
      <c r="D47" s="92"/>
      <c r="E47" s="92"/>
      <c r="F47" s="92"/>
      <c r="G47" s="53"/>
      <c r="H47" s="87"/>
      <c r="I47" s="87"/>
      <c r="J47" s="107"/>
      <c r="K47" s="90"/>
      <c r="L47" s="91"/>
      <c r="M47" s="7"/>
    </row>
    <row r="48" spans="1:13" ht="27" customHeight="1" x14ac:dyDescent="0.3">
      <c r="A48" s="93"/>
      <c r="B48" s="94"/>
      <c r="C48" s="54"/>
      <c r="D48" s="92"/>
      <c r="E48" s="92"/>
      <c r="F48" s="92"/>
      <c r="G48" s="53"/>
      <c r="H48" s="87"/>
      <c r="I48" s="87"/>
      <c r="J48" s="107"/>
      <c r="K48" s="90"/>
      <c r="L48" s="91"/>
      <c r="M48" s="7"/>
    </row>
    <row r="49" spans="1:13" ht="15" thickBot="1" x14ac:dyDescent="0.35">
      <c r="A49" s="106" t="s">
        <v>33</v>
      </c>
      <c r="B49" s="89"/>
      <c r="C49" s="89"/>
      <c r="D49" s="89"/>
      <c r="E49" s="89"/>
      <c r="F49" s="89"/>
      <c r="G49" s="89"/>
      <c r="H49" s="89"/>
      <c r="I49" s="89"/>
      <c r="J49" s="89"/>
      <c r="K49" s="89"/>
      <c r="L49" s="89"/>
      <c r="M49" s="89"/>
    </row>
    <row r="50" spans="1:13" ht="36.6" customHeight="1" x14ac:dyDescent="0.3">
      <c r="A50" s="104" t="s">
        <v>2</v>
      </c>
      <c r="B50" s="105"/>
      <c r="C50" s="37" t="s">
        <v>7</v>
      </c>
      <c r="D50" s="86" t="s">
        <v>8</v>
      </c>
      <c r="E50" s="86"/>
      <c r="F50" s="86"/>
      <c r="G50" s="42" t="s">
        <v>9</v>
      </c>
      <c r="H50" s="114" t="s">
        <v>24</v>
      </c>
      <c r="I50" s="114"/>
      <c r="J50" s="115"/>
      <c r="K50" s="97"/>
      <c r="L50" s="98"/>
      <c r="M50" s="7"/>
    </row>
    <row r="51" spans="1:13" ht="27" customHeight="1" x14ac:dyDescent="0.3">
      <c r="A51" s="93"/>
      <c r="B51" s="94"/>
      <c r="C51" s="54"/>
      <c r="D51" s="92"/>
      <c r="E51" s="92"/>
      <c r="F51" s="92"/>
      <c r="G51" s="53"/>
      <c r="H51" s="87"/>
      <c r="I51" s="87"/>
      <c r="J51" s="108"/>
      <c r="K51" s="90"/>
      <c r="L51" s="91"/>
      <c r="M51" s="7"/>
    </row>
    <row r="52" spans="1:13" ht="27" customHeight="1" x14ac:dyDescent="0.3">
      <c r="A52" s="93"/>
      <c r="B52" s="94"/>
      <c r="C52" s="54"/>
      <c r="D52" s="92"/>
      <c r="E52" s="92"/>
      <c r="F52" s="92"/>
      <c r="G52" s="53"/>
      <c r="H52" s="87"/>
      <c r="I52" s="87"/>
      <c r="J52" s="108"/>
      <c r="K52" s="90"/>
      <c r="L52" s="91"/>
      <c r="M52" s="7"/>
    </row>
    <row r="53" spans="1:13" ht="27" customHeight="1" x14ac:dyDescent="0.3">
      <c r="A53" s="93"/>
      <c r="B53" s="94"/>
      <c r="C53" s="54"/>
      <c r="D53" s="92"/>
      <c r="E53" s="92"/>
      <c r="F53" s="92"/>
      <c r="G53" s="53"/>
      <c r="H53" s="87"/>
      <c r="I53" s="87"/>
      <c r="J53" s="108"/>
      <c r="K53" s="90"/>
      <c r="L53" s="91"/>
      <c r="M53" s="7"/>
    </row>
    <row r="54" spans="1:13" ht="15" thickBot="1" x14ac:dyDescent="0.35">
      <c r="A54" s="88" t="s">
        <v>52</v>
      </c>
      <c r="B54" s="89"/>
      <c r="C54" s="89"/>
      <c r="D54" s="89"/>
      <c r="E54" s="89"/>
      <c r="F54" s="89"/>
      <c r="G54" s="89"/>
      <c r="H54" s="89"/>
      <c r="I54" s="89"/>
      <c r="J54" s="89"/>
      <c r="K54" s="89"/>
      <c r="L54" s="89"/>
      <c r="M54" s="2"/>
    </row>
    <row r="55" spans="1:13" s="68" customFormat="1" ht="43.2" customHeight="1" x14ac:dyDescent="0.3">
      <c r="A55" s="64" t="s">
        <v>1</v>
      </c>
      <c r="B55" s="65" t="s">
        <v>10</v>
      </c>
      <c r="C55" s="66" t="s">
        <v>12</v>
      </c>
      <c r="D55" s="95" t="s">
        <v>15</v>
      </c>
      <c r="E55" s="96"/>
      <c r="F55" s="67" t="s">
        <v>21</v>
      </c>
      <c r="G55" s="117" t="s">
        <v>53</v>
      </c>
      <c r="H55" s="117"/>
      <c r="I55" s="117"/>
      <c r="J55" s="90"/>
      <c r="K55" s="91"/>
      <c r="L55" s="91"/>
      <c r="M55" s="9"/>
    </row>
    <row r="56" spans="1:13" s="68" customFormat="1" ht="49.2" customHeight="1" x14ac:dyDescent="0.3">
      <c r="A56" s="55">
        <v>1</v>
      </c>
      <c r="B56" s="69" t="s">
        <v>16</v>
      </c>
      <c r="C56" s="57" t="s">
        <v>13</v>
      </c>
      <c r="D56" s="84" t="s">
        <v>18</v>
      </c>
      <c r="E56" s="85"/>
      <c r="F56" s="54"/>
      <c r="G56" s="87"/>
      <c r="H56" s="87"/>
      <c r="I56" s="87"/>
      <c r="J56" s="116"/>
      <c r="K56" s="91"/>
      <c r="L56" s="91"/>
      <c r="M56" s="9"/>
    </row>
    <row r="57" spans="1:13" s="68" customFormat="1" ht="112.8" customHeight="1" x14ac:dyDescent="0.3">
      <c r="A57" s="55">
        <f>A56+1</f>
        <v>2</v>
      </c>
      <c r="B57" s="69" t="s">
        <v>14</v>
      </c>
      <c r="C57" s="57" t="s">
        <v>13</v>
      </c>
      <c r="D57" s="82" t="s">
        <v>26</v>
      </c>
      <c r="E57" s="83"/>
      <c r="F57" s="54"/>
      <c r="G57" s="87"/>
      <c r="H57" s="87"/>
      <c r="I57" s="87"/>
      <c r="J57" s="10"/>
      <c r="K57" s="9"/>
      <c r="L57" s="9"/>
      <c r="M57" s="9"/>
    </row>
    <row r="58" spans="1:13" s="68" customFormat="1" ht="69.599999999999994" customHeight="1" x14ac:dyDescent="0.3">
      <c r="A58" s="55">
        <f t="shared" ref="A58:A62" si="3">A57+1</f>
        <v>3</v>
      </c>
      <c r="B58" s="69" t="s">
        <v>44</v>
      </c>
      <c r="C58" s="57" t="s">
        <v>13</v>
      </c>
      <c r="D58" s="84" t="s">
        <v>25</v>
      </c>
      <c r="E58" s="85"/>
      <c r="F58" s="54"/>
      <c r="G58" s="80"/>
      <c r="H58" s="81"/>
      <c r="I58" s="81"/>
      <c r="J58" s="10"/>
      <c r="K58" s="9"/>
      <c r="L58" s="9"/>
      <c r="M58" s="9"/>
    </row>
    <row r="59" spans="1:13" s="68" customFormat="1" ht="67.2" customHeight="1" x14ac:dyDescent="0.3">
      <c r="A59" s="55">
        <f t="shared" si="3"/>
        <v>4</v>
      </c>
      <c r="B59" s="69" t="s">
        <v>34</v>
      </c>
      <c r="C59" s="57" t="s">
        <v>13</v>
      </c>
      <c r="D59" s="84" t="s">
        <v>19</v>
      </c>
      <c r="E59" s="85"/>
      <c r="F59" s="54"/>
      <c r="G59" s="87"/>
      <c r="H59" s="87"/>
      <c r="I59" s="87"/>
      <c r="J59" s="116"/>
      <c r="K59" s="91"/>
      <c r="L59" s="91"/>
      <c r="M59" s="9"/>
    </row>
    <row r="60" spans="1:13" s="68" customFormat="1" ht="70.8" customHeight="1" x14ac:dyDescent="0.3">
      <c r="A60" s="55">
        <f t="shared" si="3"/>
        <v>5</v>
      </c>
      <c r="B60" s="70" t="s">
        <v>76</v>
      </c>
      <c r="C60" s="57" t="s">
        <v>13</v>
      </c>
      <c r="D60" s="82" t="s">
        <v>30</v>
      </c>
      <c r="E60" s="83"/>
      <c r="F60" s="54"/>
      <c r="G60" s="87"/>
      <c r="H60" s="87"/>
      <c r="I60" s="87"/>
      <c r="J60" s="10"/>
      <c r="K60" s="9"/>
      <c r="L60" s="9"/>
      <c r="M60" s="9"/>
    </row>
    <row r="61" spans="1:13" s="68" customFormat="1" ht="53.4" customHeight="1" x14ac:dyDescent="0.3">
      <c r="A61" s="55">
        <f t="shared" si="3"/>
        <v>6</v>
      </c>
      <c r="B61" s="70" t="s">
        <v>35</v>
      </c>
      <c r="C61" s="57" t="s">
        <v>13</v>
      </c>
      <c r="D61" s="82" t="s">
        <v>36</v>
      </c>
      <c r="E61" s="83"/>
      <c r="F61" s="54"/>
      <c r="G61" s="80"/>
      <c r="H61" s="81"/>
      <c r="I61" s="81"/>
      <c r="J61" s="10"/>
      <c r="K61" s="9"/>
      <c r="L61" s="9"/>
      <c r="M61" s="9"/>
    </row>
    <row r="62" spans="1:13" s="68" customFormat="1" ht="103.8" customHeight="1" x14ac:dyDescent="0.3">
      <c r="A62" s="55">
        <f t="shared" si="3"/>
        <v>7</v>
      </c>
      <c r="B62" s="71" t="s">
        <v>57</v>
      </c>
      <c r="C62" s="57" t="s">
        <v>13</v>
      </c>
      <c r="D62" s="82" t="s">
        <v>18</v>
      </c>
      <c r="E62" s="83"/>
      <c r="F62" s="54"/>
      <c r="G62" s="80"/>
      <c r="H62" s="81"/>
      <c r="I62" s="81"/>
      <c r="J62" s="10"/>
      <c r="K62" s="9"/>
      <c r="L62" s="9"/>
      <c r="M62" s="9"/>
    </row>
    <row r="63" spans="1:13" s="68" customFormat="1" ht="27" customHeight="1" x14ac:dyDescent="0.3">
      <c r="A63" s="55">
        <v>8</v>
      </c>
      <c r="B63" s="71" t="s">
        <v>45</v>
      </c>
      <c r="C63" s="57" t="s">
        <v>13</v>
      </c>
      <c r="D63" s="82" t="s">
        <v>46</v>
      </c>
      <c r="E63" s="83"/>
      <c r="F63" s="54"/>
      <c r="G63" s="59"/>
      <c r="H63" s="60"/>
      <c r="I63" s="58"/>
      <c r="J63" s="10"/>
      <c r="K63" s="9"/>
      <c r="L63" s="9"/>
      <c r="M63" s="9"/>
    </row>
    <row r="64" spans="1:13" s="68" customFormat="1" ht="48.6" customHeight="1" x14ac:dyDescent="0.3">
      <c r="A64" s="55">
        <v>9</v>
      </c>
      <c r="B64" s="56" t="s">
        <v>20</v>
      </c>
      <c r="C64" s="57" t="s">
        <v>13</v>
      </c>
      <c r="D64" s="84"/>
      <c r="E64" s="85"/>
      <c r="F64" s="54"/>
      <c r="G64" s="87"/>
      <c r="H64" s="87"/>
      <c r="I64" s="87"/>
      <c r="J64" s="116"/>
      <c r="K64" s="91"/>
      <c r="L64" s="91"/>
      <c r="M64" s="9"/>
    </row>
    <row r="65" spans="1:13" x14ac:dyDescent="0.3">
      <c r="A65" s="38"/>
      <c r="B65" s="38"/>
      <c r="C65" s="38"/>
      <c r="D65" s="38"/>
      <c r="E65" s="38"/>
      <c r="F65" s="38"/>
      <c r="G65" s="38"/>
      <c r="H65" s="48"/>
      <c r="I65" s="2"/>
      <c r="J65" s="2"/>
      <c r="K65" s="2"/>
      <c r="L65" s="2"/>
      <c r="M65" s="2"/>
    </row>
    <row r="66" spans="1:13" ht="70.8" customHeight="1" x14ac:dyDescent="0.3">
      <c r="A66" s="112" t="s">
        <v>11</v>
      </c>
      <c r="B66" s="112"/>
      <c r="C66" s="112"/>
      <c r="D66" s="112"/>
      <c r="E66" s="112"/>
      <c r="F66" s="112"/>
      <c r="G66" s="112"/>
      <c r="H66" s="112"/>
      <c r="I66" s="112"/>
      <c r="J66" s="19"/>
      <c r="K66" s="19"/>
      <c r="L66" s="19"/>
      <c r="M66" s="2"/>
    </row>
  </sheetData>
  <mergeCells count="95">
    <mergeCell ref="G20:H20"/>
    <mergeCell ref="C13:H13"/>
    <mergeCell ref="A15:B15"/>
    <mergeCell ref="A16:H16"/>
    <mergeCell ref="C31:D31"/>
    <mergeCell ref="C15:H15"/>
    <mergeCell ref="A20:F20"/>
    <mergeCell ref="C28:E28"/>
    <mergeCell ref="F2:H2"/>
    <mergeCell ref="A17:H17"/>
    <mergeCell ref="A3:G3"/>
    <mergeCell ref="A12:B12"/>
    <mergeCell ref="C12:H12"/>
    <mergeCell ref="A14:B14"/>
    <mergeCell ref="C14:H14"/>
    <mergeCell ref="A8:B8"/>
    <mergeCell ref="C8:H8"/>
    <mergeCell ref="A9:B9"/>
    <mergeCell ref="A7:B7"/>
    <mergeCell ref="A13:B13"/>
    <mergeCell ref="A11:B11"/>
    <mergeCell ref="C11:H11"/>
    <mergeCell ref="C33:D33"/>
    <mergeCell ref="C35:E35"/>
    <mergeCell ref="K46:L46"/>
    <mergeCell ref="C25:D25"/>
    <mergeCell ref="A46:B46"/>
    <mergeCell ref="C32:D32"/>
    <mergeCell ref="B41:H41"/>
    <mergeCell ref="D57:E57"/>
    <mergeCell ref="A66:I66"/>
    <mergeCell ref="A19:H19"/>
    <mergeCell ref="A50:B50"/>
    <mergeCell ref="H50:J50"/>
    <mergeCell ref="J55:L55"/>
    <mergeCell ref="J56:L56"/>
    <mergeCell ref="G55:I55"/>
    <mergeCell ref="D46:F46"/>
    <mergeCell ref="H46:J46"/>
    <mergeCell ref="K48:L48"/>
    <mergeCell ref="J64:L64"/>
    <mergeCell ref="J59:L59"/>
    <mergeCell ref="G64:I64"/>
    <mergeCell ref="C24:D24"/>
    <mergeCell ref="C26:D26"/>
    <mergeCell ref="D47:F47"/>
    <mergeCell ref="H47:J47"/>
    <mergeCell ref="A44:M44"/>
    <mergeCell ref="K47:L47"/>
    <mergeCell ref="B40:F40"/>
    <mergeCell ref="A47:B47"/>
    <mergeCell ref="A42:M42"/>
    <mergeCell ref="D45:F45"/>
    <mergeCell ref="H45:J45"/>
    <mergeCell ref="K45:L45"/>
    <mergeCell ref="K50:L50"/>
    <mergeCell ref="D53:F53"/>
    <mergeCell ref="C9:H9"/>
    <mergeCell ref="A10:B10"/>
    <mergeCell ref="C10:H10"/>
    <mergeCell ref="A18:H18"/>
    <mergeCell ref="A45:B45"/>
    <mergeCell ref="A49:M49"/>
    <mergeCell ref="A48:B48"/>
    <mergeCell ref="D48:F48"/>
    <mergeCell ref="H48:J48"/>
    <mergeCell ref="H53:J53"/>
    <mergeCell ref="A51:B51"/>
    <mergeCell ref="H51:J51"/>
    <mergeCell ref="A52:B52"/>
    <mergeCell ref="H52:J52"/>
    <mergeCell ref="D58:E58"/>
    <mergeCell ref="D50:F50"/>
    <mergeCell ref="G59:I59"/>
    <mergeCell ref="G60:I60"/>
    <mergeCell ref="G58:I58"/>
    <mergeCell ref="A54:L54"/>
    <mergeCell ref="G56:I56"/>
    <mergeCell ref="G57:I57"/>
    <mergeCell ref="K51:L51"/>
    <mergeCell ref="K52:L52"/>
    <mergeCell ref="D51:F51"/>
    <mergeCell ref="D52:F52"/>
    <mergeCell ref="A53:B53"/>
    <mergeCell ref="K53:L53"/>
    <mergeCell ref="D55:E55"/>
    <mergeCell ref="D56:E56"/>
    <mergeCell ref="G61:I61"/>
    <mergeCell ref="G62:I62"/>
    <mergeCell ref="D63:E63"/>
    <mergeCell ref="D64:E64"/>
    <mergeCell ref="D59:E59"/>
    <mergeCell ref="D60:E60"/>
    <mergeCell ref="D61:E61"/>
    <mergeCell ref="D62:E62"/>
  </mergeCells>
  <phoneticPr fontId="8" type="noConversion"/>
  <pageMargins left="0.7" right="0.7" top="0.75" bottom="0.75" header="0.3" footer="0.3"/>
  <pageSetup scale="6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Pasiūlymas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Giedrė Navardauskaitė</cp:lastModifiedBy>
  <cp:lastPrinted>2024-07-16T11:07:02Z</cp:lastPrinted>
  <dcterms:created xsi:type="dcterms:W3CDTF">2023-04-04T12:16:45Z</dcterms:created>
  <dcterms:modified xsi:type="dcterms:W3CDTF">2025-08-19T12:27:03Z</dcterms:modified>
</cp:coreProperties>
</file>