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8_{296088E0-1552-4D45-9C3B-6FB9C32F0103}" xr6:coauthVersionLast="47" xr6:coauthVersionMax="47" xr10:uidLastSave="{00000000-0000-0000-0000-000000000000}"/>
  <bookViews>
    <workbookView xWindow="-120" yWindow="-120" windowWidth="29040" windowHeight="15840" xr2:uid="{E490407C-451C-4D4B-A1E0-E9651FD17E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J10" i="1"/>
  <c r="J9" i="1"/>
  <c r="J8" i="1"/>
  <c r="J13" i="1"/>
  <c r="J15" i="1"/>
  <c r="J14" i="1"/>
  <c r="K12" i="1" l="1"/>
  <c r="K8" i="1"/>
  <c r="K16" i="1" l="1"/>
  <c r="K17" i="1" s="1"/>
  <c r="K18" i="1" s="1"/>
</calcChain>
</file>

<file path=xl/sharedStrings.xml><?xml version="1.0" encoding="utf-8"?>
<sst xmlns="http://schemas.openxmlformats.org/spreadsheetml/2006/main" count="47" uniqueCount="39">
  <si>
    <t>Padvirtiname, kad į siūlomų  kainą/įkainį įskaičiuotos visos išlaidos ir visi mokesčiai, ir kad mes prisiimame riziką už visas išlaidas, kurias, teikdami pasiūlymą ir laikydamiesi pirkimo dokumentuose nustatytų reikalavimų, privalėjome įskaičiuoti į pasiūlymo kainą;</t>
  </si>
  <si>
    <t>Etapo Nr.</t>
  </si>
  <si>
    <t>Perkamo objekto pavadinimas</t>
  </si>
  <si>
    <t>Kiekis</t>
  </si>
  <si>
    <t>Mato vienetas</t>
  </si>
  <si>
    <t>Fiksuota kaina Eur be PVM už vnt.</t>
  </si>
  <si>
    <t>Kaina</t>
  </si>
  <si>
    <t>Suma</t>
  </si>
  <si>
    <t>Etapas Nr. 1. VšĮ Alytaus poliklinika</t>
  </si>
  <si>
    <t>Dokumentų elektroninio pasirašymo programinės įrangos integravimo paslauga</t>
  </si>
  <si>
    <t xml:space="preserve"> vnt.</t>
  </si>
  <si>
    <t>Licencijų mokestis</t>
  </si>
  <si>
    <t>Preliminarus* skaitmenizuojamų formų skaičius</t>
  </si>
  <si>
    <t>Darbuotojų mokymai ir mokymų medžiagos paruošimas</t>
  </si>
  <si>
    <t>vnt.</t>
  </si>
  <si>
    <t>Etapas Nr. 2. VšĮ Alytaus rajono pirminės asmens sveikatos priežiūros centras</t>
  </si>
  <si>
    <t>Darbuotojų mokymai</t>
  </si>
  <si>
    <t>Bendra pasiūlymo kaina be PVM:</t>
  </si>
  <si>
    <t>Tikomas PVM dydis (%)**</t>
  </si>
  <si>
    <t>PVM suma:</t>
  </si>
  <si>
    <t>Bendra pasiūlymo kaina su PVM:</t>
  </si>
  <si>
    <t xml:space="preserve">* Skaitmenizuojamų formų kiekis per etapus pasiskirstytas preliminariai ir atitinkmai sutarties vykdymo metu gali kisti. Bendras skaitmenizuojamų formų kiekis 24 vnt.  </t>
  </si>
  <si>
    <t>** Tais atvejais, kai pagal galiojančius teisės aktus tiekėjui nereikia mokėti PVM, jis atitinkamos pasiūlymo skilties nepildo ir nurodo priežastis, dėl kurių PVM, nemoka:</t>
  </si>
  <si>
    <t xml:space="preserve">   </t>
  </si>
  <si>
    <r>
      <t xml:space="preserve">Pasiūlymas galioja </t>
    </r>
    <r>
      <rPr>
        <b/>
        <sz val="11"/>
        <color rgb="FFFF0000"/>
        <rFont val="Aptos Narrow"/>
        <family val="2"/>
        <scheme val="minor"/>
      </rPr>
      <t>90 (devyniasdešimt) dienų</t>
    </r>
    <r>
      <rPr>
        <b/>
        <sz val="11"/>
        <color theme="1"/>
        <rFont val="Aptos Narrow"/>
        <family val="2"/>
        <scheme val="minor"/>
      </rPr>
      <t xml:space="preserve"> nuo pasiūlymų pateikimo termino pabaigos.</t>
    </r>
  </si>
  <si>
    <t>Trukmė, mėn.***</t>
  </si>
  <si>
    <t>*** Nurodyta licencijų trukmė mėn. yra orientacinė, skirta pasiūlymų kainos palyginimui. Licencijos bus reikalingos nuo ESFSPS diegimo pagal viešojo pirkimo pabaigos iki 2026-04-30. Tai reiškia, kad jeigu tiekėjas ESFSPS diegimą atliks anksčiau nei per tam  viešojo pirkimo sutartyje skirtą maksimalų bendrą 5 mėn. terminą, licencijų teikimo trukmė gali būti ilgesnė nei 2 mėn. Minėtu atveju už ilgensį licencijos terminą bus apmokama proporcingai pagal tiekėjo pasiūlyme nurodytą vieno mėn. licencijos kainą. Aptarta kainodara pasiūlymų kainos palyginimui įtakos neturi.</t>
  </si>
  <si>
    <t>Specialiųjų pirkimo sąlygų 3.1 priedas 
„Pasiūlymo forma"</t>
  </si>
  <si>
    <t>PIRKIMO SĄLYGŲ 3.1 PRIEDAS "PASIŪLYMO FORMA</t>
  </si>
  <si>
    <t>PASIŪLYMO KAINA</t>
  </si>
  <si>
    <t>Dokumentų elektroninio pasirašymo programinės įrangos integravimo  paslauga</t>
  </si>
  <si>
    <t>1.1.</t>
  </si>
  <si>
    <t>1.2.</t>
  </si>
  <si>
    <t>1.3.</t>
  </si>
  <si>
    <t>1.4.</t>
  </si>
  <si>
    <t>2.2.</t>
  </si>
  <si>
    <t>2.1.</t>
  </si>
  <si>
    <t>2.3.</t>
  </si>
  <si>
    <t xml:space="preserve">2.4.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</si>
</sst>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vertical="top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164" fontId="1" fillId="3" borderId="11" xfId="0" applyNumberFormat="1" applyFon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>
      <alignment horizontal="center" vertical="center"/>
    </xf>
    <xf numFmtId="0" fontId="4" fillId="2" borderId="14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 vertical="center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164" fontId="0" fillId="2" borderId="20" xfId="0" applyNumberForma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2" borderId="0" xfId="0" applyFont="1" applyFill="1"/>
    <xf numFmtId="0" fontId="4" fillId="2" borderId="24" xfId="0" applyFont="1" applyFill="1" applyBorder="1" applyAlignment="1">
      <alignment wrapText="1"/>
    </xf>
    <xf numFmtId="0" fontId="1" fillId="2" borderId="25" xfId="0" applyFont="1" applyFill="1" applyBorder="1" applyAlignment="1">
      <alignment vertical="center"/>
    </xf>
    <xf numFmtId="0" fontId="0" fillId="2" borderId="26" xfId="0" applyFill="1" applyBorder="1"/>
    <xf numFmtId="0" fontId="0" fillId="2" borderId="26" xfId="0" applyFill="1" applyBorder="1" applyAlignment="1">
      <alignment wrapText="1"/>
    </xf>
    <xf numFmtId="0" fontId="0" fillId="2" borderId="26" xfId="0" applyFill="1" applyBorder="1" applyAlignment="1">
      <alignment horizontal="center"/>
    </xf>
    <xf numFmtId="164" fontId="0" fillId="2" borderId="23" xfId="0" applyNumberFormat="1" applyFill="1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4" fillId="2" borderId="28" xfId="0" applyFont="1" applyFill="1" applyBorder="1" applyAlignment="1">
      <alignment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" fillId="2" borderId="3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3" borderId="0" xfId="0" applyFill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top"/>
    </xf>
    <xf numFmtId="0" fontId="3" fillId="2" borderId="2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 wrapText="1"/>
    </xf>
    <xf numFmtId="0" fontId="3" fillId="2" borderId="29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0" fillId="2" borderId="0" xfId="0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E159-4DE7-4949-BC27-159C13BAFB4A}">
  <sheetPr>
    <pageSetUpPr fitToPage="1"/>
  </sheetPr>
  <dimension ref="B1:N23"/>
  <sheetViews>
    <sheetView tabSelected="1" topLeftCell="B1" workbookViewId="0">
      <selection activeCell="F14" sqref="F14"/>
    </sheetView>
  </sheetViews>
  <sheetFormatPr defaultColWidth="9.140625" defaultRowHeight="15" x14ac:dyDescent="0.25"/>
  <cols>
    <col min="1" max="1" width="3.140625" style="1" customWidth="1"/>
    <col min="2" max="2" width="24.140625" style="1" customWidth="1"/>
    <col min="3" max="4" width="17.28515625" style="1" customWidth="1"/>
    <col min="5" max="5" width="50.42578125" style="2" customWidth="1"/>
    <col min="6" max="7" width="9.140625" style="1"/>
    <col min="8" max="8" width="16.42578125" style="1" bestFit="1" customWidth="1"/>
    <col min="9" max="9" width="16.28515625" style="1" customWidth="1"/>
    <col min="10" max="10" width="14.42578125" style="4" customWidth="1"/>
    <col min="11" max="11" width="16" style="4" customWidth="1"/>
    <col min="12" max="12" width="14.85546875" style="1" customWidth="1"/>
    <col min="13" max="16384" width="9.140625" style="1"/>
  </cols>
  <sheetData>
    <row r="1" spans="2:14" ht="41.1" customHeight="1" x14ac:dyDescent="0.25">
      <c r="I1" s="56" t="s">
        <v>27</v>
      </c>
      <c r="J1" s="57"/>
      <c r="K1" s="57"/>
    </row>
    <row r="2" spans="2:14" x14ac:dyDescent="0.25">
      <c r="B2" s="3" t="s">
        <v>28</v>
      </c>
      <c r="C2" s="3"/>
      <c r="D2" s="3"/>
    </row>
    <row r="4" spans="2:14" ht="20.45" customHeight="1" x14ac:dyDescent="0.25">
      <c r="B4" s="5" t="s">
        <v>29</v>
      </c>
    </row>
    <row r="5" spans="2:14" ht="30" customHeight="1" x14ac:dyDescent="0.25">
      <c r="B5" s="58" t="s">
        <v>0</v>
      </c>
      <c r="C5" s="58"/>
      <c r="D5" s="58"/>
      <c r="E5" s="58"/>
      <c r="F5" s="58"/>
      <c r="G5" s="58"/>
      <c r="H5" s="58"/>
      <c r="I5" s="58"/>
      <c r="J5" s="58"/>
      <c r="K5" s="58"/>
    </row>
    <row r="6" spans="2:14" ht="15.75" thickBot="1" x14ac:dyDescent="0.3"/>
    <row r="7" spans="2:14" ht="45.75" thickBot="1" x14ac:dyDescent="0.3">
      <c r="B7" s="59" t="s">
        <v>1</v>
      </c>
      <c r="C7" s="60"/>
      <c r="D7" s="49"/>
      <c r="E7" s="6" t="s">
        <v>2</v>
      </c>
      <c r="F7" s="7" t="s">
        <v>3</v>
      </c>
      <c r="G7" s="8" t="s">
        <v>4</v>
      </c>
      <c r="H7" s="44" t="s">
        <v>25</v>
      </c>
      <c r="I7" s="9" t="s">
        <v>5</v>
      </c>
      <c r="J7" s="10" t="s">
        <v>6</v>
      </c>
      <c r="K7" s="11" t="s">
        <v>7</v>
      </c>
    </row>
    <row r="8" spans="2:14" ht="30.75" thickBot="1" x14ac:dyDescent="0.3">
      <c r="B8" s="61" t="s">
        <v>8</v>
      </c>
      <c r="C8" s="62"/>
      <c r="D8" s="48" t="s">
        <v>31</v>
      </c>
      <c r="E8" s="12" t="s">
        <v>30</v>
      </c>
      <c r="F8" s="13">
        <v>1</v>
      </c>
      <c r="G8" s="13" t="s">
        <v>10</v>
      </c>
      <c r="H8" s="14"/>
      <c r="I8" s="15">
        <v>0</v>
      </c>
      <c r="J8" s="16">
        <f>I8*F8</f>
        <v>0</v>
      </c>
      <c r="K8" s="51">
        <f>SUM(J8:J11)</f>
        <v>0</v>
      </c>
      <c r="L8" s="54"/>
      <c r="M8" s="55"/>
      <c r="N8" s="55"/>
    </row>
    <row r="9" spans="2:14" ht="15.75" thickBot="1" x14ac:dyDescent="0.3">
      <c r="B9" s="63"/>
      <c r="C9" s="64"/>
      <c r="D9" s="48" t="s">
        <v>32</v>
      </c>
      <c r="E9" s="17" t="s">
        <v>11</v>
      </c>
      <c r="F9" s="18">
        <v>70</v>
      </c>
      <c r="G9" s="19" t="s">
        <v>10</v>
      </c>
      <c r="H9" s="19">
        <v>2</v>
      </c>
      <c r="I9" s="15">
        <v>0</v>
      </c>
      <c r="J9" s="20">
        <f>F9*H9*I9</f>
        <v>0</v>
      </c>
      <c r="K9" s="52"/>
      <c r="L9" s="54"/>
      <c r="M9" s="55"/>
      <c r="N9" s="55"/>
    </row>
    <row r="10" spans="2:14" ht="15.75" thickBot="1" x14ac:dyDescent="0.3">
      <c r="B10" s="63"/>
      <c r="C10" s="64"/>
      <c r="D10" s="48" t="s">
        <v>33</v>
      </c>
      <c r="E10" s="17" t="s">
        <v>12</v>
      </c>
      <c r="F10" s="21">
        <v>24</v>
      </c>
      <c r="G10" s="19" t="s">
        <v>10</v>
      </c>
      <c r="H10" s="45"/>
      <c r="I10" s="15">
        <v>0</v>
      </c>
      <c r="J10" s="20">
        <f>F10*I10</f>
        <v>0</v>
      </c>
      <c r="K10" s="52"/>
      <c r="L10" s="54"/>
      <c r="M10" s="55"/>
      <c r="N10" s="55"/>
    </row>
    <row r="11" spans="2:14" ht="18.75" customHeight="1" thickBot="1" x14ac:dyDescent="0.3">
      <c r="B11" s="65"/>
      <c r="C11" s="66"/>
      <c r="D11" s="48" t="s">
        <v>34</v>
      </c>
      <c r="E11" s="23" t="s">
        <v>13</v>
      </c>
      <c r="F11" s="24">
        <v>1</v>
      </c>
      <c r="G11" s="24" t="s">
        <v>14</v>
      </c>
      <c r="H11" s="46"/>
      <c r="I11" s="25">
        <v>0</v>
      </c>
      <c r="J11" s="26">
        <f>I11*F11</f>
        <v>0</v>
      </c>
      <c r="K11" s="53"/>
      <c r="L11" s="54"/>
      <c r="M11" s="55"/>
      <c r="N11" s="55"/>
    </row>
    <row r="12" spans="2:14" ht="30" customHeight="1" thickBot="1" x14ac:dyDescent="0.3">
      <c r="B12" s="61" t="s">
        <v>15</v>
      </c>
      <c r="C12" s="62"/>
      <c r="D12" s="48" t="s">
        <v>36</v>
      </c>
      <c r="E12" s="12" t="s">
        <v>9</v>
      </c>
      <c r="F12" s="27">
        <v>1</v>
      </c>
      <c r="G12" s="19" t="s">
        <v>10</v>
      </c>
      <c r="H12" s="47"/>
      <c r="I12" s="40">
        <v>0</v>
      </c>
      <c r="J12" s="16">
        <f>F12*I12</f>
        <v>0</v>
      </c>
      <c r="K12" s="51">
        <f>SUM(J12:J15)</f>
        <v>0</v>
      </c>
      <c r="L12" s="28"/>
      <c r="M12" s="28"/>
      <c r="N12" s="28"/>
    </row>
    <row r="13" spans="2:14" ht="15.75" thickBot="1" x14ac:dyDescent="0.3">
      <c r="B13" s="63"/>
      <c r="C13" s="64"/>
      <c r="D13" s="50" t="s">
        <v>35</v>
      </c>
      <c r="E13" s="39" t="s">
        <v>11</v>
      </c>
      <c r="F13" s="27">
        <v>30</v>
      </c>
      <c r="G13" s="19" t="s">
        <v>14</v>
      </c>
      <c r="H13" s="19">
        <v>2</v>
      </c>
      <c r="I13" s="40">
        <v>0</v>
      </c>
      <c r="J13" s="34">
        <f>F13*H13*I13</f>
        <v>0</v>
      </c>
      <c r="K13" s="52"/>
      <c r="L13" s="28"/>
      <c r="M13" s="28"/>
      <c r="N13" s="28"/>
    </row>
    <row r="14" spans="2:14" ht="15.75" thickBot="1" x14ac:dyDescent="0.3">
      <c r="B14" s="63"/>
      <c r="C14" s="64"/>
      <c r="D14" s="48" t="s">
        <v>37</v>
      </c>
      <c r="E14" s="17" t="s">
        <v>12</v>
      </c>
      <c r="F14" s="19">
        <v>24</v>
      </c>
      <c r="G14" s="19" t="s">
        <v>10</v>
      </c>
      <c r="H14" s="22"/>
      <c r="I14" s="41">
        <v>0</v>
      </c>
      <c r="J14" s="20">
        <f>F14*I14</f>
        <v>0</v>
      </c>
      <c r="K14" s="52"/>
      <c r="L14" s="28"/>
      <c r="M14" s="28"/>
      <c r="N14" s="28"/>
    </row>
    <row r="15" spans="2:14" ht="15.75" thickBot="1" x14ac:dyDescent="0.3">
      <c r="B15" s="65"/>
      <c r="C15" s="66"/>
      <c r="D15" s="48" t="s">
        <v>38</v>
      </c>
      <c r="E15" s="29" t="s">
        <v>16</v>
      </c>
      <c r="F15" s="24">
        <v>1</v>
      </c>
      <c r="G15" s="24" t="s">
        <v>10</v>
      </c>
      <c r="H15" s="30"/>
      <c r="I15" s="42">
        <v>0</v>
      </c>
      <c r="J15" s="26">
        <f>I15</f>
        <v>0</v>
      </c>
      <c r="K15" s="53"/>
      <c r="L15" s="54"/>
      <c r="M15" s="55"/>
      <c r="N15" s="55"/>
    </row>
    <row r="16" spans="2:14" x14ac:dyDescent="0.25">
      <c r="B16" s="31"/>
      <c r="C16" s="31"/>
      <c r="E16" s="32"/>
      <c r="F16" s="33"/>
      <c r="G16" s="33"/>
      <c r="H16" s="31"/>
      <c r="I16" s="70" t="s">
        <v>17</v>
      </c>
      <c r="J16" s="71"/>
      <c r="K16" s="34">
        <f>SUM(K8:K15)</f>
        <v>0</v>
      </c>
    </row>
    <row r="17" spans="2:13" ht="15.75" thickBot="1" x14ac:dyDescent="0.3">
      <c r="E17" s="72" t="s">
        <v>18</v>
      </c>
      <c r="F17" s="72"/>
      <c r="G17" s="35"/>
      <c r="H17" s="36"/>
      <c r="I17" s="73" t="s">
        <v>19</v>
      </c>
      <c r="J17" s="74"/>
      <c r="K17" s="37">
        <f>K16*G17/100</f>
        <v>0</v>
      </c>
    </row>
    <row r="18" spans="2:13" ht="15.75" thickBot="1" x14ac:dyDescent="0.3">
      <c r="E18" s="75"/>
      <c r="F18" s="75"/>
      <c r="G18" s="75"/>
      <c r="H18" s="75"/>
      <c r="I18" s="76" t="s">
        <v>20</v>
      </c>
      <c r="J18" s="77"/>
      <c r="K18" s="38">
        <f>K16+K17</f>
        <v>0</v>
      </c>
    </row>
    <row r="19" spans="2:13" ht="33" customHeight="1" x14ac:dyDescent="0.25">
      <c r="B19" s="78" t="s">
        <v>21</v>
      </c>
      <c r="C19" s="78"/>
      <c r="D19" s="78"/>
      <c r="E19" s="78"/>
    </row>
    <row r="20" spans="2:13" ht="34.5" customHeight="1" x14ac:dyDescent="0.25">
      <c r="B20" s="67" t="s">
        <v>22</v>
      </c>
      <c r="C20" s="67"/>
      <c r="D20" s="67"/>
      <c r="E20" s="67"/>
      <c r="F20" s="68"/>
      <c r="G20" s="68"/>
      <c r="H20" s="68"/>
      <c r="M20" s="1" t="s">
        <v>23</v>
      </c>
    </row>
    <row r="21" spans="2:13" ht="84.6" customHeight="1" x14ac:dyDescent="0.25">
      <c r="B21" s="67" t="s">
        <v>26</v>
      </c>
      <c r="C21" s="67"/>
      <c r="D21" s="67"/>
      <c r="E21" s="67"/>
      <c r="F21" s="43"/>
      <c r="G21" s="43"/>
      <c r="H21" s="43"/>
    </row>
    <row r="23" spans="2:13" x14ac:dyDescent="0.25">
      <c r="B23" s="69" t="s">
        <v>24</v>
      </c>
      <c r="C23" s="69"/>
      <c r="D23" s="69"/>
      <c r="E23" s="69"/>
    </row>
  </sheetData>
  <mergeCells count="22">
    <mergeCell ref="B20:E20"/>
    <mergeCell ref="F20:H20"/>
    <mergeCell ref="B23:E23"/>
    <mergeCell ref="I16:J16"/>
    <mergeCell ref="E17:F17"/>
    <mergeCell ref="I17:J17"/>
    <mergeCell ref="E18:H18"/>
    <mergeCell ref="I18:J18"/>
    <mergeCell ref="B19:E19"/>
    <mergeCell ref="B21:E21"/>
    <mergeCell ref="K12:K15"/>
    <mergeCell ref="L15:N15"/>
    <mergeCell ref="I1:K1"/>
    <mergeCell ref="B5:K5"/>
    <mergeCell ref="K8:K11"/>
    <mergeCell ref="L8:N8"/>
    <mergeCell ref="L9:N9"/>
    <mergeCell ref="L10:N10"/>
    <mergeCell ref="L11:N11"/>
    <mergeCell ref="B7:C7"/>
    <mergeCell ref="B8:C11"/>
    <mergeCell ref="B12:C15"/>
  </mergeCells>
  <pageMargins left="0.70866141732283472" right="0.70866141732283472" top="0.74803149606299213" bottom="0.74803149606299213" header="0.31496062992125984" footer="0.31496062992125984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2025-08-19T06:03:16Z</dcterms:created>
  <dcterms:modified xsi:type="dcterms:W3CDTF">2025-08-21T10:42:02Z</dcterms:modified>
  <cp:category/>
  <cp:contentStatus/>
</cp:coreProperties>
</file>