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F:\Utenos apyl. teismo Zarasu rumu remontas\59P-306_20250820\"/>
    </mc:Choice>
  </mc:AlternateContent>
  <xr:revisionPtr revIDLastSave="0" documentId="8_{0779A464-C7E5-4B7B-94C2-77E5A44E463B}" xr6:coauthVersionLast="47" xr6:coauthVersionMax="47" xr10:uidLastSave="{00000000-0000-0000-0000-000000000000}"/>
  <bookViews>
    <workbookView xWindow="-110" yWindow="-110" windowWidth="19420" windowHeight="10420" tabRatio="500" xr2:uid="{00000000-000D-0000-FFFF-FFFF00000000}"/>
  </bookViews>
  <sheets>
    <sheet name="Sheet1" sheetId="1" r:id="rId1"/>
    <sheet name="Sheet2" sheetId="2" r:id="rId2"/>
    <sheet name="Sheet3" sheetId="3" r:id="rId3"/>
  </sheets>
  <definedNames>
    <definedName name="_Hlk104990768" localSheetId="1">Sheet2!$B$3</definedName>
    <definedName name="_Hlk48218538" localSheetId="0">Sheet1!$H$9</definedName>
    <definedName name="_xlnm.Print_Area" localSheetId="0">Sheet1!$A$1:$F$81</definedName>
    <definedName name="_xlnm.Print_Titles" localSheetId="0">Sheet1!$9:$10</definedName>
    <definedName name="Print_Titles_0" localSheetId="0">Sheet1!$9:$10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F12" i="1" l="1"/>
  <c r="F13" i="1"/>
  <c r="F14" i="1"/>
  <c r="F68" i="1" l="1"/>
  <c r="F65" i="1"/>
  <c r="F62" i="1"/>
  <c r="F61" i="1"/>
  <c r="F52" i="1"/>
  <c r="F47" i="1"/>
  <c r="F45" i="1"/>
  <c r="F39" i="1"/>
  <c r="F38" i="1"/>
  <c r="F37" i="1"/>
  <c r="F36" i="1"/>
  <c r="F27" i="1"/>
  <c r="F24" i="1"/>
  <c r="F19" i="1"/>
  <c r="F64" i="1"/>
  <c r="F66" i="1"/>
  <c r="F32" i="1"/>
  <c r="F15" i="1" l="1"/>
  <c r="F60" i="1"/>
  <c r="F59" i="1"/>
  <c r="F63" i="1" l="1"/>
  <c r="F43" i="1" l="1"/>
  <c r="F17" i="1"/>
  <c r="F16" i="1"/>
  <c r="F67" i="1" l="1"/>
  <c r="F58" i="1"/>
  <c r="F57" i="1"/>
  <c r="F56" i="1"/>
  <c r="F55" i="1"/>
  <c r="F54" i="1"/>
  <c r="F53" i="1"/>
  <c r="F51" i="1"/>
  <c r="F50" i="1"/>
  <c r="F49" i="1"/>
  <c r="F48" i="1"/>
  <c r="F46" i="1"/>
  <c r="F44" i="1"/>
  <c r="F42" i="1"/>
  <c r="F41" i="1"/>
  <c r="F40" i="1"/>
  <c r="F35" i="1"/>
  <c r="F34" i="1"/>
  <c r="F33" i="1"/>
  <c r="F31" i="1"/>
  <c r="F30" i="1"/>
  <c r="F29" i="1"/>
  <c r="F28" i="1"/>
  <c r="F26" i="1"/>
  <c r="F25" i="1"/>
  <c r="F23" i="1"/>
  <c r="F22" i="1"/>
  <c r="F21" i="1"/>
  <c r="F20" i="1"/>
  <c r="F18" i="1"/>
  <c r="F71" i="1" l="1"/>
  <c r="F72" i="1" s="1"/>
  <c r="F73" i="1" s="1"/>
</calcChain>
</file>

<file path=xl/sharedStrings.xml><?xml version="1.0" encoding="utf-8"?>
<sst xmlns="http://schemas.openxmlformats.org/spreadsheetml/2006/main" count="253" uniqueCount="87">
  <si>
    <t>Viešojo pirkimo dalyvis:</t>
  </si>
  <si>
    <t>(viešojo pirkimo dalyvio (įmonės) pavadinimas)</t>
  </si>
  <si>
    <t>Sąm.</t>
  </si>
  <si>
    <t>Darbų ir išlaidų aprašymai</t>
  </si>
  <si>
    <t>Mato</t>
  </si>
  <si>
    <t>Kiekis</t>
  </si>
  <si>
    <t>Įkainis *</t>
  </si>
  <si>
    <t>eil.</t>
  </si>
  <si>
    <t>vnt.</t>
  </si>
  <si>
    <t>Eur</t>
  </si>
  <si>
    <t>Vidaus durų (varčių ir staktų) demontavimas</t>
  </si>
  <si>
    <t>kompl.</t>
  </si>
  <si>
    <t>Atlenkiamas neįgaliųjų turėklas (0,75-1,05 cm ilgio) su tualetinio popieriaus laikikliu, jo sumontavimas</t>
  </si>
  <si>
    <t>Grindų dangos paruošimas plytelių klijavimui</t>
  </si>
  <si>
    <t>Sienų dangos paruošimas plytelių klijavimui (gruntavimas, tinkavimas, glaistymas ir pan.)</t>
  </si>
  <si>
    <t>m</t>
  </si>
  <si>
    <t>Gipskartonio plokščių siūlių glaistymas armuojant siūles</t>
  </si>
  <si>
    <t>Naujas šviesos jungiklis, jo sumontavimas ir pajungimas</t>
  </si>
  <si>
    <t>Naujas elektros kištukinis lizdas, jo montavimas ir pajungimas</t>
  </si>
  <si>
    <t>Nauji nuotekų vamzdynai, jų įrengimas</t>
  </si>
  <si>
    <t>Nauji vandentiekio vamzdžiai (įskaitant jungtis), jų sumontavimas ir pajungimas</t>
  </si>
  <si>
    <t>Statybinių šiukšlių išvežimas</t>
  </si>
  <si>
    <t>Statybinių šiukšlių valymas iš patalpų</t>
  </si>
  <si>
    <t>Bendra kaina be PVM</t>
  </si>
  <si>
    <t>PVM</t>
  </si>
  <si>
    <t>%</t>
  </si>
  <si>
    <t>Bendra kaina su PVM **</t>
  </si>
  <si>
    <t>Pasiūlymo formą užpildė:</t>
  </si>
  <si>
    <t>(vardas, pavardė)</t>
  </si>
  <si>
    <t>* - visi kiti darbų ir išlaidų aprašyme nepaminėti, tačiau pagal darbų technologiją, techninėje specifikacijoje nurodytiems Darbams kokybiškai atlikti reikalingi darbai, medžiagos ir prekės turi būti įskaičiuoti į pasiūlymo formoje teikiamus įkainius.</t>
  </si>
  <si>
    <t xml:space="preserve">** - į kainą turi būti įskaičiuota PVM, kiti mokesčiai bei visos kitos išlaidos, būtinos sutarčiai tinkamai vykdyti. Tiekėjas turi nurodyti kainą Eur su PVM, kai tiekėjas yra PVM mokėtojas, arba Eur be PVM, jei tiekėjas yra ne PVM mokėtojas (nurodomas juridinis pagrindas, kuriuo vadovaujantis tiekėjas nėra PVM mokėtojas).  </t>
  </si>
  <si>
    <t>kv. m</t>
  </si>
  <si>
    <t>kub. m</t>
  </si>
  <si>
    <t>Senos vandentiekio sistemos demontavimas</t>
  </si>
  <si>
    <t>Metalinis kablys viršutiniams drabužiams kabinti, jo sumontavimas</t>
  </si>
  <si>
    <t>Metalinis ortakis, ≥d100, jo montavimas</t>
  </si>
  <si>
    <t>Seno praustuvo su maišytuvu demontavimas</t>
  </si>
  <si>
    <t>Mineralinė vata, jos sumontavimas metalinio profilio karkase</t>
  </si>
  <si>
    <t>Kabelio instaliacijos vamzdis, jo montavimas</t>
  </si>
  <si>
    <t>Naujas elektrinis rankų džiovintuvas, jo sumontavimas</t>
  </si>
  <si>
    <t>Naujas muilo dozatorius, jo sumontavimas</t>
  </si>
  <si>
    <t>Naujas veidrodis, jo sumontavimas</t>
  </si>
  <si>
    <t>Naujas nubėgimo trapas su metaliniu dangteliu, jo sumontavimas</t>
  </si>
  <si>
    <t>Seno unitazo demontavimas</t>
  </si>
  <si>
    <t>Senos grindų dangos (plytelės) demontavimas</t>
  </si>
  <si>
    <t>Senos sienų dangos demontavimas (plytelės)</t>
  </si>
  <si>
    <t>Senos sienų dangos demontavimas (dažai ir/ar kt.)</t>
  </si>
  <si>
    <t>Senų plastiko lubų dangos demontavimas</t>
  </si>
  <si>
    <t>Atitvarinių sienų konstrukcijų ardymas Patalpose</t>
  </si>
  <si>
    <t>Seno nuotekų ketaus vamzdyno demontavimas</t>
  </si>
  <si>
    <t>Naujos vidaus durys (su apvadais, furnitūra), jų įrengimas</t>
  </si>
  <si>
    <t>Naujas, pritaikytas neįgaliesiems, unitazo komplektas, jo sumontavimas ir pajungimas</t>
  </si>
  <si>
    <t>Naujas unitazo komplektas, jo sumontavimas ir pajungimas</t>
  </si>
  <si>
    <t>Naujas higieninis bide dušelis su šilto ir šalto vandens maišytuvu, jo sumontavimas ir pajungimas</t>
  </si>
  <si>
    <t>Naujas vandens šildytuvas, jo sumontavimas ir pajungimas</t>
  </si>
  <si>
    <t>Naujas neįgaliesiems pritaikytas praustuvas su šilto ir šalto vandens maišytuvu, jo sumontavimas ir pajungimas</t>
  </si>
  <si>
    <t>Neįgaliųjų turėklas (ranktūris) ant durų, jo sumontavimas</t>
  </si>
  <si>
    <t>Akmens masės grindų plytelės, atsparumo klasė PEI 4, vandens atsparumo klasė E ≤ 0,5 %, slidumo klasė ≥R10. Grindų dangos įrengimas</t>
  </si>
  <si>
    <t>Nauja sienų danga (plytelės), jos įrengimas</t>
  </si>
  <si>
    <t>Sienų dangos paruošimas dažymui (gruntavimas, tinkavimas, glaistymas ir pan.)</t>
  </si>
  <si>
    <t>Nauja plastikinė palangė, jos sumontavimas</t>
  </si>
  <si>
    <t>Pakabinamos lubos su aliuminio konstrukcija ir plokštėmis, jų įrengimas</t>
  </si>
  <si>
    <t>Pagalbos iškvietimo sistema, pritaikyta neįgaliesiems (įskaitant signalinius kabelius ir kitas reikalingas priemones), jos sumontavimas bei pajungimas</t>
  </si>
  <si>
    <t>Dviejų sluoksnių impregnuotos gipskartonio plokštės, skirtos naudoti padidinto oro drėgnumo patalpose, jų tvirtinimas prie įrengto metalinio karkaso</t>
  </si>
  <si>
    <t>Dviejų sluoksnių gipskartonio plokštės, jų tvirtinimas prie įrengto metalinio karkaso</t>
  </si>
  <si>
    <t>Nauji trijų gyslų variniai laidai, jų montavimas</t>
  </si>
  <si>
    <t>Naujas elektros skydelis su automatiniais išjungikliais ir srovės nuotekio išjungikliais sumontavimas ir pajungimas</t>
  </si>
  <si>
    <t xml:space="preserve">Naujas tualetinio popieriaus dozatorius, jo sumontavimas </t>
  </si>
  <si>
    <t>Kaina **</t>
  </si>
  <si>
    <t>Utenos apylinkės teismo Zarasų rūmų Visagine pastato, Taikos pr. 80A, Visaginas, paprastojo remonto darbai.</t>
  </si>
  <si>
    <t>Eil. Nr.</t>
  </si>
  <si>
    <t xml:space="preserve">Darbų pavadinimas </t>
  </si>
  <si>
    <t>Mato vnt.</t>
  </si>
  <si>
    <t>Maksimalus kiekis*</t>
  </si>
  <si>
    <t xml:space="preserve">vnt. </t>
  </si>
  <si>
    <t xml:space="preserve">Senos elektros instaliacijos ir įrangos (įskaitant esamus šviestuvus, elektros kištukinius lizdus ir šviesos jungiklius ) demontavimas </t>
  </si>
  <si>
    <t>Naujas praustuvas su šilto ir šalto vandens maišytuvu, jo sumontavimas ir pajungimas</t>
  </si>
  <si>
    <t xml:space="preserve">Nauja sienų danga (gerasis dažymas). Dažai pusiau matiniai, vandeniniai, gryno akrilo vidaus darbams </t>
  </si>
  <si>
    <t>LED šviesos panelė, 600 x 600 mm, spalvinė temperatūra 4000 K., su lubiniais būvio jutikliais, jos sumontavimas ir pajungimas</t>
  </si>
  <si>
    <t xml:space="preserve">Oro ištraukimo ventiliatoriaus sumontavimas ir pajungimas </t>
  </si>
  <si>
    <t>Grafinis simbolis (pagal ISO 21542), jo sumontavimas</t>
  </si>
  <si>
    <t>Metalinis profilių karkasas gipskartonio plokščių konstrukcijai, su garso izoliacine juosta ir kt. medžiagomis, jo įrengimas</t>
  </si>
  <si>
    <r>
      <t>Nauja metalinė spinta ūkinėms reikmėms (1000 x 500 x 1950</t>
    </r>
    <r>
      <rPr>
        <b/>
        <sz val="12"/>
        <rFont val="Arial"/>
        <family val="2"/>
      </rPr>
      <t xml:space="preserve"> </t>
    </r>
    <r>
      <rPr>
        <sz val="12"/>
        <rFont val="Arial"/>
        <family val="2"/>
      </rPr>
      <t>mm)</t>
    </r>
  </si>
  <si>
    <t>Matinė plėvelė ir jos montavimas ant lango</t>
  </si>
  <si>
    <t>Radiatorių dažymas</t>
  </si>
  <si>
    <t>Kitos Patalpų remontui atlikti reikalingos medžiagos, prekės, įranga, jų montavimas (ventiliacijos grotelės, revizinės durelės ir pan.)</t>
  </si>
  <si>
    <t>Nauja metalinė spinta ūkinėms reikmėms (1000 x 500 x 1950 mm)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</si>
</sst>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yyyy\.mm\.dd"/>
    <numFmt numFmtId="165" formatCode="0_ ;\-0\ "/>
    <numFmt numFmtId="166" formatCode="??????0.0?;\-?????0.0?;?"/>
    <numFmt numFmtId="167" formatCode="??????0.0?????;\-?????0.0?????;?"/>
  </numFmts>
  <fonts count="17">
    <font>
      <sz val="10"/>
      <name val="Arial"/>
      <charset val="186"/>
    </font>
    <font>
      <sz val="10"/>
      <name val="Arial"/>
      <family val="2"/>
      <charset val="1"/>
    </font>
    <font>
      <b/>
      <sz val="12"/>
      <name val="Arial Baltic"/>
      <charset val="186"/>
    </font>
    <font>
      <sz val="8"/>
      <name val="Arial"/>
      <family val="2"/>
      <charset val="1"/>
    </font>
    <font>
      <b/>
      <sz val="12"/>
      <name val="Arial"/>
      <family val="2"/>
      <charset val="1"/>
    </font>
    <font>
      <sz val="8"/>
      <name val="Arial Baltic"/>
      <charset val="186"/>
    </font>
    <font>
      <sz val="8"/>
      <name val="MonospaceLT"/>
      <charset val="1"/>
    </font>
    <font>
      <sz val="8"/>
      <name val="Arial"/>
      <family val="2"/>
    </font>
    <font>
      <b/>
      <sz val="8"/>
      <name val="MonospaceLT"/>
      <charset val="1"/>
    </font>
    <font>
      <sz val="8"/>
      <name val="MonospaceLT"/>
      <charset val="186"/>
    </font>
    <font>
      <b/>
      <sz val="10"/>
      <name val="Courier New Baltic"/>
      <charset val="186"/>
    </font>
    <font>
      <sz val="12"/>
      <name val="Arial Baltic"/>
      <charset val="186"/>
    </font>
    <font>
      <sz val="8"/>
      <name val="Courier New Baltic"/>
      <family val="3"/>
      <charset val="186"/>
    </font>
    <font>
      <sz val="8"/>
      <name val="Arial Baltic"/>
      <charset val="1"/>
    </font>
    <font>
      <sz val="8"/>
      <color theme="1"/>
      <name val="Arial"/>
      <family val="2"/>
    </font>
    <font>
      <sz val="12"/>
      <name val="Arial"/>
      <family val="2"/>
    </font>
    <font>
      <b/>
      <sz val="12"/>
      <name val="Arial"/>
      <family val="2"/>
    </font>
  </fonts>
  <fills count="3">
    <fill>
      <patternFill patternType="none"/>
    </fill>
    <fill>
      <patternFill patternType="gray125"/>
    </fill>
    <fill>
      <patternFill patternType="solid">
        <fgColor rgb="FFD9D9D9"/>
        <bgColor rgb="FFC0C0C0"/>
      </patternFill>
    </fill>
  </fills>
  <borders count="17">
    <border>
      <left/>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thin">
        <color auto="1"/>
      </right>
      <top style="thin">
        <color auto="1"/>
      </top>
      <bottom style="medium">
        <color auto="1"/>
      </bottom>
      <diagonal/>
    </border>
    <border>
      <left style="thin">
        <color auto="1"/>
      </left>
      <right style="thin">
        <color auto="1"/>
      </right>
      <top style="thin">
        <color auto="1"/>
      </top>
      <bottom style="thin">
        <color auto="1"/>
      </bottom>
      <diagonal/>
    </border>
    <border>
      <left/>
      <right style="medium">
        <color indexed="64"/>
      </right>
      <top style="medium">
        <color indexed="64"/>
      </top>
      <bottom/>
      <diagonal/>
    </border>
    <border>
      <left style="medium">
        <color indexed="64"/>
      </left>
      <right style="thin">
        <color auto="1"/>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bottom style="thin">
        <color auto="1"/>
      </bottom>
      <diagonal/>
    </border>
    <border>
      <left style="medium">
        <color indexed="64"/>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auto="1"/>
      </left>
      <right style="thin">
        <color auto="1"/>
      </right>
      <top/>
      <bottom/>
      <diagonal/>
    </border>
    <border>
      <left style="thin">
        <color auto="1"/>
      </left>
      <right style="thin">
        <color auto="1"/>
      </right>
      <top/>
      <bottom/>
      <diagonal/>
    </border>
    <border>
      <left/>
      <right style="medium">
        <color auto="1"/>
      </right>
      <top/>
      <bottom/>
      <diagonal/>
    </border>
  </borders>
  <cellStyleXfs count="1">
    <xf numFmtId="0" fontId="0" fillId="0" borderId="0"/>
  </cellStyleXfs>
  <cellXfs count="46">
    <xf numFmtId="0" fontId="0" fillId="0" borderId="0" xfId="0"/>
    <xf numFmtId="164" fontId="5" fillId="0" borderId="0" xfId="0" applyNumberFormat="1" applyFont="1" applyAlignment="1">
      <alignment horizontal="left" wrapText="1"/>
    </xf>
    <xf numFmtId="0" fontId="1" fillId="0" borderId="1" xfId="0" applyFont="1" applyBorder="1" applyAlignment="1">
      <alignment horizontal="center"/>
    </xf>
    <xf numFmtId="0" fontId="1" fillId="0" borderId="2" xfId="0" applyFont="1" applyBorder="1" applyAlignment="1">
      <alignment horizontal="center"/>
    </xf>
    <xf numFmtId="2" fontId="0" fillId="0" borderId="0" xfId="0" applyNumberFormat="1"/>
    <xf numFmtId="2" fontId="6" fillId="2" borderId="6" xfId="0" applyNumberFormat="1" applyFont="1" applyFill="1" applyBorder="1" applyAlignment="1" applyProtection="1">
      <alignment horizontal="center" vertical="center"/>
      <protection locked="0"/>
    </xf>
    <xf numFmtId="0" fontId="3" fillId="0" borderId="0" xfId="0" applyFont="1"/>
    <xf numFmtId="0" fontId="6" fillId="0" borderId="0" xfId="0" applyFont="1"/>
    <xf numFmtId="165" fontId="8" fillId="2" borderId="6" xfId="0" applyNumberFormat="1" applyFont="1" applyFill="1" applyBorder="1" applyAlignment="1" applyProtection="1">
      <alignment horizontal="right" vertical="top"/>
      <protection locked="0"/>
    </xf>
    <xf numFmtId="166" fontId="8" fillId="0" borderId="6" xfId="0" applyNumberFormat="1" applyFont="1" applyBorder="1" applyAlignment="1">
      <alignment horizontal="center" vertical="top"/>
    </xf>
    <xf numFmtId="49" fontId="3" fillId="0" borderId="0" xfId="0" applyNumberFormat="1" applyFont="1" applyAlignment="1">
      <alignment horizontal="left" vertical="top" wrapText="1"/>
    </xf>
    <xf numFmtId="167" fontId="12" fillId="0" borderId="0" xfId="0" applyNumberFormat="1" applyFont="1" applyAlignment="1">
      <alignment horizontal="right" vertical="top"/>
    </xf>
    <xf numFmtId="0" fontId="7" fillId="0" borderId="0" xfId="0" applyFont="1"/>
    <xf numFmtId="0" fontId="1" fillId="0" borderId="2" xfId="0" applyFont="1" applyBorder="1" applyAlignment="1">
      <alignment horizontal="center" vertical="center"/>
    </xf>
    <xf numFmtId="0" fontId="14" fillId="0" borderId="6" xfId="0" applyFont="1" applyBorder="1" applyAlignment="1">
      <alignment vertical="center" wrapText="1"/>
    </xf>
    <xf numFmtId="0" fontId="14" fillId="0" borderId="6" xfId="0" applyFont="1" applyBorder="1" applyAlignment="1">
      <alignment horizontal="center" vertical="center" wrapText="1"/>
    </xf>
    <xf numFmtId="0" fontId="1" fillId="0" borderId="7" xfId="0" applyFont="1" applyBorder="1" applyAlignment="1">
      <alignment horizontal="center" vertical="center"/>
    </xf>
    <xf numFmtId="0" fontId="5" fillId="0" borderId="8" xfId="0" applyFont="1" applyBorder="1" applyAlignment="1">
      <alignment horizontal="center" vertical="center" wrapText="1"/>
    </xf>
    <xf numFmtId="0" fontId="14" fillId="0" borderId="3" xfId="0" applyFont="1" applyBorder="1" applyAlignment="1">
      <alignment vertical="center" wrapText="1"/>
    </xf>
    <xf numFmtId="0" fontId="14" fillId="0" borderId="3" xfId="0" applyFont="1" applyBorder="1" applyAlignment="1">
      <alignment horizontal="center" vertical="center" wrapText="1"/>
    </xf>
    <xf numFmtId="2" fontId="6" fillId="0" borderId="4" xfId="0" applyNumberFormat="1" applyFont="1" applyBorder="1" applyAlignment="1">
      <alignment horizontal="center" vertical="center"/>
    </xf>
    <xf numFmtId="0" fontId="5" fillId="0" borderId="9" xfId="0" applyFont="1" applyBorder="1" applyAlignment="1">
      <alignment horizontal="center" vertical="center" wrapText="1"/>
    </xf>
    <xf numFmtId="0" fontId="5" fillId="0" borderId="11" xfId="0" applyFont="1" applyBorder="1" applyAlignment="1">
      <alignment horizontal="center" vertical="center" wrapText="1"/>
    </xf>
    <xf numFmtId="49" fontId="3" fillId="0" borderId="9" xfId="0" applyNumberFormat="1" applyFont="1" applyBorder="1" applyAlignment="1">
      <alignment horizontal="left" vertical="top" wrapText="1"/>
    </xf>
    <xf numFmtId="2" fontId="9" fillId="0" borderId="10" xfId="0" applyNumberFormat="1" applyFont="1" applyBorder="1" applyAlignment="1">
      <alignment horizontal="center" vertical="center"/>
    </xf>
    <xf numFmtId="2" fontId="10" fillId="0" borderId="13" xfId="0" applyNumberFormat="1" applyFont="1" applyBorder="1" applyAlignment="1">
      <alignment horizontal="center" vertical="center"/>
    </xf>
    <xf numFmtId="0" fontId="1" fillId="0" borderId="14" xfId="0" applyFont="1" applyBorder="1" applyAlignment="1">
      <alignment horizontal="center"/>
    </xf>
    <xf numFmtId="0" fontId="1" fillId="0" borderId="15" xfId="0" applyFont="1" applyBorder="1" applyAlignment="1">
      <alignment horizontal="center"/>
    </xf>
    <xf numFmtId="0" fontId="1" fillId="0" borderId="16" xfId="0" applyFont="1" applyBorder="1" applyAlignment="1">
      <alignment horizontal="center"/>
    </xf>
    <xf numFmtId="0" fontId="5" fillId="0" borderId="6" xfId="0" applyFont="1" applyBorder="1" applyAlignment="1">
      <alignment horizontal="center" vertical="center" wrapText="1"/>
    </xf>
    <xf numFmtId="2" fontId="6" fillId="0" borderId="6" xfId="0" applyNumberFormat="1" applyFont="1" applyBorder="1" applyAlignment="1">
      <alignment horizontal="center" vertical="center"/>
    </xf>
    <xf numFmtId="0" fontId="7" fillId="0" borderId="0" xfId="0" applyFont="1" applyAlignment="1">
      <alignment horizontal="left" wrapText="1"/>
    </xf>
    <xf numFmtId="0" fontId="7" fillId="0" borderId="0" xfId="0" applyFont="1" applyAlignment="1">
      <alignment horizontal="left" vertical="center" wrapText="1"/>
    </xf>
    <xf numFmtId="49" fontId="3" fillId="0" borderId="8" xfId="0" applyNumberFormat="1" applyFont="1" applyBorder="1" applyAlignment="1">
      <alignment horizontal="center" vertical="top" wrapText="1"/>
    </xf>
    <xf numFmtId="49" fontId="3" fillId="0" borderId="3" xfId="0" applyNumberFormat="1" applyFont="1" applyBorder="1" applyAlignment="1">
      <alignment horizontal="center" vertical="top" wrapText="1"/>
    </xf>
    <xf numFmtId="49" fontId="3" fillId="0" borderId="12" xfId="0" applyNumberFormat="1" applyFont="1" applyBorder="1" applyAlignment="1">
      <alignment horizontal="center" vertical="top" wrapText="1"/>
    </xf>
    <xf numFmtId="49" fontId="3" fillId="0" borderId="5" xfId="0" applyNumberFormat="1" applyFont="1" applyBorder="1" applyAlignment="1">
      <alignment horizontal="center" vertical="top" wrapText="1"/>
    </xf>
    <xf numFmtId="0" fontId="11" fillId="0" borderId="0" xfId="0" applyFont="1" applyAlignment="1">
      <alignment horizontal="center" vertical="top" wrapText="1"/>
    </xf>
    <xf numFmtId="49" fontId="3" fillId="2" borderId="0" xfId="0" applyNumberFormat="1" applyFont="1" applyFill="1" applyAlignment="1" applyProtection="1">
      <alignment horizontal="center" vertical="top"/>
      <protection locked="0"/>
    </xf>
    <xf numFmtId="0" fontId="13" fillId="0" borderId="0" xfId="0" applyFont="1" applyAlignment="1">
      <alignment horizontal="center" vertical="top" wrapText="1"/>
    </xf>
    <xf numFmtId="0" fontId="1" fillId="0" borderId="0" xfId="0" applyFont="1" applyAlignment="1">
      <alignment horizontal="left" vertical="center"/>
    </xf>
    <xf numFmtId="0" fontId="2" fillId="2" borderId="0" xfId="0" applyFont="1" applyFill="1" applyAlignment="1" applyProtection="1">
      <alignment horizontal="center"/>
      <protection locked="0"/>
    </xf>
    <xf numFmtId="0" fontId="3" fillId="0" borderId="0" xfId="0" applyFont="1" applyAlignment="1">
      <alignment horizontal="center" vertical="top"/>
    </xf>
    <xf numFmtId="0" fontId="4" fillId="0" borderId="0" xfId="0" applyFont="1" applyAlignment="1">
      <alignment horizontal="center" wrapText="1"/>
    </xf>
    <xf numFmtId="0" fontId="1" fillId="0" borderId="2" xfId="0" applyFont="1" applyBorder="1" applyAlignment="1">
      <alignment horizontal="center" vertical="center"/>
    </xf>
    <xf numFmtId="0" fontId="1" fillId="0" borderId="15" xfId="0" applyFont="1" applyBorder="1" applyAlignment="1">
      <alignment horizontal="center" vertical="center"/>
    </xf>
  </cellXfs>
  <cellStyles count="1">
    <cellStyle name="Įprastas"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81"/>
  <sheetViews>
    <sheetView tabSelected="1" topLeftCell="A28" zoomScale="130" zoomScaleNormal="130" workbookViewId="0">
      <selection activeCell="D19" sqref="D19"/>
    </sheetView>
  </sheetViews>
  <sheetFormatPr defaultRowHeight="12.5"/>
  <cols>
    <col min="1" max="1" width="5.1796875" customWidth="1"/>
    <col min="2" max="2" width="35.453125" customWidth="1"/>
    <col min="3" max="3" width="8.1796875" customWidth="1"/>
    <col min="4" max="4" width="8.7265625" customWidth="1"/>
    <col min="5" max="5" width="9.453125" customWidth="1"/>
    <col min="6" max="6" width="9.26953125" customWidth="1"/>
    <col min="7" max="1025" width="8.7265625" customWidth="1"/>
  </cols>
  <sheetData>
    <row r="1" spans="1:7">
      <c r="A1" s="40" t="s">
        <v>0</v>
      </c>
      <c r="B1" s="40"/>
      <c r="C1" s="40"/>
      <c r="D1" s="40"/>
    </row>
    <row r="2" spans="1:7" ht="15.5">
      <c r="A2" s="41"/>
      <c r="B2" s="41"/>
      <c r="C2" s="41"/>
      <c r="D2" s="41"/>
    </row>
    <row r="3" spans="1:7">
      <c r="A3" s="42" t="s">
        <v>1</v>
      </c>
      <c r="B3" s="42"/>
      <c r="C3" s="42"/>
      <c r="D3" s="42"/>
    </row>
    <row r="5" spans="1:7">
      <c r="A5" s="43" t="s">
        <v>69</v>
      </c>
      <c r="B5" s="43"/>
      <c r="C5" s="43"/>
      <c r="D5" s="43"/>
      <c r="E5" s="43"/>
      <c r="F5" s="43"/>
    </row>
    <row r="6" spans="1:7">
      <c r="A6" s="43"/>
      <c r="B6" s="43"/>
      <c r="C6" s="43"/>
      <c r="D6" s="43"/>
      <c r="E6" s="43"/>
      <c r="F6" s="43"/>
    </row>
    <row r="7" spans="1:7" ht="12.75" customHeight="1">
      <c r="A7" s="43"/>
      <c r="B7" s="43"/>
      <c r="C7" s="43"/>
      <c r="D7" s="43"/>
      <c r="E7" s="43"/>
      <c r="F7" s="43"/>
    </row>
    <row r="8" spans="1:7" ht="12.75" customHeight="1"/>
    <row r="9" spans="1:7" ht="13.5" customHeight="1" thickBot="1">
      <c r="A9" s="1"/>
    </row>
    <row r="10" spans="1:7">
      <c r="A10" s="2" t="s">
        <v>2</v>
      </c>
      <c r="B10" s="44" t="s">
        <v>3</v>
      </c>
      <c r="C10" s="3" t="s">
        <v>4</v>
      </c>
      <c r="D10" s="44" t="s">
        <v>5</v>
      </c>
      <c r="E10" s="13" t="s">
        <v>6</v>
      </c>
      <c r="F10" s="16" t="s">
        <v>68</v>
      </c>
    </row>
    <row r="11" spans="1:7" ht="12.75" customHeight="1">
      <c r="A11" s="26" t="s">
        <v>7</v>
      </c>
      <c r="B11" s="45"/>
      <c r="C11" s="27" t="s">
        <v>8</v>
      </c>
      <c r="D11" s="45"/>
      <c r="E11" s="27" t="s">
        <v>9</v>
      </c>
      <c r="F11" s="28" t="s">
        <v>9</v>
      </c>
      <c r="G11" s="4"/>
    </row>
    <row r="12" spans="1:7" ht="12.75" customHeight="1">
      <c r="A12" s="29">
        <v>1</v>
      </c>
      <c r="B12" s="14" t="s">
        <v>10</v>
      </c>
      <c r="C12" s="15" t="s">
        <v>8</v>
      </c>
      <c r="D12" s="15">
        <v>7</v>
      </c>
      <c r="E12" s="5"/>
      <c r="F12" s="30">
        <f t="shared" ref="F12:F45" si="0">ROUND(D12*E12,2)</f>
        <v>0</v>
      </c>
    </row>
    <row r="13" spans="1:7" ht="12.75" customHeight="1">
      <c r="A13" s="29">
        <v>2</v>
      </c>
      <c r="B13" s="14" t="s">
        <v>43</v>
      </c>
      <c r="C13" s="15" t="s">
        <v>8</v>
      </c>
      <c r="D13" s="15">
        <v>3</v>
      </c>
      <c r="E13" s="5"/>
      <c r="F13" s="30">
        <f t="shared" si="0"/>
        <v>0</v>
      </c>
    </row>
    <row r="14" spans="1:7">
      <c r="A14" s="29">
        <v>3</v>
      </c>
      <c r="B14" s="14" t="s">
        <v>36</v>
      </c>
      <c r="C14" s="15" t="s">
        <v>74</v>
      </c>
      <c r="D14" s="15">
        <v>2</v>
      </c>
      <c r="E14" s="5"/>
      <c r="F14" s="30">
        <f t="shared" si="0"/>
        <v>0</v>
      </c>
    </row>
    <row r="15" spans="1:7">
      <c r="A15" s="29">
        <v>4</v>
      </c>
      <c r="B15" s="14" t="s">
        <v>44</v>
      </c>
      <c r="C15" s="15" t="s">
        <v>31</v>
      </c>
      <c r="D15" s="15">
        <v>19</v>
      </c>
      <c r="E15" s="5"/>
      <c r="F15" s="30">
        <f t="shared" ref="F15" si="1">ROUND(D15*E15,2)</f>
        <v>0</v>
      </c>
    </row>
    <row r="16" spans="1:7">
      <c r="A16" s="29">
        <v>5</v>
      </c>
      <c r="B16" s="14" t="s">
        <v>45</v>
      </c>
      <c r="C16" s="15" t="s">
        <v>31</v>
      </c>
      <c r="D16" s="15">
        <v>36</v>
      </c>
      <c r="E16" s="5"/>
      <c r="F16" s="30">
        <f t="shared" si="0"/>
        <v>0</v>
      </c>
    </row>
    <row r="17" spans="1:6">
      <c r="A17" s="29">
        <v>6</v>
      </c>
      <c r="B17" s="14" t="s">
        <v>46</v>
      </c>
      <c r="C17" s="15" t="s">
        <v>31</v>
      </c>
      <c r="D17" s="15">
        <v>22</v>
      </c>
      <c r="E17" s="5"/>
      <c r="F17" s="30">
        <f t="shared" si="0"/>
        <v>0</v>
      </c>
    </row>
    <row r="18" spans="1:6">
      <c r="A18" s="29">
        <v>7</v>
      </c>
      <c r="B18" s="14" t="s">
        <v>47</v>
      </c>
      <c r="C18" s="15" t="s">
        <v>31</v>
      </c>
      <c r="D18" s="15">
        <v>17</v>
      </c>
      <c r="E18" s="5"/>
      <c r="F18" s="30">
        <f t="shared" si="0"/>
        <v>0</v>
      </c>
    </row>
    <row r="19" spans="1:6" ht="39" customHeight="1">
      <c r="A19" s="29">
        <v>8</v>
      </c>
      <c r="B19" s="14" t="s">
        <v>75</v>
      </c>
      <c r="C19" s="15" t="s">
        <v>11</v>
      </c>
      <c r="D19" s="15">
        <v>1</v>
      </c>
      <c r="E19" s="5"/>
      <c r="F19" s="30">
        <f t="shared" ref="F19" si="2">ROUND(D19*E19,2)</f>
        <v>0</v>
      </c>
    </row>
    <row r="20" spans="1:6">
      <c r="A20" s="29">
        <v>9</v>
      </c>
      <c r="B20" s="14" t="s">
        <v>48</v>
      </c>
      <c r="C20" s="15" t="s">
        <v>32</v>
      </c>
      <c r="D20" s="15">
        <v>3</v>
      </c>
      <c r="E20" s="5"/>
      <c r="F20" s="30">
        <f t="shared" si="0"/>
        <v>0</v>
      </c>
    </row>
    <row r="21" spans="1:6" ht="21" customHeight="1">
      <c r="A21" s="29">
        <v>10</v>
      </c>
      <c r="B21" s="14" t="s">
        <v>49</v>
      </c>
      <c r="C21" s="15" t="s">
        <v>15</v>
      </c>
      <c r="D21" s="15">
        <v>15</v>
      </c>
      <c r="E21" s="5"/>
      <c r="F21" s="30">
        <f t="shared" si="0"/>
        <v>0</v>
      </c>
    </row>
    <row r="22" spans="1:6">
      <c r="A22" s="29">
        <v>11</v>
      </c>
      <c r="B22" s="14" t="s">
        <v>33</v>
      </c>
      <c r="C22" s="15" t="s">
        <v>15</v>
      </c>
      <c r="D22" s="15">
        <v>15</v>
      </c>
      <c r="E22" s="5"/>
      <c r="F22" s="30">
        <f t="shared" si="0"/>
        <v>0</v>
      </c>
    </row>
    <row r="23" spans="1:6" ht="20">
      <c r="A23" s="29">
        <v>12</v>
      </c>
      <c r="B23" s="14" t="s">
        <v>50</v>
      </c>
      <c r="C23" s="15" t="s">
        <v>11</v>
      </c>
      <c r="D23" s="15">
        <v>4</v>
      </c>
      <c r="E23" s="5"/>
      <c r="F23" s="30">
        <f t="shared" si="0"/>
        <v>0</v>
      </c>
    </row>
    <row r="24" spans="1:6" ht="20">
      <c r="A24" s="29">
        <v>13</v>
      </c>
      <c r="B24" s="14" t="s">
        <v>51</v>
      </c>
      <c r="C24" s="15" t="s">
        <v>11</v>
      </c>
      <c r="D24" s="15">
        <v>1</v>
      </c>
      <c r="E24" s="5"/>
      <c r="F24" s="30">
        <f t="shared" ref="F24" si="3">ROUND(D24*E24,2)</f>
        <v>0</v>
      </c>
    </row>
    <row r="25" spans="1:6" ht="20">
      <c r="A25" s="29">
        <v>14</v>
      </c>
      <c r="B25" s="14" t="s">
        <v>52</v>
      </c>
      <c r="C25" s="15" t="s">
        <v>11</v>
      </c>
      <c r="D25" s="15">
        <v>2</v>
      </c>
      <c r="E25" s="5"/>
      <c r="F25" s="30">
        <f t="shared" si="0"/>
        <v>0</v>
      </c>
    </row>
    <row r="26" spans="1:6" ht="20">
      <c r="A26" s="29">
        <v>15</v>
      </c>
      <c r="B26" s="14" t="s">
        <v>53</v>
      </c>
      <c r="C26" s="15" t="s">
        <v>11</v>
      </c>
      <c r="D26" s="15">
        <v>1</v>
      </c>
      <c r="E26" s="5"/>
      <c r="F26" s="30">
        <f t="shared" si="0"/>
        <v>0</v>
      </c>
    </row>
    <row r="27" spans="1:6" ht="20">
      <c r="A27" s="29">
        <v>16</v>
      </c>
      <c r="B27" s="14" t="s">
        <v>54</v>
      </c>
      <c r="C27" s="15" t="s">
        <v>8</v>
      </c>
      <c r="D27" s="15">
        <v>1</v>
      </c>
      <c r="E27" s="5"/>
      <c r="F27" s="30">
        <f t="shared" si="0"/>
        <v>0</v>
      </c>
    </row>
    <row r="28" spans="1:6" ht="30">
      <c r="A28" s="29">
        <v>17</v>
      </c>
      <c r="B28" s="14" t="s">
        <v>55</v>
      </c>
      <c r="C28" s="15" t="s">
        <v>11</v>
      </c>
      <c r="D28" s="15">
        <v>2</v>
      </c>
      <c r="E28" s="5"/>
      <c r="F28" s="30">
        <f t="shared" si="0"/>
        <v>0</v>
      </c>
    </row>
    <row r="29" spans="1:6" ht="20">
      <c r="A29" s="29">
        <v>18</v>
      </c>
      <c r="B29" s="14" t="s">
        <v>76</v>
      </c>
      <c r="C29" s="15" t="s">
        <v>11</v>
      </c>
      <c r="D29" s="15">
        <v>1</v>
      </c>
      <c r="E29" s="5"/>
      <c r="F29" s="30">
        <f t="shared" si="0"/>
        <v>0</v>
      </c>
    </row>
    <row r="30" spans="1:6" ht="20">
      <c r="A30" s="29">
        <v>19</v>
      </c>
      <c r="B30" s="14" t="s">
        <v>12</v>
      </c>
      <c r="C30" s="15" t="s">
        <v>8</v>
      </c>
      <c r="D30" s="15">
        <v>2</v>
      </c>
      <c r="E30" s="5"/>
      <c r="F30" s="30">
        <f t="shared" si="0"/>
        <v>0</v>
      </c>
    </row>
    <row r="31" spans="1:6" ht="20">
      <c r="A31" s="29">
        <v>20</v>
      </c>
      <c r="B31" s="14" t="s">
        <v>34</v>
      </c>
      <c r="C31" s="15" t="s">
        <v>8</v>
      </c>
      <c r="D31" s="15">
        <v>3</v>
      </c>
      <c r="E31" s="5"/>
      <c r="F31" s="30">
        <f t="shared" si="0"/>
        <v>0</v>
      </c>
    </row>
    <row r="32" spans="1:6" ht="20">
      <c r="A32" s="29">
        <v>21</v>
      </c>
      <c r="B32" s="14" t="s">
        <v>56</v>
      </c>
      <c r="C32" s="15" t="s">
        <v>8</v>
      </c>
      <c r="D32" s="15">
        <v>1</v>
      </c>
      <c r="E32" s="5"/>
      <c r="F32" s="30">
        <f t="shared" ref="F32" si="4">ROUND(D32*E32,2)</f>
        <v>0</v>
      </c>
    </row>
    <row r="33" spans="1:6">
      <c r="A33" s="29">
        <v>22</v>
      </c>
      <c r="B33" s="14" t="s">
        <v>13</v>
      </c>
      <c r="C33" s="15" t="s">
        <v>31</v>
      </c>
      <c r="D33" s="15">
        <v>20</v>
      </c>
      <c r="E33" s="5"/>
      <c r="F33" s="30">
        <f t="shared" si="0"/>
        <v>0</v>
      </c>
    </row>
    <row r="34" spans="1:6" ht="30">
      <c r="A34" s="29">
        <v>23</v>
      </c>
      <c r="B34" s="14" t="s">
        <v>57</v>
      </c>
      <c r="C34" s="15" t="s">
        <v>31</v>
      </c>
      <c r="D34" s="15">
        <v>20</v>
      </c>
      <c r="E34" s="5"/>
      <c r="F34" s="30">
        <f t="shared" si="0"/>
        <v>0</v>
      </c>
    </row>
    <row r="35" spans="1:6" ht="20">
      <c r="A35" s="29">
        <v>24</v>
      </c>
      <c r="B35" s="14" t="s">
        <v>14</v>
      </c>
      <c r="C35" s="15" t="s">
        <v>31</v>
      </c>
      <c r="D35" s="15">
        <v>52</v>
      </c>
      <c r="E35" s="5"/>
      <c r="F35" s="30">
        <f t="shared" si="0"/>
        <v>0</v>
      </c>
    </row>
    <row r="36" spans="1:6">
      <c r="A36" s="29">
        <v>25</v>
      </c>
      <c r="B36" s="14" t="s">
        <v>58</v>
      </c>
      <c r="C36" s="15" t="s">
        <v>31</v>
      </c>
      <c r="D36" s="15">
        <v>52</v>
      </c>
      <c r="E36" s="5"/>
      <c r="F36" s="30">
        <f t="shared" ref="F36:F39" si="5">ROUND(D36*E36,2)</f>
        <v>0</v>
      </c>
    </row>
    <row r="37" spans="1:6" ht="20">
      <c r="A37" s="29">
        <v>26</v>
      </c>
      <c r="B37" s="14" t="s">
        <v>59</v>
      </c>
      <c r="C37" s="15" t="s">
        <v>31</v>
      </c>
      <c r="D37" s="15">
        <v>39</v>
      </c>
      <c r="E37" s="5"/>
      <c r="F37" s="30">
        <f t="shared" si="5"/>
        <v>0</v>
      </c>
    </row>
    <row r="38" spans="1:6" ht="20">
      <c r="A38" s="29">
        <v>27</v>
      </c>
      <c r="B38" s="14" t="s">
        <v>77</v>
      </c>
      <c r="C38" s="15" t="s">
        <v>31</v>
      </c>
      <c r="D38" s="15">
        <v>39</v>
      </c>
      <c r="E38" s="5"/>
      <c r="F38" s="30">
        <f t="shared" si="5"/>
        <v>0</v>
      </c>
    </row>
    <row r="39" spans="1:6">
      <c r="A39" s="29">
        <v>28</v>
      </c>
      <c r="B39" s="14" t="s">
        <v>60</v>
      </c>
      <c r="C39" s="15" t="s">
        <v>8</v>
      </c>
      <c r="D39" s="15">
        <v>1</v>
      </c>
      <c r="E39" s="5"/>
      <c r="F39" s="30">
        <f t="shared" si="5"/>
        <v>0</v>
      </c>
    </row>
    <row r="40" spans="1:6" ht="20">
      <c r="A40" s="29">
        <v>29</v>
      </c>
      <c r="B40" s="14" t="s">
        <v>61</v>
      </c>
      <c r="C40" s="15" t="s">
        <v>31</v>
      </c>
      <c r="D40" s="15">
        <v>19</v>
      </c>
      <c r="E40" s="5"/>
      <c r="F40" s="30">
        <f t="shared" si="0"/>
        <v>0</v>
      </c>
    </row>
    <row r="41" spans="1:6" ht="30">
      <c r="A41" s="29">
        <v>30</v>
      </c>
      <c r="B41" s="14" t="s">
        <v>78</v>
      </c>
      <c r="C41" s="15" t="s">
        <v>8</v>
      </c>
      <c r="D41" s="15">
        <v>6</v>
      </c>
      <c r="E41" s="5"/>
      <c r="F41" s="30">
        <f t="shared" si="0"/>
        <v>0</v>
      </c>
    </row>
    <row r="42" spans="1:6" ht="20">
      <c r="A42" s="29">
        <v>31</v>
      </c>
      <c r="B42" s="14" t="s">
        <v>79</v>
      </c>
      <c r="C42" s="15" t="s">
        <v>8</v>
      </c>
      <c r="D42" s="15">
        <v>3</v>
      </c>
      <c r="E42" s="5"/>
      <c r="F42" s="30">
        <f t="shared" si="0"/>
        <v>0</v>
      </c>
    </row>
    <row r="43" spans="1:6">
      <c r="A43" s="29">
        <v>32</v>
      </c>
      <c r="B43" s="14" t="s">
        <v>35</v>
      </c>
      <c r="C43" s="15" t="s">
        <v>15</v>
      </c>
      <c r="D43" s="15">
        <v>7</v>
      </c>
      <c r="E43" s="5"/>
      <c r="F43" s="30">
        <f t="shared" si="0"/>
        <v>0</v>
      </c>
    </row>
    <row r="44" spans="1:6" ht="30">
      <c r="A44" s="29">
        <v>33</v>
      </c>
      <c r="B44" s="14" t="s">
        <v>62</v>
      </c>
      <c r="C44" s="15" t="s">
        <v>8</v>
      </c>
      <c r="D44" s="15">
        <v>1</v>
      </c>
      <c r="E44" s="5"/>
      <c r="F44" s="30">
        <f t="shared" si="0"/>
        <v>0</v>
      </c>
    </row>
    <row r="45" spans="1:6">
      <c r="A45" s="29">
        <v>34</v>
      </c>
      <c r="B45" s="14" t="s">
        <v>80</v>
      </c>
      <c r="C45" s="15" t="s">
        <v>8</v>
      </c>
      <c r="D45" s="15">
        <v>2</v>
      </c>
      <c r="E45" s="5"/>
      <c r="F45" s="30">
        <f t="shared" si="0"/>
        <v>0</v>
      </c>
    </row>
    <row r="46" spans="1:6" ht="30">
      <c r="A46" s="29">
        <v>35</v>
      </c>
      <c r="B46" s="14" t="s">
        <v>81</v>
      </c>
      <c r="C46" s="15" t="s">
        <v>31</v>
      </c>
      <c r="D46" s="15">
        <v>10</v>
      </c>
      <c r="E46" s="5"/>
      <c r="F46" s="30">
        <f t="shared" ref="F46:F68" si="6">ROUND(D46*E46,2)</f>
        <v>0</v>
      </c>
    </row>
    <row r="47" spans="1:6" ht="20">
      <c r="A47" s="29">
        <v>36</v>
      </c>
      <c r="B47" s="14" t="s">
        <v>37</v>
      </c>
      <c r="C47" s="15" t="s">
        <v>31</v>
      </c>
      <c r="D47" s="15">
        <v>10</v>
      </c>
      <c r="E47" s="5"/>
      <c r="F47" s="30">
        <f t="shared" ref="F47" si="7">ROUND(D47*E47,2)</f>
        <v>0</v>
      </c>
    </row>
    <row r="48" spans="1:6" ht="30">
      <c r="A48" s="29">
        <v>37</v>
      </c>
      <c r="B48" s="14" t="s">
        <v>63</v>
      </c>
      <c r="C48" s="15" t="s">
        <v>31</v>
      </c>
      <c r="D48" s="15">
        <v>20</v>
      </c>
      <c r="E48" s="5"/>
      <c r="F48" s="30">
        <f t="shared" si="6"/>
        <v>0</v>
      </c>
    </row>
    <row r="49" spans="1:6" ht="20">
      <c r="A49" s="29">
        <v>38</v>
      </c>
      <c r="B49" s="14" t="s">
        <v>64</v>
      </c>
      <c r="C49" s="15" t="s">
        <v>31</v>
      </c>
      <c r="D49" s="15">
        <v>20</v>
      </c>
      <c r="E49" s="5"/>
      <c r="F49" s="30">
        <f t="shared" si="6"/>
        <v>0</v>
      </c>
    </row>
    <row r="50" spans="1:6" ht="20">
      <c r="A50" s="29">
        <v>39</v>
      </c>
      <c r="B50" s="14" t="s">
        <v>16</v>
      </c>
      <c r="C50" s="15" t="s">
        <v>31</v>
      </c>
      <c r="D50" s="15">
        <v>20</v>
      </c>
      <c r="E50" s="5"/>
      <c r="F50" s="30">
        <f t="shared" si="6"/>
        <v>0</v>
      </c>
    </row>
    <row r="51" spans="1:6">
      <c r="A51" s="29">
        <v>40</v>
      </c>
      <c r="B51" s="14" t="s">
        <v>65</v>
      </c>
      <c r="C51" s="15" t="s">
        <v>15</v>
      </c>
      <c r="D51" s="15">
        <v>100</v>
      </c>
      <c r="E51" s="5"/>
      <c r="F51" s="30">
        <f t="shared" si="6"/>
        <v>0</v>
      </c>
    </row>
    <row r="52" spans="1:6">
      <c r="A52" s="29">
        <v>41</v>
      </c>
      <c r="B52" s="14" t="s">
        <v>38</v>
      </c>
      <c r="C52" s="15" t="s">
        <v>15</v>
      </c>
      <c r="D52" s="15">
        <v>100</v>
      </c>
      <c r="E52" s="5"/>
      <c r="F52" s="30">
        <f t="shared" ref="F52" si="8">ROUND(D52*E52,2)</f>
        <v>0</v>
      </c>
    </row>
    <row r="53" spans="1:6" ht="30">
      <c r="A53" s="29">
        <v>42</v>
      </c>
      <c r="B53" s="14" t="s">
        <v>66</v>
      </c>
      <c r="C53" s="15" t="s">
        <v>11</v>
      </c>
      <c r="D53" s="15">
        <v>1</v>
      </c>
      <c r="E53" s="5"/>
      <c r="F53" s="30">
        <f t="shared" si="6"/>
        <v>0</v>
      </c>
    </row>
    <row r="54" spans="1:6" ht="20">
      <c r="A54" s="29">
        <v>43</v>
      </c>
      <c r="B54" s="14" t="s">
        <v>17</v>
      </c>
      <c r="C54" s="15" t="s">
        <v>8</v>
      </c>
      <c r="D54" s="15">
        <v>4</v>
      </c>
      <c r="E54" s="5"/>
      <c r="F54" s="30">
        <f t="shared" si="6"/>
        <v>0</v>
      </c>
    </row>
    <row r="55" spans="1:6" ht="20">
      <c r="A55" s="29">
        <v>44</v>
      </c>
      <c r="B55" s="14" t="s">
        <v>18</v>
      </c>
      <c r="C55" s="15" t="s">
        <v>8</v>
      </c>
      <c r="D55" s="15">
        <v>6</v>
      </c>
      <c r="E55" s="5"/>
      <c r="F55" s="30">
        <f t="shared" si="6"/>
        <v>0</v>
      </c>
    </row>
    <row r="56" spans="1:6">
      <c r="A56" s="29">
        <v>45</v>
      </c>
      <c r="B56" s="14" t="s">
        <v>19</v>
      </c>
      <c r="C56" s="15" t="s">
        <v>15</v>
      </c>
      <c r="D56" s="15">
        <v>20</v>
      </c>
      <c r="E56" s="5"/>
      <c r="F56" s="30">
        <f t="shared" si="6"/>
        <v>0</v>
      </c>
    </row>
    <row r="57" spans="1:6" ht="20">
      <c r="A57" s="29">
        <v>46</v>
      </c>
      <c r="B57" s="14" t="s">
        <v>20</v>
      </c>
      <c r="C57" s="15" t="s">
        <v>15</v>
      </c>
      <c r="D57" s="15">
        <v>20</v>
      </c>
      <c r="E57" s="5"/>
      <c r="F57" s="30">
        <f t="shared" si="6"/>
        <v>0</v>
      </c>
    </row>
    <row r="58" spans="1:6" ht="36" customHeight="1">
      <c r="A58" s="29">
        <v>47</v>
      </c>
      <c r="B58" s="14" t="s">
        <v>86</v>
      </c>
      <c r="C58" s="15" t="s">
        <v>8</v>
      </c>
      <c r="D58" s="15">
        <v>1</v>
      </c>
      <c r="E58" s="5"/>
      <c r="F58" s="30">
        <f t="shared" si="6"/>
        <v>0</v>
      </c>
    </row>
    <row r="59" spans="1:6">
      <c r="A59" s="29">
        <v>48</v>
      </c>
      <c r="B59" s="14" t="s">
        <v>39</v>
      </c>
      <c r="C59" s="15" t="s">
        <v>8</v>
      </c>
      <c r="D59" s="15">
        <v>2</v>
      </c>
      <c r="E59" s="5"/>
      <c r="F59" s="30">
        <f t="shared" si="6"/>
        <v>0</v>
      </c>
    </row>
    <row r="60" spans="1:6" ht="32.25" customHeight="1">
      <c r="A60" s="29">
        <v>49</v>
      </c>
      <c r="B60" s="14" t="s">
        <v>40</v>
      </c>
      <c r="C60" s="15" t="s">
        <v>8</v>
      </c>
      <c r="D60" s="15">
        <v>3</v>
      </c>
      <c r="E60" s="5"/>
      <c r="F60" s="30">
        <f t="shared" si="6"/>
        <v>0</v>
      </c>
    </row>
    <row r="61" spans="1:6" ht="28.5" customHeight="1">
      <c r="A61" s="29">
        <v>50</v>
      </c>
      <c r="B61" s="14" t="s">
        <v>67</v>
      </c>
      <c r="C61" s="15" t="s">
        <v>8</v>
      </c>
      <c r="D61" s="15">
        <v>3</v>
      </c>
      <c r="E61" s="5"/>
      <c r="F61" s="30">
        <f t="shared" ref="F61:F62" si="9">ROUND(D61*E61,2)</f>
        <v>0</v>
      </c>
    </row>
    <row r="62" spans="1:6" ht="28.5" customHeight="1">
      <c r="A62" s="29">
        <v>51</v>
      </c>
      <c r="B62" s="14" t="s">
        <v>41</v>
      </c>
      <c r="C62" s="15" t="s">
        <v>8</v>
      </c>
      <c r="D62" s="15">
        <v>3</v>
      </c>
      <c r="E62" s="5"/>
      <c r="F62" s="30">
        <f t="shared" si="9"/>
        <v>0</v>
      </c>
    </row>
    <row r="63" spans="1:6" ht="35.25" customHeight="1">
      <c r="A63" s="29">
        <v>52</v>
      </c>
      <c r="B63" s="14" t="s">
        <v>42</v>
      </c>
      <c r="C63" s="15" t="s">
        <v>8</v>
      </c>
      <c r="D63" s="15">
        <v>1</v>
      </c>
      <c r="E63" s="5"/>
      <c r="F63" s="30">
        <f t="shared" si="6"/>
        <v>0</v>
      </c>
    </row>
    <row r="64" spans="1:6" ht="21.75" customHeight="1">
      <c r="A64" s="29">
        <v>53</v>
      </c>
      <c r="B64" s="14" t="s">
        <v>22</v>
      </c>
      <c r="C64" s="15" t="s">
        <v>11</v>
      </c>
      <c r="D64" s="15">
        <v>1</v>
      </c>
      <c r="E64" s="5"/>
      <c r="F64" s="30">
        <f t="shared" ref="F64:F65" si="10">ROUND(D64*E64,2)</f>
        <v>0</v>
      </c>
    </row>
    <row r="65" spans="1:6" ht="24.75" customHeight="1">
      <c r="A65" s="29">
        <v>54</v>
      </c>
      <c r="B65" s="14" t="s">
        <v>21</v>
      </c>
      <c r="C65" s="15" t="s">
        <v>11</v>
      </c>
      <c r="D65" s="15">
        <v>1</v>
      </c>
      <c r="E65" s="5"/>
      <c r="F65" s="30">
        <f t="shared" si="10"/>
        <v>0</v>
      </c>
    </row>
    <row r="66" spans="1:6">
      <c r="A66" s="29">
        <v>55</v>
      </c>
      <c r="B66" s="14" t="s">
        <v>83</v>
      </c>
      <c r="C66" s="15" t="s">
        <v>8</v>
      </c>
      <c r="D66" s="15">
        <v>1</v>
      </c>
      <c r="E66" s="5"/>
      <c r="F66" s="30">
        <f t="shared" ref="F66" si="11">ROUND(D66*E66,2)</f>
        <v>0</v>
      </c>
    </row>
    <row r="67" spans="1:6">
      <c r="A67" s="29">
        <v>56</v>
      </c>
      <c r="B67" s="14" t="s">
        <v>84</v>
      </c>
      <c r="C67" s="15" t="s">
        <v>8</v>
      </c>
      <c r="D67" s="15">
        <v>3</v>
      </c>
      <c r="E67" s="5"/>
      <c r="F67" s="30">
        <f t="shared" si="6"/>
        <v>0</v>
      </c>
    </row>
    <row r="68" spans="1:6" ht="30">
      <c r="A68" s="29">
        <v>57</v>
      </c>
      <c r="B68" s="14" t="s">
        <v>85</v>
      </c>
      <c r="C68" s="15" t="s">
        <v>11</v>
      </c>
      <c r="D68" s="15">
        <v>1</v>
      </c>
      <c r="E68" s="5"/>
      <c r="F68" s="30">
        <f t="shared" si="6"/>
        <v>0</v>
      </c>
    </row>
    <row r="69" spans="1:6">
      <c r="A69" s="6"/>
      <c r="B69" s="12"/>
      <c r="C69" s="12"/>
      <c r="D69" s="12"/>
      <c r="E69" s="7"/>
      <c r="F69" s="7"/>
    </row>
    <row r="70" spans="1:6" ht="13" thickBot="1">
      <c r="A70" s="6"/>
      <c r="B70" s="6"/>
      <c r="C70" s="6"/>
      <c r="D70" s="7"/>
      <c r="E70" s="7"/>
      <c r="F70" s="7"/>
    </row>
    <row r="71" spans="1:6">
      <c r="A71" s="6"/>
      <c r="B71" s="6"/>
      <c r="C71" s="33" t="s">
        <v>23</v>
      </c>
      <c r="D71" s="34"/>
      <c r="E71" s="34"/>
      <c r="F71" s="20">
        <f>SUM(F12:F68)</f>
        <v>0</v>
      </c>
    </row>
    <row r="72" spans="1:6">
      <c r="A72" s="6"/>
      <c r="B72" s="6"/>
      <c r="C72" s="23" t="s">
        <v>24</v>
      </c>
      <c r="D72" s="8">
        <v>21</v>
      </c>
      <c r="E72" s="9" t="s">
        <v>25</v>
      </c>
      <c r="F72" s="24">
        <f>F71*D72/100</f>
        <v>0</v>
      </c>
    </row>
    <row r="73" spans="1:6" ht="14" thickBot="1">
      <c r="A73" s="6"/>
      <c r="B73" s="6"/>
      <c r="C73" s="35" t="s">
        <v>26</v>
      </c>
      <c r="D73" s="36"/>
      <c r="E73" s="36"/>
      <c r="F73" s="25">
        <f>F71+F72</f>
        <v>0</v>
      </c>
    </row>
    <row r="74" spans="1:6">
      <c r="A74" s="6"/>
      <c r="B74" s="6"/>
      <c r="C74" s="6"/>
      <c r="D74" s="7"/>
      <c r="E74" s="7"/>
      <c r="F74" s="7"/>
    </row>
    <row r="75" spans="1:6" ht="15.5">
      <c r="A75" s="37" t="s">
        <v>27</v>
      </c>
      <c r="B75" s="37"/>
      <c r="C75" s="10"/>
      <c r="D75" s="11"/>
      <c r="E75" s="7"/>
      <c r="F75" s="7"/>
    </row>
    <row r="76" spans="1:6">
      <c r="A76" s="38"/>
      <c r="B76" s="38"/>
      <c r="C76" s="38"/>
      <c r="D76" s="38"/>
      <c r="E76" s="7"/>
      <c r="F76" s="7"/>
    </row>
    <row r="77" spans="1:6">
      <c r="A77" s="39" t="s">
        <v>28</v>
      </c>
      <c r="B77" s="39"/>
      <c r="C77" s="39"/>
      <c r="D77" s="39"/>
      <c r="E77" s="7"/>
      <c r="F77" s="7"/>
    </row>
    <row r="78" spans="1:6">
      <c r="A78" s="6"/>
      <c r="B78" s="6"/>
      <c r="C78" s="6"/>
      <c r="D78" s="7"/>
      <c r="E78" s="7"/>
      <c r="F78" s="7"/>
    </row>
    <row r="79" spans="1:6" ht="12" customHeight="1">
      <c r="A79" s="31" t="s">
        <v>29</v>
      </c>
      <c r="B79" s="31"/>
      <c r="C79" s="31"/>
      <c r="D79" s="31"/>
      <c r="E79" s="31"/>
      <c r="F79" s="31"/>
    </row>
    <row r="80" spans="1:6" ht="41.25" customHeight="1">
      <c r="A80" s="31"/>
      <c r="B80" s="31"/>
      <c r="C80" s="31"/>
      <c r="D80" s="31"/>
      <c r="E80" s="31"/>
      <c r="F80" s="31"/>
    </row>
    <row r="81" spans="1:6" ht="51.75" customHeight="1">
      <c r="A81" s="32" t="s">
        <v>30</v>
      </c>
      <c r="B81" s="32"/>
      <c r="C81" s="32"/>
      <c r="D81" s="32"/>
      <c r="E81" s="32"/>
      <c r="F81" s="32"/>
    </row>
  </sheetData>
  <sheetProtection algorithmName="SHA-512" hashValue="nhPFDo6ecQC3aOJDnuGl2ZB6hCsqyOlTMRije09AG5dWAHnoYeUuO0SUP6rvCBRZZ2kJKz8wCIJ7OO5kuK3UAQ==" saltValue="AUgYN4nj0xzjfele8mj70Q==" spinCount="100000" sheet="1" objects="1" scenarios="1"/>
  <mergeCells count="13">
    <mergeCell ref="A1:D1"/>
    <mergeCell ref="A2:D2"/>
    <mergeCell ref="A3:D3"/>
    <mergeCell ref="A5:F7"/>
    <mergeCell ref="B10:B11"/>
    <mergeCell ref="D10:D11"/>
    <mergeCell ref="A79:F80"/>
    <mergeCell ref="A81:F81"/>
    <mergeCell ref="C71:E71"/>
    <mergeCell ref="C73:E73"/>
    <mergeCell ref="A75:B75"/>
    <mergeCell ref="A76:D76"/>
    <mergeCell ref="A77:D77"/>
  </mergeCells>
  <dataValidations count="1">
    <dataValidation allowBlank="1" showInputMessage="1" showErrorMessage="1" prompt="Įkainio reikšmę įvesti centų tikslumu, t. y. 2 skaitmenys po kablelio" sqref="E12:E68" xr:uid="{00000000-0002-0000-0000-000000000000}">
      <formula1>0</formula1>
      <formula2>0</formula2>
    </dataValidation>
  </dataValidations>
  <pageMargins left="0.23611111111111099" right="0" top="0.47222222222222199" bottom="0.196527777777778" header="0.51180555555555496" footer="0.51180555555555496"/>
  <pageSetup paperSize="9" orientation="portrait" useFirstPageNumber="1"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E64"/>
  <sheetViews>
    <sheetView topLeftCell="A42" zoomScale="160" zoomScaleNormal="160" workbookViewId="0">
      <selection activeCell="B4" sqref="B4:E60"/>
    </sheetView>
  </sheetViews>
  <sheetFormatPr defaultRowHeight="12.5"/>
  <cols>
    <col min="1" max="2" width="8.7265625" customWidth="1"/>
    <col min="3" max="3" width="48.7265625" customWidth="1"/>
    <col min="4" max="4" width="22.453125" customWidth="1"/>
    <col min="5" max="5" width="25.26953125" customWidth="1"/>
    <col min="6" max="1025" width="8.7265625" customWidth="1"/>
  </cols>
  <sheetData>
    <row r="2" spans="2:5" ht="13" thickBot="1"/>
    <row r="3" spans="2:5">
      <c r="B3" s="17" t="s">
        <v>70</v>
      </c>
      <c r="C3" s="18" t="s">
        <v>71</v>
      </c>
      <c r="D3" s="19" t="s">
        <v>72</v>
      </c>
      <c r="E3" s="19" t="s">
        <v>73</v>
      </c>
    </row>
    <row r="4" spans="2:5">
      <c r="B4" s="21">
        <v>1</v>
      </c>
      <c r="C4" s="14" t="s">
        <v>10</v>
      </c>
      <c r="D4" s="15" t="s">
        <v>8</v>
      </c>
      <c r="E4" s="15">
        <v>7</v>
      </c>
    </row>
    <row r="5" spans="2:5">
      <c r="B5" s="21">
        <v>2</v>
      </c>
      <c r="C5" s="14" t="s">
        <v>43</v>
      </c>
      <c r="D5" s="15" t="s">
        <v>8</v>
      </c>
      <c r="E5" s="15">
        <v>3</v>
      </c>
    </row>
    <row r="6" spans="2:5">
      <c r="B6" s="22">
        <v>3</v>
      </c>
      <c r="C6" s="14" t="s">
        <v>36</v>
      </c>
      <c r="D6" s="15" t="s">
        <v>74</v>
      </c>
      <c r="E6" s="15">
        <v>2</v>
      </c>
    </row>
    <row r="7" spans="2:5">
      <c r="B7" s="21">
        <v>4</v>
      </c>
      <c r="C7" s="14" t="s">
        <v>44</v>
      </c>
      <c r="D7" s="15" t="s">
        <v>31</v>
      </c>
      <c r="E7" s="15">
        <v>19</v>
      </c>
    </row>
    <row r="8" spans="2:5">
      <c r="B8" s="21">
        <v>5</v>
      </c>
      <c r="C8" s="14" t="s">
        <v>45</v>
      </c>
      <c r="D8" s="15" t="s">
        <v>31</v>
      </c>
      <c r="E8" s="15">
        <v>36</v>
      </c>
    </row>
    <row r="9" spans="2:5" ht="13" thickBot="1">
      <c r="B9" s="22">
        <v>6</v>
      </c>
      <c r="C9" s="14" t="s">
        <v>46</v>
      </c>
      <c r="D9" s="15" t="s">
        <v>31</v>
      </c>
      <c r="E9" s="15">
        <v>22</v>
      </c>
    </row>
    <row r="10" spans="2:5">
      <c r="B10" s="17">
        <v>7</v>
      </c>
      <c r="C10" s="18" t="s">
        <v>47</v>
      </c>
      <c r="D10" s="19" t="s">
        <v>31</v>
      </c>
      <c r="E10" s="19">
        <v>17</v>
      </c>
    </row>
    <row r="11" spans="2:5" ht="20">
      <c r="B11" s="21">
        <v>8</v>
      </c>
      <c r="C11" s="14" t="s">
        <v>75</v>
      </c>
      <c r="D11" s="15" t="s">
        <v>11</v>
      </c>
      <c r="E11" s="15">
        <v>1</v>
      </c>
    </row>
    <row r="12" spans="2:5">
      <c r="B12" s="21">
        <v>9</v>
      </c>
      <c r="C12" s="14" t="s">
        <v>48</v>
      </c>
      <c r="D12" s="15" t="s">
        <v>32</v>
      </c>
      <c r="E12" s="15">
        <v>3</v>
      </c>
    </row>
    <row r="13" spans="2:5">
      <c r="B13" s="22">
        <v>10</v>
      </c>
      <c r="C13" s="14" t="s">
        <v>49</v>
      </c>
      <c r="D13" s="15" t="s">
        <v>15</v>
      </c>
      <c r="E13" s="15">
        <v>15</v>
      </c>
    </row>
    <row r="14" spans="2:5">
      <c r="B14" s="21">
        <v>11</v>
      </c>
      <c r="C14" s="14" t="s">
        <v>33</v>
      </c>
      <c r="D14" s="15" t="s">
        <v>15</v>
      </c>
      <c r="E14" s="15">
        <v>15</v>
      </c>
    </row>
    <row r="15" spans="2:5">
      <c r="B15" s="21">
        <v>12</v>
      </c>
      <c r="C15" s="14" t="s">
        <v>50</v>
      </c>
      <c r="D15" s="15" t="s">
        <v>11</v>
      </c>
      <c r="E15" s="15">
        <v>4</v>
      </c>
    </row>
    <row r="16" spans="2:5" ht="20.5" thickBot="1">
      <c r="B16" s="22">
        <v>13</v>
      </c>
      <c r="C16" s="14" t="s">
        <v>51</v>
      </c>
      <c r="D16" s="15" t="s">
        <v>11</v>
      </c>
      <c r="E16" s="15">
        <v>1</v>
      </c>
    </row>
    <row r="17" spans="2:5">
      <c r="B17" s="17">
        <v>14</v>
      </c>
      <c r="C17" s="18" t="s">
        <v>52</v>
      </c>
      <c r="D17" s="19" t="s">
        <v>11</v>
      </c>
      <c r="E17" s="19">
        <v>2</v>
      </c>
    </row>
    <row r="18" spans="2:5" ht="20">
      <c r="B18" s="21">
        <v>15</v>
      </c>
      <c r="C18" s="14" t="s">
        <v>53</v>
      </c>
      <c r="D18" s="15" t="s">
        <v>11</v>
      </c>
      <c r="E18" s="15">
        <v>1</v>
      </c>
    </row>
    <row r="19" spans="2:5">
      <c r="B19" s="21">
        <v>16</v>
      </c>
      <c r="C19" s="14" t="s">
        <v>54</v>
      </c>
      <c r="D19" s="15" t="s">
        <v>8</v>
      </c>
      <c r="E19" s="15">
        <v>1</v>
      </c>
    </row>
    <row r="20" spans="2:5" ht="20">
      <c r="B20" s="22">
        <v>17</v>
      </c>
      <c r="C20" s="14" t="s">
        <v>55</v>
      </c>
      <c r="D20" s="15" t="s">
        <v>11</v>
      </c>
      <c r="E20" s="15">
        <v>2</v>
      </c>
    </row>
    <row r="21" spans="2:5" ht="20">
      <c r="B21" s="21">
        <v>18</v>
      </c>
      <c r="C21" s="14" t="s">
        <v>76</v>
      </c>
      <c r="D21" s="15" t="s">
        <v>11</v>
      </c>
      <c r="E21" s="15">
        <v>1</v>
      </c>
    </row>
    <row r="22" spans="2:5" ht="20">
      <c r="B22" s="21">
        <v>19</v>
      </c>
      <c r="C22" s="14" t="s">
        <v>12</v>
      </c>
      <c r="D22" s="15" t="s">
        <v>8</v>
      </c>
      <c r="E22" s="15">
        <v>2</v>
      </c>
    </row>
    <row r="23" spans="2:5" ht="13" thickBot="1">
      <c r="B23" s="22">
        <v>20</v>
      </c>
      <c r="C23" s="14" t="s">
        <v>34</v>
      </c>
      <c r="D23" s="15" t="s">
        <v>8</v>
      </c>
      <c r="E23" s="15">
        <v>3</v>
      </c>
    </row>
    <row r="24" spans="2:5">
      <c r="B24" s="17">
        <v>21</v>
      </c>
      <c r="C24" s="18" t="s">
        <v>56</v>
      </c>
      <c r="D24" s="19" t="s">
        <v>8</v>
      </c>
      <c r="E24" s="19">
        <v>1</v>
      </c>
    </row>
    <row r="25" spans="2:5">
      <c r="B25" s="21">
        <v>22</v>
      </c>
      <c r="C25" s="14" t="s">
        <v>13</v>
      </c>
      <c r="D25" s="15" t="s">
        <v>31</v>
      </c>
      <c r="E25" s="15">
        <v>20</v>
      </c>
    </row>
    <row r="26" spans="2:5" ht="20">
      <c r="B26" s="21">
        <v>23</v>
      </c>
      <c r="C26" s="14" t="s">
        <v>57</v>
      </c>
      <c r="D26" s="15" t="s">
        <v>31</v>
      </c>
      <c r="E26" s="15">
        <v>20</v>
      </c>
    </row>
    <row r="27" spans="2:5" ht="20">
      <c r="B27" s="22">
        <v>24</v>
      </c>
      <c r="C27" s="14" t="s">
        <v>14</v>
      </c>
      <c r="D27" s="15" t="s">
        <v>31</v>
      </c>
      <c r="E27" s="15">
        <v>52</v>
      </c>
    </row>
    <row r="28" spans="2:5">
      <c r="B28" s="21">
        <v>25</v>
      </c>
      <c r="C28" s="14" t="s">
        <v>58</v>
      </c>
      <c r="D28" s="15" t="s">
        <v>31</v>
      </c>
      <c r="E28" s="15">
        <v>52</v>
      </c>
    </row>
    <row r="29" spans="2:5" ht="20">
      <c r="B29" s="21">
        <v>26</v>
      </c>
      <c r="C29" s="14" t="s">
        <v>59</v>
      </c>
      <c r="D29" s="15" t="s">
        <v>31</v>
      </c>
      <c r="E29" s="15">
        <v>39</v>
      </c>
    </row>
    <row r="30" spans="2:5" ht="20.5" thickBot="1">
      <c r="B30" s="22">
        <v>27</v>
      </c>
      <c r="C30" s="14" t="s">
        <v>77</v>
      </c>
      <c r="D30" s="15" t="s">
        <v>31</v>
      </c>
      <c r="E30" s="15">
        <v>39</v>
      </c>
    </row>
    <row r="31" spans="2:5">
      <c r="B31" s="17">
        <v>28</v>
      </c>
      <c r="C31" s="18" t="s">
        <v>60</v>
      </c>
      <c r="D31" s="19" t="s">
        <v>8</v>
      </c>
      <c r="E31" s="19">
        <v>1</v>
      </c>
    </row>
    <row r="32" spans="2:5">
      <c r="B32" s="21">
        <v>29</v>
      </c>
      <c r="C32" s="14" t="s">
        <v>61</v>
      </c>
      <c r="D32" s="15" t="s">
        <v>31</v>
      </c>
      <c r="E32" s="15">
        <v>19</v>
      </c>
    </row>
    <row r="33" spans="2:5" ht="20">
      <c r="B33" s="21">
        <v>30</v>
      </c>
      <c r="C33" s="14" t="s">
        <v>78</v>
      </c>
      <c r="D33" s="15" t="s">
        <v>8</v>
      </c>
      <c r="E33" s="15">
        <v>6</v>
      </c>
    </row>
    <row r="34" spans="2:5">
      <c r="B34" s="22">
        <v>31</v>
      </c>
      <c r="C34" s="14" t="s">
        <v>79</v>
      </c>
      <c r="D34" s="15" t="s">
        <v>8</v>
      </c>
      <c r="E34" s="15">
        <v>3</v>
      </c>
    </row>
    <row r="35" spans="2:5">
      <c r="B35" s="21">
        <v>32</v>
      </c>
      <c r="C35" s="14" t="s">
        <v>35</v>
      </c>
      <c r="D35" s="15" t="s">
        <v>15</v>
      </c>
      <c r="E35" s="15">
        <v>7</v>
      </c>
    </row>
    <row r="36" spans="2:5" ht="20">
      <c r="B36" s="21">
        <v>33</v>
      </c>
      <c r="C36" s="14" t="s">
        <v>62</v>
      </c>
      <c r="D36" s="15" t="s">
        <v>8</v>
      </c>
      <c r="E36" s="15">
        <v>1</v>
      </c>
    </row>
    <row r="37" spans="2:5" ht="13" thickBot="1">
      <c r="B37" s="22">
        <v>34</v>
      </c>
      <c r="C37" s="14" t="s">
        <v>80</v>
      </c>
      <c r="D37" s="15" t="s">
        <v>8</v>
      </c>
      <c r="E37" s="15">
        <v>2</v>
      </c>
    </row>
    <row r="38" spans="2:5" ht="20">
      <c r="B38" s="17">
        <v>35</v>
      </c>
      <c r="C38" s="18" t="s">
        <v>81</v>
      </c>
      <c r="D38" s="19" t="s">
        <v>31</v>
      </c>
      <c r="E38" s="19">
        <v>10</v>
      </c>
    </row>
    <row r="39" spans="2:5">
      <c r="B39" s="21">
        <v>36</v>
      </c>
      <c r="C39" s="14" t="s">
        <v>37</v>
      </c>
      <c r="D39" s="15" t="s">
        <v>31</v>
      </c>
      <c r="E39" s="15">
        <v>10</v>
      </c>
    </row>
    <row r="40" spans="2:5" ht="30">
      <c r="B40" s="21">
        <v>37</v>
      </c>
      <c r="C40" s="14" t="s">
        <v>63</v>
      </c>
      <c r="D40" s="15" t="s">
        <v>31</v>
      </c>
      <c r="E40" s="15">
        <v>20</v>
      </c>
    </row>
    <row r="41" spans="2:5" ht="20">
      <c r="B41" s="22">
        <v>38</v>
      </c>
      <c r="C41" s="14" t="s">
        <v>64</v>
      </c>
      <c r="D41" s="15" t="s">
        <v>31</v>
      </c>
      <c r="E41" s="15">
        <v>20</v>
      </c>
    </row>
    <row r="42" spans="2:5">
      <c r="B42" s="21">
        <v>39</v>
      </c>
      <c r="C42" s="14" t="s">
        <v>16</v>
      </c>
      <c r="D42" s="15" t="s">
        <v>31</v>
      </c>
      <c r="E42" s="15">
        <v>20</v>
      </c>
    </row>
    <row r="43" spans="2:5">
      <c r="B43" s="21">
        <v>40</v>
      </c>
      <c r="C43" s="14" t="s">
        <v>65</v>
      </c>
      <c r="D43" s="15" t="s">
        <v>15</v>
      </c>
      <c r="E43" s="15">
        <v>100</v>
      </c>
    </row>
    <row r="44" spans="2:5" ht="13" thickBot="1">
      <c r="B44" s="22">
        <v>41</v>
      </c>
      <c r="C44" s="14" t="s">
        <v>38</v>
      </c>
      <c r="D44" s="15" t="s">
        <v>15</v>
      </c>
      <c r="E44" s="15">
        <v>100</v>
      </c>
    </row>
    <row r="45" spans="2:5" ht="20">
      <c r="B45" s="17">
        <v>42</v>
      </c>
      <c r="C45" s="18" t="s">
        <v>66</v>
      </c>
      <c r="D45" s="19" t="s">
        <v>11</v>
      </c>
      <c r="E45" s="19">
        <v>1</v>
      </c>
    </row>
    <row r="46" spans="2:5">
      <c r="B46" s="21">
        <v>43</v>
      </c>
      <c r="C46" s="14" t="s">
        <v>17</v>
      </c>
      <c r="D46" s="15" t="s">
        <v>8</v>
      </c>
      <c r="E46" s="15">
        <v>4</v>
      </c>
    </row>
    <row r="47" spans="2:5">
      <c r="B47" s="21">
        <v>44</v>
      </c>
      <c r="C47" s="14" t="s">
        <v>18</v>
      </c>
      <c r="D47" s="15" t="s">
        <v>8</v>
      </c>
      <c r="E47" s="15">
        <v>6</v>
      </c>
    </row>
    <row r="48" spans="2:5">
      <c r="B48" s="22">
        <v>45</v>
      </c>
      <c r="C48" s="14" t="s">
        <v>19</v>
      </c>
      <c r="D48" s="15" t="s">
        <v>15</v>
      </c>
      <c r="E48" s="15">
        <v>20</v>
      </c>
    </row>
    <row r="49" spans="2:5" ht="20">
      <c r="B49" s="21">
        <v>46</v>
      </c>
      <c r="C49" s="14" t="s">
        <v>20</v>
      </c>
      <c r="D49" s="15" t="s">
        <v>15</v>
      </c>
      <c r="E49" s="15">
        <v>20</v>
      </c>
    </row>
    <row r="50" spans="2:5" ht="15.5">
      <c r="B50" s="21">
        <v>47</v>
      </c>
      <c r="C50" s="14" t="s">
        <v>82</v>
      </c>
      <c r="D50" s="15" t="s">
        <v>8</v>
      </c>
      <c r="E50" s="15">
        <v>1</v>
      </c>
    </row>
    <row r="51" spans="2:5" ht="13" thickBot="1">
      <c r="B51" s="22">
        <v>48</v>
      </c>
      <c r="C51" s="14" t="s">
        <v>39</v>
      </c>
      <c r="D51" s="15" t="s">
        <v>8</v>
      </c>
      <c r="E51" s="15">
        <v>2</v>
      </c>
    </row>
    <row r="52" spans="2:5">
      <c r="B52" s="17">
        <v>49</v>
      </c>
      <c r="C52" s="18" t="s">
        <v>40</v>
      </c>
      <c r="D52" s="19" t="s">
        <v>8</v>
      </c>
      <c r="E52" s="19">
        <v>3</v>
      </c>
    </row>
    <row r="53" spans="2:5">
      <c r="B53" s="21">
        <v>50</v>
      </c>
      <c r="C53" s="14" t="s">
        <v>67</v>
      </c>
      <c r="D53" s="15" t="s">
        <v>8</v>
      </c>
      <c r="E53" s="15">
        <v>3</v>
      </c>
    </row>
    <row r="54" spans="2:5">
      <c r="B54" s="21">
        <v>51</v>
      </c>
      <c r="C54" s="14" t="s">
        <v>41</v>
      </c>
      <c r="D54" s="15" t="s">
        <v>8</v>
      </c>
      <c r="E54" s="15">
        <v>3</v>
      </c>
    </row>
    <row r="55" spans="2:5">
      <c r="B55" s="22">
        <v>52</v>
      </c>
      <c r="C55" s="14" t="s">
        <v>42</v>
      </c>
      <c r="D55" s="15" t="s">
        <v>8</v>
      </c>
      <c r="E55" s="15">
        <v>1</v>
      </c>
    </row>
    <row r="56" spans="2:5">
      <c r="B56" s="21">
        <v>53</v>
      </c>
      <c r="C56" s="14" t="s">
        <v>22</v>
      </c>
      <c r="D56" s="15" t="s">
        <v>11</v>
      </c>
      <c r="E56" s="15">
        <v>1</v>
      </c>
    </row>
    <row r="57" spans="2:5">
      <c r="B57" s="21">
        <v>54</v>
      </c>
      <c r="C57" s="14" t="s">
        <v>21</v>
      </c>
      <c r="D57" s="15" t="s">
        <v>11</v>
      </c>
      <c r="E57" s="15">
        <v>1</v>
      </c>
    </row>
    <row r="58" spans="2:5" ht="13" thickBot="1">
      <c r="B58" s="22">
        <v>55</v>
      </c>
      <c r="C58" s="14" t="s">
        <v>83</v>
      </c>
      <c r="D58" s="15" t="s">
        <v>8</v>
      </c>
      <c r="E58" s="15">
        <v>1</v>
      </c>
    </row>
    <row r="59" spans="2:5">
      <c r="B59" s="17">
        <v>56</v>
      </c>
      <c r="C59" s="18" t="s">
        <v>84</v>
      </c>
      <c r="D59" s="19" t="s">
        <v>8</v>
      </c>
      <c r="E59" s="19">
        <v>3</v>
      </c>
    </row>
    <row r="60" spans="2:5" ht="20">
      <c r="B60" s="21">
        <v>57</v>
      </c>
      <c r="C60" s="14" t="s">
        <v>85</v>
      </c>
      <c r="D60" s="15" t="s">
        <v>11</v>
      </c>
      <c r="E60" s="15">
        <v>1</v>
      </c>
    </row>
    <row r="61" spans="2:5">
      <c r="B61" s="21"/>
      <c r="C61" s="14"/>
      <c r="D61" s="15"/>
      <c r="E61" s="15"/>
    </row>
    <row r="62" spans="2:5">
      <c r="B62" s="22"/>
      <c r="C62" s="14"/>
      <c r="D62" s="15"/>
      <c r="E62" s="15"/>
    </row>
    <row r="63" spans="2:5">
      <c r="B63" s="21"/>
      <c r="C63" s="14"/>
      <c r="D63" s="15"/>
      <c r="E63" s="15"/>
    </row>
    <row r="64" spans="2:5">
      <c r="B64" s="21"/>
      <c r="C64" s="14"/>
      <c r="D64" s="15"/>
      <c r="E64" s="15"/>
    </row>
  </sheetData>
  <pageMargins left="0.75" right="0.75" top="1" bottom="1" header="0.51180555555555496" footer="0.51180555555555496"/>
  <pageSetup firstPageNumber="0"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zoomScale="160" zoomScaleNormal="160" workbookViewId="0"/>
  </sheetViews>
  <sheetFormatPr defaultRowHeight="12.5"/>
  <cols>
    <col min="1" max="1025" width="8.7265625" customWidth="1"/>
  </cols>
  <sheetData/>
  <pageMargins left="0.75" right="0.75" top="1" bottom="1" header="0.51180555555555496" footer="0.51180555555555496"/>
  <pageSetup firstPageNumber="0"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50</TotalTime>
  <Application>Microsoft Excel</Application>
  <DocSecurity>0</DocSecurity>
  <ScaleCrop>false</ScaleCrop>
  <HeadingPairs>
    <vt:vector size="4" baseType="variant">
      <vt:variant>
        <vt:lpstr>Darbalapiai</vt:lpstr>
      </vt:variant>
      <vt:variant>
        <vt:i4>3</vt:i4>
      </vt:variant>
      <vt:variant>
        <vt:lpstr>Įvardytieji diapazonai</vt:lpstr>
      </vt:variant>
      <vt:variant>
        <vt:i4>5</vt:i4>
      </vt:variant>
    </vt:vector>
  </HeadingPairs>
  <TitlesOfParts>
    <vt:vector size="8" baseType="lpstr">
      <vt:lpstr>Sheet1</vt:lpstr>
      <vt:lpstr>Sheet2</vt:lpstr>
      <vt:lpstr>Sheet3</vt:lpstr>
      <vt:lpstr>Sheet2!_Hlk104990768</vt:lpstr>
      <vt:lpstr>Sheet1!_Hlk48218538</vt:lpstr>
      <vt:lpstr>Sheet1!Print_Area</vt:lpstr>
      <vt:lpstr>Sheet1!Print_Titles</vt:lpstr>
      <vt:lpstr>Sheet1!Print_Titles_0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Romas Filipavičius</dc:creator>
  <dc:description/>
  <cp:lastModifiedBy>ms.licencijos2023.1@gmail.com</cp:lastModifiedBy>
  <cp:revision>10</cp:revision>
  <dcterms:created xsi:type="dcterms:W3CDTF">2019-03-20T08:58:56Z</dcterms:created>
  <dcterms:modified xsi:type="dcterms:W3CDTF">2025-08-21T10:07:16Z</dcterms:modified>
  <dc:language>lt-LT</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