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omas\Desktop\FTMC siluma ir elektra\"/>
    </mc:Choice>
  </mc:AlternateContent>
  <xr:revisionPtr revIDLastSave="0" documentId="8_{43EB2F66-2193-4D08-B05E-4A238FE09308}"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1" l="1"/>
  <c r="E41" i="1"/>
  <c r="F41" i="1" s="1"/>
  <c r="C41" i="1"/>
  <c r="E40" i="1"/>
  <c r="C40" i="1"/>
  <c r="E39" i="1"/>
  <c r="F39" i="1" s="1"/>
  <c r="C39" i="1"/>
  <c r="E36" i="1"/>
  <c r="F36" i="1" s="1"/>
  <c r="C36" i="1"/>
  <c r="E35" i="1"/>
  <c r="F35" i="1" s="1"/>
  <c r="C35" i="1"/>
  <c r="E49" i="1" l="1"/>
  <c r="E50" i="1" s="1"/>
  <c r="E51" i="1" s="1"/>
  <c r="F40" i="1"/>
  <c r="E46" i="1"/>
  <c r="E47" i="1" s="1"/>
  <c r="E48" i="1" s="1"/>
  <c r="E53" i="1" l="1"/>
  <c r="E54" i="1" s="1"/>
</calcChain>
</file>

<file path=xl/sharedStrings.xml><?xml version="1.0" encoding="utf-8"?>
<sst xmlns="http://schemas.openxmlformats.org/spreadsheetml/2006/main" count="61" uniqueCount="58">
  <si>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</si>
  <si>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</si>
  <si>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</si>
  <si>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</si>
  <si>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</si>
  <si>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</si>
  <si>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</si>
  <si>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</si>
  <si>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</si>
  <si>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</si>
  <si>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</si>
  <si>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</si>
  <si>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</si>
  <si>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</si>
  <si>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</si>
  <si>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</si>
  <si>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</si>
  <si>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</si>
  <si>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</si>
  <si>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</si>
  <si>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Pasiūlymą pateikiančio tiekėjo atsakingo asmems vardas, pavardė, pareigos</t>
  </si>
  <si>
    <t>6. Mūsų pasiūlymas galioja 3 mėn. nuo viešojo pirkimo pasiūlymų pateikimo termino pabaigos.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</si>
  <si>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</si>
  <si>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</si>
  <si>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</si>
  <si>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</si>
  <si>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Aprašomojo dokumento 4 priedas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</si>
  <si>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</si>
  <si>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</si>
  <si>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Nuolatinės paslaugos</t>
  </si>
  <si>
    <r>
      <t xml:space="preserve">1 mėnesio kaina*, € be PVM </t>
    </r>
    <r>
      <rPr>
        <i/>
        <sz val="11"/>
        <color rgb="FFFF0000"/>
        <rFont val="Calibri"/>
        <family val="2"/>
        <scheme val="minor"/>
      </rPr>
      <t>Užpildoma</t>
    </r>
  </si>
  <si>
    <t>1 mėnesio kaina, € su PVM</t>
  </si>
  <si>
    <t>Kiekis, mėn.</t>
  </si>
  <si>
    <t>12 mėn. kaina, €           su PVM</t>
  </si>
  <si>
    <t>Šiluminės energijos ir karšto vandens tiekimo sistemų, įskaitant ir lauko tinklus, eksploatacijos techninė priežiūra ir aptarnavimas.</t>
  </si>
  <si>
    <t>Vidaus ir išorės elektros tinklų, įskaitant žaibosaugos ir įžeminimo tinklus ir įrenginius, eksploatacijos techninė priežiūra ir aptarnavimas.</t>
  </si>
  <si>
    <t>Papildomai užsakomos paslaugos</t>
  </si>
  <si>
    <t>1 val. Kaina €        su PVM</t>
  </si>
  <si>
    <t>Numatomas kiekis metams***</t>
  </si>
  <si>
    <t>Metinio kiekio kaina, €           su PVM</t>
  </si>
  <si>
    <t>Užsakomų (remonto, modifikacijos) darbų įkainis</t>
  </si>
  <si>
    <t>Atvykimo avarijos atveju darbo metu įkainis</t>
  </si>
  <si>
    <t>Atvykimas avarijos atveju ne darbo metu įkainis</t>
  </si>
  <si>
    <r>
      <t xml:space="preserve">Pasiūlymo palyginamąją kainą sudaro suma šių dedamųjų: </t>
    </r>
    <r>
      <rPr>
        <i/>
        <sz val="11"/>
        <color theme="1"/>
        <rFont val="Calibri"/>
        <family val="2"/>
        <scheme val="minor"/>
      </rPr>
      <t>nuolatinių paslaugų</t>
    </r>
    <r>
      <rPr>
        <sz val="11"/>
        <color theme="1"/>
        <rFont val="Calibri"/>
        <family val="2"/>
        <scheme val="minor"/>
      </rPr>
      <t xml:space="preserve"> metinė kaina ir numatomų</t>
    </r>
    <r>
      <rPr>
        <i/>
        <sz val="11"/>
        <color theme="1"/>
        <rFont val="Calibri"/>
        <family val="2"/>
        <scheme val="minor"/>
      </rPr>
      <t xml:space="preserve"> papildomai užsakomų paslaugų</t>
    </r>
    <r>
      <rPr>
        <sz val="11"/>
        <color theme="1"/>
        <rFont val="Calibri"/>
        <family val="2"/>
        <scheme val="minor"/>
      </rPr>
      <t>orientacinė vertė metams.</t>
    </r>
  </si>
  <si>
    <r>
      <t xml:space="preserve">Nuolatinių paslaugų                   </t>
    </r>
    <r>
      <rPr>
        <sz val="11"/>
        <color theme="1"/>
        <rFont val="Calibri"/>
        <family val="2"/>
        <scheme val="minor"/>
      </rPr>
      <t>kaina, €</t>
    </r>
    <r>
      <rPr>
        <b/>
        <sz val="11"/>
        <color theme="1"/>
        <rFont val="Calibri"/>
        <family val="2"/>
        <scheme val="minor"/>
      </rPr>
      <t xml:space="preserve">                                            </t>
    </r>
  </si>
  <si>
    <t>1 mėnesio bendra                be PVM</t>
  </si>
  <si>
    <t xml:space="preserve">Jeigu nei tiekėjui, nei pirkėjui nėra prievolės sumokėti PVM įrašyti "Ne"**  </t>
  </si>
  <si>
    <t>1 mėnesio bendra        su PVM</t>
  </si>
  <si>
    <t>12 mėnesių bendra su PVM</t>
  </si>
  <si>
    <r>
      <rPr>
        <b/>
        <sz val="11"/>
        <color theme="1"/>
        <rFont val="Calibri"/>
        <family val="2"/>
        <scheme val="minor"/>
      </rPr>
      <t xml:space="preserve">Papildomai užsakomos paslaugos                                               </t>
    </r>
    <r>
      <rPr>
        <sz val="11"/>
        <color theme="1"/>
        <rFont val="Calibri"/>
        <family val="2"/>
        <scheme val="minor"/>
      </rPr>
      <t xml:space="preserve">kaina, €           </t>
    </r>
  </si>
  <si>
    <t>Viso kiekio metams***  be PVM</t>
  </si>
  <si>
    <t>Viso kiekio metams*** su PVM</t>
  </si>
  <si>
    <t>Bendra pasiūlymų palyginamoji kaina*** 12 mėn.:</t>
  </si>
  <si>
    <t>Sutarties įvykdymo užtikrinimo dydis, €                                                   (5 % nuo 36 mėn. vertės)</t>
  </si>
  <si>
    <r>
      <t xml:space="preserve">1 val. Kaina € be PVM </t>
    </r>
    <r>
      <rPr>
        <i/>
        <sz val="11"/>
        <color rgb="FFFF0000"/>
        <rFont val="Calibri"/>
        <family val="2"/>
        <scheme val="minor"/>
      </rPr>
      <t>Užpildoma</t>
    </r>
  </si>
  <si>
    <t>12 mėn. kaina, € be PVM</t>
  </si>
  <si>
    <t>Metinio kiekio kaina, € be PVM</t>
  </si>
  <si>
    <t>NACIONALINIO FIZINIŲ IR TECHNOLOGIJOS MOKSLŲ CENTRO, ESANČIO SAULĖTEKIO AL. 3, VILNIUJE, ELEKTROS IR ŠILUMOS ENERGETINIŲ ĮRENGINIŲ EKSPLOATACIJOS TECHNINĖS PRIEŽIŪROS IR APTARNAVIMO PASLAUGŲ PIRKIMAS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</si>
</sst>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i/>
      <sz val="10"/>
      <color rgb="FFFF0000"/>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i/>
      <sz val="11"/>
      <color rgb="FFFF0000"/>
      <name val="Calibri"/>
      <family val="2"/>
      <scheme val="minor"/>
    </font>
    <font>
      <sz val="11"/>
      <name val="Calibri"/>
      <family val="2"/>
      <scheme val="minor"/>
    </font>
    <font>
      <u/>
      <sz val="11"/>
      <color theme="1"/>
      <name val="Calibri"/>
      <family val="2"/>
      <scheme val="minor"/>
    </font>
    <font>
      <i/>
      <sz val="11"/>
      <color theme="1"/>
      <name val="Calibri"/>
      <family val="2"/>
      <scheme val="minor"/>
    </font>
    <font>
      <b/>
      <sz val="11"/>
      <name val="Calibri"/>
      <family val="2"/>
      <scheme val="minor"/>
    </font>
    <font>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5">
    <xf numFmtId="0" fontId="0" fillId="0" borderId="0" xfId="0"/>
    <xf numFmtId="0" fontId="2" fillId="3" borderId="0" xfId="0" applyFont="1" applyFill="1" applyBorder="1" applyAlignment="1" applyProtection="1">
      <alignment horizontal="center"/>
    </xf>
    <xf numFmtId="0" fontId="2" fillId="3" borderId="3" xfId="0" applyFont="1" applyFill="1" applyBorder="1" applyAlignment="1" applyProtection="1">
      <alignment horizontal="right"/>
    </xf>
    <xf numFmtId="0" fontId="2" fillId="3" borderId="0" xfId="0" applyFont="1" applyFill="1" applyBorder="1" applyProtection="1"/>
    <xf numFmtId="0" fontId="2" fillId="3" borderId="0" xfId="0" applyFont="1" applyFill="1" applyProtection="1"/>
    <xf numFmtId="0" fontId="2" fillId="3" borderId="0" xfId="0" applyFont="1" applyFill="1" applyAlignment="1" applyProtection="1"/>
    <xf numFmtId="0" fontId="2" fillId="3" borderId="0" xfId="0" applyFont="1" applyFill="1" applyBorder="1" applyAlignment="1" applyProtection="1">
      <alignment horizontal="right"/>
    </xf>
    <xf numFmtId="0" fontId="2" fillId="3" borderId="0" xfId="0" applyFont="1" applyFill="1" applyBorder="1" applyAlignment="1" applyProtection="1">
      <alignment horizontal="left"/>
    </xf>
    <xf numFmtId="0" fontId="2" fillId="2" borderId="1" xfId="0" applyFont="1" applyFill="1" applyBorder="1" applyAlignment="1" applyProtection="1">
      <alignment horizontal="left" vertical="top"/>
    </xf>
    <xf numFmtId="0" fontId="2" fillId="3" borderId="4" xfId="0" applyFont="1" applyFill="1" applyBorder="1" applyProtection="1"/>
    <xf numFmtId="0" fontId="2" fillId="0" borderId="1" xfId="0" applyFont="1" applyBorder="1" applyAlignment="1" applyProtection="1">
      <alignment wrapText="1"/>
      <protection locked="0"/>
    </xf>
    <xf numFmtId="0" fontId="2" fillId="3" borderId="0" xfId="0" applyFont="1" applyFill="1" applyBorder="1" applyAlignment="1" applyProtection="1">
      <alignment horizontal="justify" vertical="center" wrapText="1"/>
    </xf>
    <xf numFmtId="0" fontId="2" fillId="3" borderId="0" xfId="0" applyFont="1" applyFill="1" applyBorder="1" applyAlignment="1" applyProtection="1">
      <alignment horizontal="center" vertical="center" wrapText="1"/>
    </xf>
    <xf numFmtId="0" fontId="3" fillId="3" borderId="0" xfId="0" applyFont="1" applyFill="1" applyBorder="1" applyAlignment="1" applyProtection="1">
      <alignment vertical="center" wrapText="1"/>
    </xf>
    <xf numFmtId="0" fontId="2" fillId="3" borderId="0" xfId="0" applyFont="1" applyFill="1" applyAlignment="1" applyProtection="1">
      <alignment vertical="center"/>
    </xf>
    <xf numFmtId="0" fontId="2" fillId="3" borderId="0" xfId="0" applyFont="1" applyFill="1" applyBorder="1" applyAlignment="1" applyProtection="1">
      <alignment horizontal="right" vertical="center" wrapText="1"/>
    </xf>
    <xf numFmtId="2" fontId="2" fillId="3" borderId="0" xfId="0" applyNumberFormat="1" applyFont="1" applyFill="1" applyBorder="1" applyProtection="1"/>
    <xf numFmtId="0" fontId="2" fillId="3" borderId="4"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2" fillId="3" borderId="0" xfId="0" applyFont="1" applyFill="1" applyAlignment="1" applyProtection="1">
      <alignment horizontal="center"/>
    </xf>
    <xf numFmtId="0" fontId="2" fillId="2" borderId="1" xfId="0" applyFont="1" applyFill="1" applyBorder="1" applyAlignment="1" applyProtection="1">
      <alignment vertical="top" wrapText="1"/>
    </xf>
    <xf numFmtId="0" fontId="2" fillId="3" borderId="0" xfId="0" applyFont="1" applyFill="1" applyBorder="1" applyAlignment="1" applyProtection="1">
      <alignment wrapText="1"/>
    </xf>
    <xf numFmtId="0" fontId="2" fillId="3" borderId="0" xfId="0" applyFont="1" applyFill="1" applyAlignment="1" applyProtection="1">
      <alignment horizontal="justify" vertical="center" wrapText="1"/>
    </xf>
    <xf numFmtId="0" fontId="2" fillId="3" borderId="0" xfId="0" applyFont="1" applyFill="1" applyAlignment="1" applyProtection="1">
      <alignment wrapText="1"/>
    </xf>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2" fillId="3" borderId="0" xfId="0" applyFont="1" applyFill="1" applyAlignment="1" applyProtection="1">
      <alignment horizontal="justify" vertical="center" wrapText="1"/>
    </xf>
    <xf numFmtId="0" fontId="2" fillId="0" borderId="0" xfId="0" applyFont="1" applyAlignment="1" applyProtection="1">
      <alignment wrapText="1"/>
    </xf>
    <xf numFmtId="0" fontId="2" fillId="3" borderId="0" xfId="0" applyFont="1" applyFill="1" applyBorder="1" applyAlignment="1" applyProtection="1">
      <alignment horizontal="left" vertical="center" wrapText="1"/>
    </xf>
    <xf numFmtId="0" fontId="2" fillId="0" borderId="0" xfId="0" applyFont="1" applyAlignment="1" applyProtection="1">
      <alignment horizontal="left" wrapText="1"/>
    </xf>
    <xf numFmtId="0" fontId="2" fillId="0" borderId="1" xfId="0" applyFont="1" applyFill="1" applyBorder="1" applyAlignment="1" applyProtection="1">
      <alignment vertical="top" wrapText="1"/>
      <protection locked="0"/>
    </xf>
    <xf numFmtId="0" fontId="2" fillId="3" borderId="0" xfId="0" applyFont="1" applyFill="1" applyAlignment="1" applyProtection="1">
      <alignment wrapText="1"/>
    </xf>
    <xf numFmtId="0" fontId="2" fillId="2" borderId="1" xfId="0" applyFont="1" applyFill="1" applyBorder="1" applyAlignment="1" applyProtection="1">
      <alignment horizontal="center" vertical="center" wrapText="1"/>
    </xf>
    <xf numFmtId="0" fontId="2" fillId="0" borderId="2" xfId="0" applyFont="1" applyBorder="1" applyAlignment="1" applyProtection="1">
      <alignment wrapText="1"/>
      <protection locked="0"/>
    </xf>
    <xf numFmtId="0" fontId="2" fillId="0" borderId="6" xfId="0" applyFont="1" applyBorder="1" applyAlignment="1" applyProtection="1">
      <alignment wrapText="1"/>
      <protection locked="0"/>
    </xf>
    <xf numFmtId="0" fontId="2" fillId="3" borderId="0" xfId="0" applyFont="1" applyFill="1" applyAlignment="1" applyProtection="1">
      <alignment horizontal="center"/>
    </xf>
    <xf numFmtId="0" fontId="2" fillId="0" borderId="0" xfId="0" applyFont="1" applyAlignment="1" applyProtection="1"/>
    <xf numFmtId="0" fontId="3" fillId="3" borderId="4" xfId="0" applyFont="1" applyFill="1" applyBorder="1" applyAlignment="1" applyProtection="1">
      <alignment horizontal="center"/>
    </xf>
    <xf numFmtId="0" fontId="3" fillId="3" borderId="0" xfId="0" applyFont="1" applyFill="1" applyBorder="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2" fillId="2" borderId="1" xfId="0" applyFont="1" applyFill="1" applyBorder="1" applyAlignment="1" applyProtection="1">
      <alignment vertical="top" wrapText="1"/>
    </xf>
    <xf numFmtId="0" fontId="2" fillId="2" borderId="1" xfId="0" applyFont="1" applyFill="1" applyBorder="1" applyAlignment="1" applyProtection="1">
      <alignment vertical="top"/>
    </xf>
    <xf numFmtId="0" fontId="2" fillId="3" borderId="0" xfId="0" applyFont="1" applyFill="1" applyBorder="1" applyAlignment="1" applyProtection="1">
      <alignment wrapText="1"/>
    </xf>
    <xf numFmtId="0" fontId="2" fillId="0" borderId="0" xfId="0" applyFont="1" applyBorder="1" applyAlignment="1" applyProtection="1"/>
    <xf numFmtId="0" fontId="2" fillId="3" borderId="0" xfId="0" applyFont="1" applyFill="1" applyBorder="1" applyAlignment="1" applyProtection="1">
      <alignment vertical="top" wrapText="1"/>
    </xf>
    <xf numFmtId="0" fontId="2" fillId="0" borderId="5" xfId="0" applyFont="1" applyFill="1" applyBorder="1" applyAlignment="1" applyProtection="1">
      <alignment wrapText="1"/>
      <protection locked="0"/>
    </xf>
    <xf numFmtId="0" fontId="2" fillId="0" borderId="6" xfId="0" applyFont="1" applyFill="1" applyBorder="1" applyAlignment="1" applyProtection="1">
      <alignment wrapText="1"/>
      <protection locked="0"/>
    </xf>
    <xf numFmtId="0" fontId="2" fillId="0" borderId="2" xfId="0" applyFont="1" applyFill="1" applyBorder="1" applyAlignment="1" applyProtection="1">
      <alignment vertical="top" wrapText="1"/>
      <protection locked="0"/>
    </xf>
    <xf numFmtId="0" fontId="2" fillId="3" borderId="0" xfId="0" applyFont="1" applyFill="1" applyBorder="1" applyAlignment="1" applyProtection="1">
      <alignment horizontal="center" wrapText="1"/>
    </xf>
    <xf numFmtId="2" fontId="2" fillId="3" borderId="0" xfId="0" applyNumberFormat="1" applyFont="1" applyFill="1" applyBorder="1" applyAlignment="1" applyProtection="1">
      <alignment horizontal="right" vertical="center"/>
    </xf>
    <xf numFmtId="2" fontId="0" fillId="0" borderId="6" xfId="0" applyNumberFormat="1" applyBorder="1" applyProtection="1">
      <protection locked="0"/>
    </xf>
    <xf numFmtId="2" fontId="0" fillId="0" borderId="8" xfId="0" applyNumberFormat="1" applyBorder="1" applyProtection="1">
      <protection locked="0"/>
    </xf>
    <xf numFmtId="2" fontId="6" fillId="0" borderId="2" xfId="0" applyNumberFormat="1" applyFont="1" applyBorder="1" applyAlignment="1" applyProtection="1">
      <alignment horizontal="center"/>
      <protection locked="0"/>
    </xf>
    <xf numFmtId="0" fontId="2" fillId="2" borderId="2" xfId="0" applyFont="1" applyFill="1" applyBorder="1" applyAlignment="1" applyProtection="1">
      <alignment horizontal="left" vertical="top" wrapText="1"/>
    </xf>
    <xf numFmtId="0" fontId="2" fillId="2" borderId="5" xfId="0" applyFont="1" applyFill="1" applyBorder="1" applyAlignment="1" applyProtection="1">
      <alignment wrapText="1"/>
    </xf>
    <xf numFmtId="0" fontId="2" fillId="2" borderId="6" xfId="0" applyFont="1" applyFill="1" applyBorder="1" applyAlignment="1" applyProtection="1">
      <alignment wrapText="1"/>
    </xf>
    <xf numFmtId="0" fontId="4" fillId="2" borderId="1" xfId="0" applyFont="1" applyFill="1" applyBorder="1" applyAlignment="1" applyProtection="1">
      <alignment horizontal="center" vertical="center"/>
    </xf>
    <xf numFmtId="0" fontId="0" fillId="2" borderId="1" xfId="0" applyFill="1" applyBorder="1" applyAlignment="1" applyProtection="1">
      <alignment horizontal="center" wrapText="1"/>
    </xf>
    <xf numFmtId="0" fontId="0" fillId="2" borderId="1" xfId="0" applyFill="1" applyBorder="1" applyAlignment="1" applyProtection="1">
      <alignment horizontal="center" vertical="center" wrapText="1"/>
    </xf>
    <xf numFmtId="0" fontId="0" fillId="3" borderId="0" xfId="0" applyFill="1" applyProtection="1"/>
    <xf numFmtId="0" fontId="0" fillId="2" borderId="1" xfId="0" applyFill="1" applyBorder="1" applyAlignment="1" applyProtection="1">
      <alignment vertical="center" wrapText="1"/>
    </xf>
    <xf numFmtId="2" fontId="0" fillId="2" borderId="1" xfId="0" applyNumberFormat="1" applyFill="1" applyBorder="1" applyProtection="1"/>
    <xf numFmtId="0" fontId="0" fillId="2" borderId="1" xfId="0" applyFill="1" applyBorder="1" applyAlignment="1" applyProtection="1">
      <alignment horizontal="center"/>
    </xf>
    <xf numFmtId="0" fontId="0" fillId="2" borderId="7" xfId="0" applyFill="1" applyBorder="1" applyAlignment="1" applyProtection="1">
      <alignment vertical="center" wrapText="1"/>
    </xf>
    <xf numFmtId="2" fontId="0" fillId="2" borderId="7" xfId="0" applyNumberFormat="1" applyFill="1" applyBorder="1" applyProtection="1"/>
    <xf numFmtId="0" fontId="0" fillId="2" borderId="7" xfId="0" applyFill="1" applyBorder="1" applyAlignment="1" applyProtection="1">
      <alignment horizontal="center"/>
    </xf>
    <xf numFmtId="0" fontId="0" fillId="3" borderId="5" xfId="0" applyFill="1" applyBorder="1" applyAlignment="1" applyProtection="1">
      <alignment vertical="center" wrapText="1"/>
    </xf>
    <xf numFmtId="2" fontId="0" fillId="3" borderId="5" xfId="0" applyNumberFormat="1" applyFill="1" applyBorder="1" applyProtection="1"/>
    <xf numFmtId="0" fontId="0" fillId="3" borderId="5" xfId="0" applyFill="1" applyBorder="1" applyAlignment="1" applyProtection="1">
      <alignment horizontal="center"/>
    </xf>
    <xf numFmtId="0" fontId="4" fillId="2" borderId="9" xfId="0" applyFont="1" applyFill="1" applyBorder="1" applyAlignment="1" applyProtection="1">
      <alignment horizontal="center" vertical="center" wrapText="1"/>
    </xf>
    <xf numFmtId="2" fontId="0" fillId="2" borderId="9" xfId="0" applyNumberFormat="1" applyFill="1" applyBorder="1" applyAlignment="1" applyProtection="1">
      <alignment horizontal="center" wrapText="1"/>
    </xf>
    <xf numFmtId="2" fontId="0" fillId="2" borderId="9" xfId="0" applyNumberForma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9" xfId="0" applyFill="1" applyBorder="1" applyAlignment="1" applyProtection="1">
      <alignment horizontal="center" wrapText="1"/>
    </xf>
    <xf numFmtId="2" fontId="0" fillId="2" borderId="6" xfId="0" applyNumberFormat="1" applyFill="1" applyBorder="1" applyProtection="1"/>
    <xf numFmtId="0" fontId="7" fillId="3" borderId="0" xfId="0" applyFont="1" applyFill="1" applyAlignment="1" applyProtection="1">
      <alignment horizontal="center" vertical="center" wrapText="1"/>
    </xf>
    <xf numFmtId="2" fontId="0" fillId="3" borderId="0" xfId="0" applyNumberFormat="1" applyFill="1" applyProtection="1"/>
    <xf numFmtId="0" fontId="0" fillId="3" borderId="0" xfId="0" applyFill="1" applyAlignment="1" applyProtection="1">
      <alignment horizontal="center"/>
    </xf>
    <xf numFmtId="0" fontId="0" fillId="3" borderId="4" xfId="0" applyFill="1" applyBorder="1" applyAlignment="1" applyProtection="1">
      <alignment vertical="center" wrapText="1"/>
    </xf>
    <xf numFmtId="2" fontId="4" fillId="2" borderId="10" xfId="0" applyNumberFormat="1" applyFont="1" applyFill="1" applyBorder="1" applyAlignment="1" applyProtection="1">
      <alignment horizontal="center" vertical="center" wrapText="1"/>
    </xf>
    <xf numFmtId="2" fontId="0" fillId="2" borderId="11" xfId="0" applyNumberFormat="1" applyFill="1" applyBorder="1" applyAlignment="1" applyProtection="1">
      <alignment horizontal="right" vertical="center" wrapText="1"/>
    </xf>
    <xf numFmtId="2" fontId="0" fillId="2" borderId="12" xfId="0" applyNumberFormat="1" applyFill="1" applyBorder="1" applyProtection="1"/>
    <xf numFmtId="0" fontId="1" fillId="2" borderId="1" xfId="0" applyFont="1" applyFill="1" applyBorder="1" applyAlignment="1" applyProtection="1">
      <alignment horizontal="right" vertical="center" wrapText="1"/>
    </xf>
    <xf numFmtId="0" fontId="0" fillId="0" borderId="13" xfId="0" applyBorder="1" applyAlignment="1" applyProtection="1">
      <alignment horizontal="center" vertical="center"/>
    </xf>
    <xf numFmtId="0" fontId="0" fillId="2" borderId="1" xfId="0" applyFill="1" applyBorder="1" applyAlignment="1" applyProtection="1">
      <alignment horizontal="right" vertical="center"/>
    </xf>
    <xf numFmtId="2" fontId="0" fillId="2" borderId="14" xfId="0" applyNumberFormat="1" applyFill="1" applyBorder="1" applyProtection="1"/>
    <xf numFmtId="0" fontId="0" fillId="2" borderId="1" xfId="0" applyFill="1" applyBorder="1" applyAlignment="1" applyProtection="1">
      <alignment horizontal="right" vertical="center" wrapText="1"/>
    </xf>
    <xf numFmtId="0" fontId="0" fillId="2" borderId="7" xfId="0" applyFill="1" applyBorder="1" applyAlignment="1" applyProtection="1">
      <alignment horizontal="right" vertical="center" wrapText="1"/>
    </xf>
    <xf numFmtId="2" fontId="0" fillId="2" borderId="15" xfId="0" applyNumberFormat="1" applyFill="1" applyBorder="1" applyProtection="1"/>
    <xf numFmtId="2" fontId="0" fillId="2" borderId="10" xfId="0" applyNumberFormat="1" applyFill="1" applyBorder="1" applyAlignment="1" applyProtection="1">
      <alignment horizontal="center" vertical="center" wrapText="1"/>
    </xf>
    <xf numFmtId="0" fontId="0" fillId="2" borderId="11" xfId="0" applyFill="1" applyBorder="1" applyAlignment="1" applyProtection="1">
      <alignment horizontal="right" wrapText="1"/>
    </xf>
    <xf numFmtId="0" fontId="0" fillId="0" borderId="16" xfId="0" applyBorder="1" applyAlignment="1" applyProtection="1">
      <alignment horizontal="center" vertical="center"/>
    </xf>
    <xf numFmtId="0" fontId="0" fillId="2" borderId="17" xfId="0" applyFill="1" applyBorder="1" applyAlignment="1" applyProtection="1">
      <alignment horizontal="right" wrapText="1"/>
    </xf>
    <xf numFmtId="2" fontId="0" fillId="2" borderId="18" xfId="0" applyNumberFormat="1" applyFill="1" applyBorder="1" applyProtection="1"/>
    <xf numFmtId="0" fontId="9" fillId="3" borderId="4" xfId="0" applyFont="1" applyFill="1" applyBorder="1" applyAlignment="1" applyProtection="1">
      <alignment horizontal="right"/>
    </xf>
    <xf numFmtId="0" fontId="9" fillId="0" borderId="0" xfId="0" applyFont="1" applyAlignment="1" applyProtection="1">
      <alignment horizontal="right"/>
    </xf>
    <xf numFmtId="0" fontId="4" fillId="2" borderId="1" xfId="0" applyFont="1" applyFill="1" applyBorder="1" applyAlignment="1" applyProtection="1">
      <alignment wrapText="1"/>
    </xf>
    <xf numFmtId="0" fontId="0" fillId="2" borderId="1" xfId="0" applyFill="1" applyBorder="1" applyProtection="1"/>
    <xf numFmtId="2" fontId="4" fillId="2" borderId="1" xfId="0" applyNumberFormat="1" applyFont="1" applyFill="1" applyBorder="1" applyProtection="1"/>
    <xf numFmtId="0" fontId="9" fillId="3" borderId="0" xfId="0" applyFont="1" applyFill="1" applyAlignment="1" applyProtection="1">
      <alignment horizontal="right"/>
    </xf>
    <xf numFmtId="0" fontId="10" fillId="2" borderId="1" xfId="0" applyFont="1" applyFill="1" applyBorder="1" applyAlignment="1" applyProtection="1">
      <alignment wrapText="1"/>
    </xf>
    <xf numFmtId="0" fontId="10" fillId="0" borderId="1" xfId="0" applyFont="1" applyBorder="1" applyAlignment="1" applyProtection="1">
      <alignment wrapText="1"/>
    </xf>
    <xf numFmtId="2" fontId="2" fillId="3" borderId="0" xfId="0" applyNumberFormat="1" applyFont="1" applyFill="1" applyBorder="1" applyAlignment="1" applyProtection="1">
      <alignmen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tabSelected="1" zoomScale="115" zoomScaleNormal="115" workbookViewId="0">
      <selection activeCell="B8" sqref="B8:E8"/>
    </sheetView>
  </sheetViews>
  <sheetFormatPr defaultColWidth="9.109375" defaultRowHeight="13.8" x14ac:dyDescent="0.3"/>
  <cols>
    <col min="1" max="1" width="41.44140625" style="4" customWidth="1"/>
    <col min="2" max="2" width="10.6640625" style="4" customWidth="1"/>
    <col min="3" max="3" width="28.21875" style="4" customWidth="1"/>
    <col min="4" max="4" width="22.109375" style="19" customWidth="1"/>
    <col min="5" max="5" width="32.88671875" style="4" customWidth="1"/>
    <col min="6" max="16384" width="9.109375" style="4"/>
  </cols>
  <sheetData>
    <row r="1" spans="1:6" x14ac:dyDescent="0.3">
      <c r="A1" s="1"/>
      <c r="B1" s="1"/>
      <c r="C1" s="35" t="s">
        <v>1</v>
      </c>
      <c r="D1" s="36"/>
      <c r="E1" s="2" t="s">
        <v>26</v>
      </c>
      <c r="F1" s="3"/>
    </row>
    <row r="2" spans="1:6" x14ac:dyDescent="0.3">
      <c r="A2" s="1"/>
      <c r="B2" s="1"/>
      <c r="C2" s="19"/>
      <c r="D2" s="5"/>
      <c r="E2" s="6"/>
      <c r="F2" s="3"/>
    </row>
    <row r="3" spans="1:6" x14ac:dyDescent="0.3">
      <c r="A3" s="7" t="s">
        <v>8</v>
      </c>
      <c r="B3" s="7"/>
      <c r="C3" s="19"/>
      <c r="D3" s="5"/>
      <c r="E3" s="6"/>
      <c r="F3" s="3"/>
    </row>
    <row r="4" spans="1:6" x14ac:dyDescent="0.3">
      <c r="A4" s="7"/>
      <c r="B4" s="7"/>
      <c r="C4" s="19"/>
      <c r="D4" s="5"/>
      <c r="E4" s="6"/>
      <c r="F4" s="3"/>
    </row>
    <row r="5" spans="1:6" ht="28.2" customHeight="1" x14ac:dyDescent="0.3">
      <c r="A5" s="8" t="s">
        <v>6</v>
      </c>
      <c r="B5" s="54" t="s">
        <v>57</v>
      </c>
      <c r="C5" s="55"/>
      <c r="D5" s="55"/>
      <c r="E5" s="56"/>
      <c r="F5" s="3"/>
    </row>
    <row r="6" spans="1:6" x14ac:dyDescent="0.3">
      <c r="A6" s="7"/>
      <c r="B6" s="7"/>
      <c r="C6" s="19"/>
      <c r="D6" s="5"/>
      <c r="E6" s="6"/>
      <c r="F6" s="3"/>
    </row>
    <row r="7" spans="1:6" ht="9.75" customHeight="1" x14ac:dyDescent="0.3">
      <c r="A7" s="37"/>
      <c r="B7" s="38"/>
      <c r="C7" s="39"/>
      <c r="D7" s="39"/>
      <c r="E7" s="40"/>
      <c r="F7" s="3"/>
    </row>
    <row r="8" spans="1:6" ht="30" customHeight="1" x14ac:dyDescent="0.3">
      <c r="A8" s="20" t="s">
        <v>5</v>
      </c>
      <c r="B8" s="48"/>
      <c r="C8" s="46"/>
      <c r="D8" s="46"/>
      <c r="E8" s="47"/>
      <c r="F8" s="3"/>
    </row>
    <row r="9" spans="1:6" ht="30" customHeight="1" x14ac:dyDescent="0.3">
      <c r="A9" s="20" t="s">
        <v>7</v>
      </c>
      <c r="B9" s="48"/>
      <c r="C9" s="46"/>
      <c r="D9" s="46"/>
      <c r="E9" s="47"/>
      <c r="F9" s="3"/>
    </row>
    <row r="10" spans="1:6" ht="30" customHeight="1" x14ac:dyDescent="0.3">
      <c r="A10" s="20" t="s">
        <v>4</v>
      </c>
      <c r="B10" s="48"/>
      <c r="C10" s="46"/>
      <c r="D10" s="46"/>
      <c r="E10" s="47"/>
      <c r="F10" s="3"/>
    </row>
    <row r="11" spans="1:6" ht="52.8" customHeight="1" x14ac:dyDescent="0.3">
      <c r="A11" s="45" t="s">
        <v>22</v>
      </c>
      <c r="B11" s="45"/>
      <c r="C11" s="43"/>
      <c r="D11" s="43"/>
      <c r="E11" s="43"/>
      <c r="F11" s="3"/>
    </row>
    <row r="12" spans="1:6" ht="25.8" customHeight="1" x14ac:dyDescent="0.3">
      <c r="A12" s="20" t="s">
        <v>20</v>
      </c>
      <c r="B12" s="48"/>
      <c r="C12" s="46"/>
      <c r="D12" s="46"/>
      <c r="E12" s="47"/>
      <c r="F12" s="3"/>
    </row>
    <row r="13" spans="1:6" ht="25.8" customHeight="1" x14ac:dyDescent="0.3">
      <c r="A13" s="20" t="s">
        <v>2</v>
      </c>
      <c r="B13" s="48"/>
      <c r="C13" s="46"/>
      <c r="D13" s="46"/>
      <c r="E13" s="47"/>
      <c r="F13" s="3"/>
    </row>
    <row r="14" spans="1:6" ht="25.8" customHeight="1" x14ac:dyDescent="0.3">
      <c r="A14" s="20" t="s">
        <v>3</v>
      </c>
      <c r="B14" s="48"/>
      <c r="C14" s="46"/>
      <c r="D14" s="46"/>
      <c r="E14" s="47"/>
      <c r="F14" s="3"/>
    </row>
    <row r="15" spans="1:6" ht="4.5" customHeight="1" x14ac:dyDescent="0.3">
      <c r="A15" s="9"/>
      <c r="B15" s="3"/>
      <c r="C15" s="3"/>
      <c r="D15" s="1"/>
      <c r="E15" s="3"/>
      <c r="F15" s="3"/>
    </row>
    <row r="16" spans="1:6" ht="59.4" customHeight="1" x14ac:dyDescent="0.3">
      <c r="A16" s="43" t="s">
        <v>27</v>
      </c>
      <c r="B16" s="43"/>
      <c r="C16" s="27"/>
      <c r="D16" s="27"/>
      <c r="E16" s="27"/>
      <c r="F16" s="3"/>
    </row>
    <row r="17" spans="1:6" ht="13.2" customHeight="1" x14ac:dyDescent="0.3">
      <c r="A17" s="26" t="s">
        <v>23</v>
      </c>
      <c r="B17" s="26"/>
      <c r="C17" s="31"/>
      <c r="D17" s="31"/>
      <c r="E17" s="31"/>
      <c r="F17" s="3"/>
    </row>
    <row r="18" spans="1:6" ht="13.2" customHeight="1" x14ac:dyDescent="0.3">
      <c r="A18" s="26" t="s">
        <v>24</v>
      </c>
      <c r="B18" s="26"/>
      <c r="C18" s="27"/>
      <c r="D18" s="27"/>
      <c r="E18" s="27"/>
      <c r="F18" s="3"/>
    </row>
    <row r="19" spans="1:6" ht="54.6" customHeight="1" x14ac:dyDescent="0.3">
      <c r="A19" s="22" t="s">
        <v>9</v>
      </c>
      <c r="B19" s="24" t="s">
        <v>11</v>
      </c>
      <c r="C19" s="24" t="s">
        <v>10</v>
      </c>
      <c r="D19" s="24" t="s">
        <v>12</v>
      </c>
      <c r="E19" s="24" t="s">
        <v>13</v>
      </c>
      <c r="F19" s="3"/>
    </row>
    <row r="20" spans="1:6" ht="28.2" customHeight="1" x14ac:dyDescent="0.3">
      <c r="A20" s="22"/>
      <c r="B20" s="24">
        <v>1</v>
      </c>
      <c r="C20" s="10"/>
      <c r="D20" s="10"/>
      <c r="E20" s="10"/>
      <c r="F20" s="3"/>
    </row>
    <row r="21" spans="1:6" ht="28.2" customHeight="1" x14ac:dyDescent="0.3">
      <c r="A21" s="22"/>
      <c r="B21" s="24">
        <v>2</v>
      </c>
      <c r="C21" s="10"/>
      <c r="D21" s="10"/>
      <c r="E21" s="10"/>
      <c r="F21" s="3"/>
    </row>
    <row r="22" spans="1:6" ht="28.2" customHeight="1" x14ac:dyDescent="0.3">
      <c r="A22" s="22"/>
      <c r="B22" s="24">
        <v>3</v>
      </c>
      <c r="C22" s="10"/>
      <c r="D22" s="10"/>
      <c r="E22" s="10"/>
      <c r="F22" s="3"/>
    </row>
    <row r="23" spans="1:6" ht="28.2" customHeight="1" x14ac:dyDescent="0.3">
      <c r="A23" s="26" t="s">
        <v>16</v>
      </c>
      <c r="B23" s="26"/>
      <c r="C23" s="27"/>
      <c r="D23" s="27"/>
      <c r="E23" s="27"/>
      <c r="F23" s="3"/>
    </row>
    <row r="24" spans="1:6" ht="4.8" customHeight="1" x14ac:dyDescent="0.3">
      <c r="A24" s="22"/>
      <c r="B24" s="22"/>
      <c r="C24" s="23"/>
      <c r="D24" s="23"/>
      <c r="E24" s="23"/>
      <c r="F24" s="3"/>
    </row>
    <row r="25" spans="1:6" ht="13.2" customHeight="1" x14ac:dyDescent="0.3">
      <c r="A25" s="26" t="s">
        <v>25</v>
      </c>
      <c r="B25" s="31"/>
      <c r="C25" s="31"/>
      <c r="D25" s="31"/>
      <c r="E25" s="31"/>
      <c r="F25" s="3"/>
    </row>
    <row r="26" spans="1:6" ht="28.2" customHeight="1" x14ac:dyDescent="0.3">
      <c r="A26" s="22"/>
      <c r="B26" s="24" t="s">
        <v>11</v>
      </c>
      <c r="C26" s="24" t="s">
        <v>14</v>
      </c>
      <c r="D26" s="32" t="s">
        <v>15</v>
      </c>
      <c r="E26" s="32"/>
      <c r="F26" s="3"/>
    </row>
    <row r="27" spans="1:6" ht="28.2" customHeight="1" x14ac:dyDescent="0.3">
      <c r="A27" s="22"/>
      <c r="B27" s="24">
        <v>1</v>
      </c>
      <c r="C27" s="10"/>
      <c r="D27" s="33"/>
      <c r="E27" s="34"/>
      <c r="F27" s="3"/>
    </row>
    <row r="28" spans="1:6" ht="28.2" customHeight="1" x14ac:dyDescent="0.3">
      <c r="A28" s="22"/>
      <c r="B28" s="24">
        <v>2</v>
      </c>
      <c r="C28" s="10"/>
      <c r="D28" s="33"/>
      <c r="E28" s="34"/>
      <c r="F28" s="3"/>
    </row>
    <row r="29" spans="1:6" ht="28.2" customHeight="1" x14ac:dyDescent="0.3">
      <c r="A29" s="22"/>
      <c r="B29" s="24">
        <v>3</v>
      </c>
      <c r="C29" s="10"/>
      <c r="D29" s="33"/>
      <c r="E29" s="34"/>
      <c r="F29" s="3"/>
    </row>
    <row r="30" spans="1:6" ht="60" customHeight="1" x14ac:dyDescent="0.3">
      <c r="A30" s="26" t="s">
        <v>17</v>
      </c>
      <c r="B30" s="27"/>
      <c r="C30" s="27"/>
      <c r="D30" s="27"/>
      <c r="E30" s="27"/>
      <c r="F30" s="3"/>
    </row>
    <row r="31" spans="1:6" ht="7.2" customHeight="1" x14ac:dyDescent="0.3">
      <c r="A31" s="11"/>
      <c r="B31" s="12"/>
      <c r="C31" s="21"/>
      <c r="D31" s="21"/>
      <c r="E31" s="21"/>
      <c r="F31" s="3"/>
    </row>
    <row r="32" spans="1:6" ht="28.2" customHeight="1" x14ac:dyDescent="0.3">
      <c r="A32" s="28" t="s">
        <v>21</v>
      </c>
      <c r="B32" s="29"/>
      <c r="C32" s="29"/>
      <c r="D32" s="29"/>
      <c r="E32" s="29"/>
      <c r="F32" s="3"/>
    </row>
    <row r="33" spans="1:6" ht="13.8" customHeight="1" x14ac:dyDescent="0.3">
      <c r="A33" s="25" t="s">
        <v>18</v>
      </c>
      <c r="B33" s="3"/>
      <c r="C33" s="21"/>
      <c r="D33" s="49"/>
      <c r="E33" s="21"/>
    </row>
    <row r="34" spans="1:6" s="60" customFormat="1" ht="58.8" customHeight="1" x14ac:dyDescent="0.3">
      <c r="A34" s="57" t="s">
        <v>29</v>
      </c>
      <c r="B34" s="58" t="s">
        <v>30</v>
      </c>
      <c r="C34" s="59" t="s">
        <v>31</v>
      </c>
      <c r="D34" s="59" t="s">
        <v>32</v>
      </c>
      <c r="E34" s="59" t="s">
        <v>55</v>
      </c>
      <c r="F34" s="58" t="s">
        <v>33</v>
      </c>
    </row>
    <row r="35" spans="1:6" s="60" customFormat="1" ht="53.4" customHeight="1" x14ac:dyDescent="0.3">
      <c r="A35" s="61" t="s">
        <v>34</v>
      </c>
      <c r="B35" s="51">
        <v>0</v>
      </c>
      <c r="C35" s="62">
        <f t="shared" ref="C35:C36" si="0">B35*1.21</f>
        <v>0</v>
      </c>
      <c r="D35" s="63">
        <v>12</v>
      </c>
      <c r="E35" s="62">
        <f t="shared" ref="E35:E36" si="1">B35*D35</f>
        <v>0</v>
      </c>
      <c r="F35" s="62">
        <f t="shared" ref="F35:F36" si="2">E35*1.21</f>
        <v>0</v>
      </c>
    </row>
    <row r="36" spans="1:6" s="60" customFormat="1" ht="57" customHeight="1" x14ac:dyDescent="0.3">
      <c r="A36" s="64" t="s">
        <v>35</v>
      </c>
      <c r="B36" s="52">
        <v>0</v>
      </c>
      <c r="C36" s="65">
        <f t="shared" si="0"/>
        <v>0</v>
      </c>
      <c r="D36" s="66">
        <v>12</v>
      </c>
      <c r="E36" s="65">
        <f t="shared" si="1"/>
        <v>0</v>
      </c>
      <c r="F36" s="65">
        <f t="shared" si="2"/>
        <v>0</v>
      </c>
    </row>
    <row r="37" spans="1:6" s="60" customFormat="1" ht="18.75" customHeight="1" x14ac:dyDescent="0.3">
      <c r="A37" s="67"/>
      <c r="B37" s="68"/>
      <c r="C37" s="68"/>
      <c r="D37" s="69"/>
      <c r="E37" s="68"/>
      <c r="F37" s="68"/>
    </row>
    <row r="38" spans="1:6" s="60" customFormat="1" ht="60" customHeight="1" x14ac:dyDescent="0.3">
      <c r="A38" s="70" t="s">
        <v>36</v>
      </c>
      <c r="B38" s="71" t="s">
        <v>54</v>
      </c>
      <c r="C38" s="72" t="s">
        <v>37</v>
      </c>
      <c r="D38" s="73" t="s">
        <v>38</v>
      </c>
      <c r="E38" s="74" t="s">
        <v>56</v>
      </c>
      <c r="F38" s="75" t="s">
        <v>39</v>
      </c>
    </row>
    <row r="39" spans="1:6" s="60" customFormat="1" ht="13.5" customHeight="1" x14ac:dyDescent="0.3">
      <c r="A39" s="61" t="s">
        <v>40</v>
      </c>
      <c r="B39" s="51">
        <v>0</v>
      </c>
      <c r="C39" s="76">
        <f>B39*1.21</f>
        <v>0</v>
      </c>
      <c r="D39" s="63">
        <v>100</v>
      </c>
      <c r="E39" s="62">
        <f>B39*D39</f>
        <v>0</v>
      </c>
      <c r="F39" s="62">
        <f>E39*1.21</f>
        <v>0</v>
      </c>
    </row>
    <row r="40" spans="1:6" s="60" customFormat="1" ht="13.5" customHeight="1" x14ac:dyDescent="0.3">
      <c r="A40" s="61" t="s">
        <v>41</v>
      </c>
      <c r="B40" s="51">
        <v>0</v>
      </c>
      <c r="C40" s="76">
        <f t="shared" ref="C40:C41" si="3">B40*1.21</f>
        <v>0</v>
      </c>
      <c r="D40" s="63">
        <v>20</v>
      </c>
      <c r="E40" s="62">
        <f t="shared" ref="E40:E41" si="4">B40*D40</f>
        <v>0</v>
      </c>
      <c r="F40" s="62">
        <f t="shared" ref="F40:F41" si="5">E40*1.21</f>
        <v>0</v>
      </c>
    </row>
    <row r="41" spans="1:6" s="60" customFormat="1" ht="13.5" customHeight="1" x14ac:dyDescent="0.3">
      <c r="A41" s="61" t="s">
        <v>42</v>
      </c>
      <c r="B41" s="51">
        <v>0</v>
      </c>
      <c r="C41" s="76">
        <f t="shared" si="3"/>
        <v>0</v>
      </c>
      <c r="D41" s="63">
        <v>10</v>
      </c>
      <c r="E41" s="62">
        <f t="shared" si="4"/>
        <v>0</v>
      </c>
      <c r="F41" s="62">
        <f t="shared" si="5"/>
        <v>0</v>
      </c>
    </row>
    <row r="42" spans="1:6" s="60" customFormat="1" ht="13.5" customHeight="1" x14ac:dyDescent="0.3">
      <c r="A42" s="77"/>
      <c r="B42" s="78"/>
      <c r="C42" s="78"/>
      <c r="D42" s="79"/>
      <c r="E42" s="78"/>
      <c r="F42" s="78"/>
    </row>
    <row r="43" spans="1:6" s="60" customFormat="1" ht="13.5" customHeight="1" x14ac:dyDescent="0.3">
      <c r="A43" s="78" t="s">
        <v>43</v>
      </c>
      <c r="B43" s="78"/>
      <c r="D43" s="79"/>
      <c r="E43" s="78"/>
      <c r="F43" s="78"/>
    </row>
    <row r="44" spans="1:6" s="60" customFormat="1" ht="13.5" customHeight="1" thickBot="1" x14ac:dyDescent="0.35">
      <c r="A44" s="78"/>
      <c r="B44" s="78"/>
      <c r="D44" s="79"/>
      <c r="E44" s="78"/>
      <c r="F44" s="78"/>
    </row>
    <row r="45" spans="1:6" s="60" customFormat="1" ht="50.25" customHeight="1" x14ac:dyDescent="0.3">
      <c r="A45" s="80"/>
      <c r="B45" s="78"/>
      <c r="C45" s="81" t="s">
        <v>44</v>
      </c>
      <c r="D45" s="82" t="s">
        <v>45</v>
      </c>
      <c r="E45" s="83">
        <f>SUM(B35:B36)</f>
        <v>0</v>
      </c>
      <c r="F45" s="78"/>
    </row>
    <row r="46" spans="1:6" s="60" customFormat="1" ht="12.75" customHeight="1" x14ac:dyDescent="0.3">
      <c r="A46" s="84" t="s">
        <v>46</v>
      </c>
      <c r="B46" s="53"/>
      <c r="C46" s="85"/>
      <c r="D46" s="86" t="s">
        <v>0</v>
      </c>
      <c r="E46" s="87">
        <f>IF(B46="Ne",0,E45*0.21)</f>
        <v>0</v>
      </c>
      <c r="F46" s="78"/>
    </row>
    <row r="47" spans="1:6" s="60" customFormat="1" ht="44.25" customHeight="1" x14ac:dyDescent="0.3">
      <c r="A47" s="80"/>
      <c r="B47" s="78"/>
      <c r="C47" s="85"/>
      <c r="D47" s="88" t="s">
        <v>47</v>
      </c>
      <c r="E47" s="87">
        <f>SUM(E45:E46)</f>
        <v>0</v>
      </c>
      <c r="F47" s="78"/>
    </row>
    <row r="48" spans="1:6" s="60" customFormat="1" ht="44.25" customHeight="1" thickBot="1" x14ac:dyDescent="0.35">
      <c r="A48" s="80"/>
      <c r="B48" s="78"/>
      <c r="C48" s="85"/>
      <c r="D48" s="89" t="s">
        <v>48</v>
      </c>
      <c r="E48" s="90">
        <f>E47*12</f>
        <v>0</v>
      </c>
      <c r="F48" s="78"/>
    </row>
    <row r="49" spans="1:6" s="60" customFormat="1" ht="44.25" customHeight="1" x14ac:dyDescent="0.3">
      <c r="A49" s="80"/>
      <c r="B49" s="78"/>
      <c r="C49" s="91" t="s">
        <v>49</v>
      </c>
      <c r="D49" s="92" t="s">
        <v>50</v>
      </c>
      <c r="E49" s="83">
        <f>SUM(E39:E41)</f>
        <v>0</v>
      </c>
      <c r="F49" s="78"/>
    </row>
    <row r="50" spans="1:6" s="60" customFormat="1" ht="13.5" customHeight="1" x14ac:dyDescent="0.3">
      <c r="A50" s="84" t="s">
        <v>46</v>
      </c>
      <c r="B50" s="53"/>
      <c r="C50" s="85"/>
      <c r="D50" s="86" t="s">
        <v>0</v>
      </c>
      <c r="E50" s="87">
        <f>IF(B50="Ne",0,E49*0.21)</f>
        <v>0</v>
      </c>
      <c r="F50" s="78"/>
    </row>
    <row r="51" spans="1:6" s="60" customFormat="1" ht="44.25" customHeight="1" thickBot="1" x14ac:dyDescent="0.35">
      <c r="A51" s="80"/>
      <c r="B51" s="78"/>
      <c r="C51" s="93"/>
      <c r="D51" s="94" t="s">
        <v>51</v>
      </c>
      <c r="E51" s="95">
        <f>SUM(E49:E50)</f>
        <v>0</v>
      </c>
      <c r="F51" s="78"/>
    </row>
    <row r="52" spans="1:6" s="60" customFormat="1" ht="21" customHeight="1" x14ac:dyDescent="0.3">
      <c r="A52" s="80"/>
      <c r="B52" s="78"/>
      <c r="C52" s="78"/>
      <c r="D52" s="79"/>
      <c r="E52" s="78"/>
      <c r="F52" s="78"/>
    </row>
    <row r="53" spans="1:6" s="60" customFormat="1" ht="32.25" customHeight="1" x14ac:dyDescent="0.3">
      <c r="A53" s="96"/>
      <c r="B53" s="97"/>
      <c r="C53" s="98" t="s">
        <v>52</v>
      </c>
      <c r="D53" s="99"/>
      <c r="E53" s="100">
        <f>SUM(E48,E51)</f>
        <v>0</v>
      </c>
    </row>
    <row r="54" spans="1:6" s="60" customFormat="1" ht="24" customHeight="1" x14ac:dyDescent="0.3">
      <c r="A54" s="101"/>
      <c r="B54" s="101"/>
      <c r="C54" s="102" t="s">
        <v>53</v>
      </c>
      <c r="D54" s="103"/>
      <c r="E54" s="62">
        <f>E53*3*0.05</f>
        <v>0</v>
      </c>
    </row>
    <row r="55" spans="1:6" s="14" customFormat="1" ht="11.25" customHeight="1" x14ac:dyDescent="0.3">
      <c r="A55" s="13"/>
      <c r="B55" s="13"/>
      <c r="C55" s="104"/>
      <c r="D55" s="50"/>
      <c r="E55" s="50"/>
    </row>
    <row r="56" spans="1:6" ht="4.5" customHeight="1" x14ac:dyDescent="0.3">
      <c r="A56" s="17"/>
      <c r="B56" s="18"/>
      <c r="C56" s="16"/>
      <c r="D56" s="15"/>
      <c r="E56" s="16"/>
    </row>
    <row r="57" spans="1:6" ht="39.6" customHeight="1" x14ac:dyDescent="0.3">
      <c r="A57" s="41" t="s">
        <v>19</v>
      </c>
      <c r="B57" s="41"/>
      <c r="C57" s="42"/>
      <c r="D57" s="42"/>
      <c r="E57" s="42"/>
    </row>
    <row r="58" spans="1:6" ht="45.75" customHeight="1" x14ac:dyDescent="0.3">
      <c r="A58" s="30"/>
      <c r="B58" s="30"/>
      <c r="C58" s="30"/>
      <c r="D58" s="30"/>
      <c r="E58" s="30"/>
    </row>
    <row r="59" spans="1:6" ht="24.6" customHeight="1" x14ac:dyDescent="0.3">
      <c r="A59" s="43" t="s">
        <v>28</v>
      </c>
      <c r="B59" s="43"/>
      <c r="C59" s="44"/>
      <c r="D59" s="44"/>
      <c r="E59" s="44"/>
    </row>
  </sheetData>
  <sheetProtection algorithmName="SHA-512" hashValue="KyhZ9GtpF8wdo6Pom9Axu9KNhIsFAls+zjW2ETkTlU6Zvi/TYku1QQ2R70BuL0s2inWZ4/+N2KR696CvB8vGKA==" saltValue="UcTvQiKCKQydngkw3hx/qQ==" spinCount="100000" sheet="1" selectLockedCells="1"/>
  <mergeCells count="29">
    <mergeCell ref="C1:D1"/>
    <mergeCell ref="A7:E7"/>
    <mergeCell ref="A57:E57"/>
    <mergeCell ref="A59:E59"/>
    <mergeCell ref="A11:E11"/>
    <mergeCell ref="A16:E16"/>
    <mergeCell ref="A17:E17"/>
    <mergeCell ref="A18:E18"/>
    <mergeCell ref="A23:E23"/>
    <mergeCell ref="B5:E5"/>
    <mergeCell ref="B8:E8"/>
    <mergeCell ref="B9:E9"/>
    <mergeCell ref="B10:E10"/>
    <mergeCell ref="B12:E12"/>
    <mergeCell ref="B13:E13"/>
    <mergeCell ref="B14:E14"/>
    <mergeCell ref="A25:E25"/>
    <mergeCell ref="D26:E26"/>
    <mergeCell ref="D27:E27"/>
    <mergeCell ref="D28:E28"/>
    <mergeCell ref="D29:E29"/>
    <mergeCell ref="A30:E30"/>
    <mergeCell ref="A32:E32"/>
    <mergeCell ref="A58:E58"/>
    <mergeCell ref="C45:C48"/>
    <mergeCell ref="C49:C51"/>
    <mergeCell ref="A53:B53"/>
    <mergeCell ref="C53:D53"/>
    <mergeCell ref="C54:D54"/>
  </mergeCell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4.4" x14ac:dyDescent="0.3"/>
  <cols>
    <col min="2" max="2" width="25.88671875" customWidth="1"/>
    <col min="3" max="3" width="48.109375" customWidth="1"/>
    <col min="4" max="4" width="52.5546875" customWidth="1"/>
    <col min="5" max="5" width="9.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2024-01-31T08:26:15Z</cp:lastPrinted>
  <dcterms:created xsi:type="dcterms:W3CDTF">2018-07-15T11:22:34Z</dcterms:created>
  <dcterms:modified xsi:type="dcterms:W3CDTF">2025-08-21T19:19:07Z</dcterms:modified>
</cp:coreProperties>
</file>