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santariskes-my.sharepoint.com/personal/jolita_balandiene_santa_lt/Documents/Megintuveliai SAK 10116/"/>
    </mc:Choice>
  </mc:AlternateContent>
  <xr:revisionPtr revIDLastSave="135" documentId="8_{D664D4FA-AEF6-401B-BF50-A02A797E24C8}" xr6:coauthVersionLast="47" xr6:coauthVersionMax="47" xr10:uidLastSave="{9BD9A9DC-FCB3-424F-8448-0867E719664F}"/>
  <bookViews>
    <workbookView xWindow="28680" yWindow="-120" windowWidth="29040" windowHeight="15720" xr2:uid="{00000000-000D-0000-FFFF-FFFF00000000}"/>
  </bookViews>
  <sheets>
    <sheet name="Sheet1"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8" l="1"/>
  <c r="I26" i="8" l="1"/>
  <c r="H21" i="8"/>
  <c r="H16" i="8" l="1"/>
  <c r="I16" i="8" l="1"/>
  <c r="I21" i="8"/>
</calcChain>
</file>

<file path=xl/sharedStrings.xml><?xml version="1.0" encoding="utf-8"?>
<sst xmlns="http://schemas.openxmlformats.org/spreadsheetml/2006/main" count="51" uniqueCount="44">
  <si>
    <t>Pirkimo dalies Nr.</t>
  </si>
  <si>
    <t>Matavimo vienetai</t>
  </si>
  <si>
    <t>1.1</t>
  </si>
  <si>
    <t>vnt</t>
  </si>
  <si>
    <t>1.2</t>
  </si>
  <si>
    <t>1.3</t>
  </si>
  <si>
    <t>Sutarties vykdymo laikotarpiu apie bet kokius produktų pakeitimus, su produktais susijusius galimus nepageidaujamus įvykius keliančius pavojų tyrimų kokybei - pacientų saugumui, laboratorijos personalo saugumui, tiekėjas turi nedelsiant pranešti vartotojui.</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</si>
  <si>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</si>
  <si>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Tiekėjas turi tiekti prekes, atitinkančias Europos direktyvų nuostatas. Siūlantiems reagentus ir pagalbines priemones pateikti atitikties dokumentą pagal Europos direktyvų nuostatas, kuris atitinka CE sertifikatą.</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</si>
  <si>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</si>
  <si>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TECHNINĖ SPECIFIKACIJA</t>
  </si>
  <si>
    <t>3.1</t>
  </si>
  <si>
    <t>3.2</t>
  </si>
  <si>
    <t>vnt.</t>
  </si>
  <si>
    <t>2.1</t>
  </si>
  <si>
    <t>2.2</t>
  </si>
  <si>
    <t>15 ml mėgintuvėliai mononuklearinių ląstelių išskyrimui su specialiu intarpu ir anga jame, skirta užpildymui tankio gradiento terpe. Pritaikyti 0,5-5 ml ar platesniam intervalui neskiesto biologinio mėginio (pvz. kraujo) tūriams. Sterilūs ir nepirogeniški. Pritaikyti išskyrimo protokolui centrifuguojant ne ilgiau kaip 10 min su stabdymu, leidžia nupilti supernatantą po nusukimo su tankio gradiento terpe. Tinka kraujo bei kaulų čiulpų mėginiams.</t>
  </si>
  <si>
    <t xml:space="preserve"> Suma be PVM (Eur)</t>
  </si>
  <si>
    <t xml:space="preserve"> Suma su PVM (Eur)</t>
  </si>
  <si>
    <t>5,0 mL talpos mėgintuvėliai su užsukamu kamšteliu. Iš specialaus polimero sumažinančio mėgintuvėlyje liekančios DNR kiekį, PGR švarumo, be žmogaus DNR, be DNazės, Rnazės ir PGR inhibitorių, maksimalus centrifugavimo greitis ne mažesnis nei 16000g, sienelės graduotos. Preciziškai užsidarantis kamštelis, sumažinantis mėginio garavimo greitį.</t>
  </si>
  <si>
    <t>15 ml mėgintuvėliai su užsukamu kamšteliu. Iš specialaus polimero sumažinančio mėgintuvėlyje liekančios DNR kiekį, bespalviai, PGR švarumo, be žmogaus DNR, be DNazės, Rnazės ir PGR inhibitorių, maksimalus centrifugavimo greitis ne mažesnis nei 16000g, sienelės graduotos, sienelės graduotos. Preciziškai užsidarantis kamštelis, sumažinantis mėginio garavimo greitį.</t>
  </si>
  <si>
    <t>2 mL bespalviai mėgintuvėliai. Iš specialaus polimero sumažinančio mėgintuvėlyje liekančios DNR kiekį, PGR švarumo, be žmogaus DNR, be DNazės, Rnazės ir PGR inhibitorių, maksimalus centrifugavimo greitis ne mažesnis nei 16000g, sienelės graduotos. Preciziškai užsidarantis kamštelis, sumažinantis mėginio garavimo greitį.</t>
  </si>
  <si>
    <t>SBS (ANSI/SLAS) formato kriomėgintuvėliai, 1-1.4 ml mėginio tūriui, tinkami saugojimui -196°C temperatūroje, kamštelis su išoriniu sriegiu, sterilūs, dėžutėse iš bent 80% perdirbto (recycled/renewed) plastiko, mėgintuvėliams naudojamas sumažintų išsiskiriančių medžiagų (angl. leachables) plastikas, pateikiami IATA testavimo rezultatai</t>
  </si>
  <si>
    <t>Atsukiklis mėgintuvėliams</t>
  </si>
  <si>
    <t>3.</t>
  </si>
  <si>
    <t>Eil. Nr.</t>
  </si>
  <si>
    <t>Bendrieji reikalavimai</t>
  </si>
  <si>
    <t>SPS 1 priedas</t>
  </si>
  <si>
    <r>
      <rPr>
        <b/>
        <sz val="11"/>
        <color theme="1"/>
        <rFont val="Times New Roman"/>
        <family val="1"/>
        <charset val="186"/>
      </rPr>
      <t xml:space="preserve">Mėgintuvėlių rinkinys mėginių ruošimui. </t>
    </r>
    <r>
      <rPr>
        <sz val="11"/>
        <color theme="1"/>
        <rFont val="Times New Roman"/>
        <family val="1"/>
        <charset val="186"/>
      </rPr>
      <t>Siūlyti tik pilną komplektą</t>
    </r>
  </si>
  <si>
    <t>Maksimalus perkamas kiekis</t>
  </si>
  <si>
    <t>Prekių, kurių kaina iki 3 Eur, vieneto įkainis pateikiamame pasiūlyme turi būti pateikiamas suapvalintas pagal aritmetikos taisykles ne daugiau kaip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</si>
  <si>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PVM tarifas %</t>
  </si>
  <si>
    <t>Prekės pavadinimas, reikalavimai</t>
  </si>
  <si>
    <t>Suma:</t>
  </si>
  <si>
    <r>
      <t xml:space="preserve">Mėgintuvėliai mononuklearinių ląstelių išskyrimui.
</t>
    </r>
    <r>
      <rPr>
        <sz val="11"/>
        <color theme="1"/>
        <rFont val="Times New Roman"/>
        <family val="1"/>
        <charset val="186"/>
      </rPr>
      <t>Siūlyti tik pilną komplektą</t>
    </r>
    <r>
      <rPr>
        <b/>
        <sz val="11"/>
        <color theme="1"/>
        <rFont val="Times New Roman"/>
        <family val="1"/>
        <charset val="186"/>
      </rPr>
      <t xml:space="preserve">
</t>
    </r>
  </si>
  <si>
    <r>
      <t xml:space="preserve">Mažo formato kriomėgintuvėliai mėginių saugojimui. </t>
    </r>
    <r>
      <rPr>
        <sz val="11"/>
        <color theme="1"/>
        <rFont val="Times New Roman"/>
        <family val="1"/>
        <charset val="186"/>
      </rPr>
      <t>Siūlyti tik pilną komplektą</t>
    </r>
  </si>
  <si>
    <t>2.</t>
  </si>
  <si>
    <t>1.</t>
  </si>
  <si>
    <t>Vnt. įkainis su PVM Eur</t>
  </si>
  <si>
    <t>Vnt. įkainis be PVM Eur</t>
  </si>
  <si>
    <t>Prekės firminis pavadinimas, gamintojas. Siūloma pakuotė. Tiekėjo siūlomos prekės parametrai (Failo, dokumento pavadinimas ir puslapio Nr.).</t>
  </si>
  <si>
    <t>Tiekėjas turi pateikti dokumentus (lietuvių arba anglų kalba), įrodančius parduodamos prekės atitikimą kokybės ir techniniams reikalavimams, nurodytiems pirkimo dokumentų techninėje specifikacijoje: gamintojo parengtus katalogus, nuorodas į internetinį tinklapį, siūlomų prekių techninių charakteristikų aprašymus, vartotojo vadovus ir kitus objektyvius, pasiūlymo tinkamumą įrodančius dokumentus (pdf formatu). Tiekėjo ir gamintojo savideklaracijos nėra laikomos pakankamais - tinkamais atitikimo  Techninei specifikacijai įrodymais. Perkančioji organizacija turi teisę reikalauti pateikti katalogų ir techninių aprašų originalus.</t>
  </si>
  <si>
    <t>Prekėms nustatomas Tiekėjo pasiūlytas arba Prekių gamintojo taikomas garantinis terminas, tačiau bet kokiu atveju ne trumpesnis kaip 30 (trisdešimt) kalendorinių dienų.</t>
  </si>
  <si>
    <t>50 ml mėgintuvėliai mononuklearinių ląstelių išskyrimui su specialiu intarpu ir anga jame, skirta užpildymui tankio gradiento terpe. Pritaikyti 4-17 ml ar platesniam intervalui neskiesto biologinio mėginio (pvz. kraujo) tūriams. Sterilūs ir nepirogeniški. Pritaikyti išskyrimo protokolui centrifuguojant ne ilgiau kaip 10 min su stabdymu, leidžia nupilti supernatantą po nusukimo su tankio gradiento terpe. Tinka kraujo bei kaulų čiulpų mėginiams.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</si>
</sst>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8"/>
      <name val="Calibri"/>
      <family val="2"/>
      <scheme val="minor"/>
    </font>
    <font>
      <sz val="11"/>
      <color theme="1"/>
      <name val="Times New Roman"/>
      <family val="1"/>
      <charset val="186"/>
    </font>
    <font>
      <b/>
      <sz val="11"/>
      <name val="Times New Roman"/>
      <family val="1"/>
      <charset val="186"/>
    </font>
    <font>
      <b/>
      <sz val="11"/>
      <color theme="1"/>
      <name val="Times New Roman"/>
      <family val="1"/>
      <charset val="186"/>
    </font>
    <font>
      <sz val="1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3" fillId="0" borderId="0" xfId="0" applyFont="1" applyAlignment="1">
      <alignment horizontal="center" vertical="center" wrapText="1"/>
    </xf>
    <xf numFmtId="164" fontId="2" fillId="0" borderId="0" xfId="0" applyNumberFormat="1" applyFont="1"/>
    <xf numFmtId="0" fontId="2" fillId="0" borderId="0" xfId="0" applyFont="1" applyAlignment="1">
      <alignment horizontal="center" vertical="center"/>
    </xf>
    <xf numFmtId="2" fontId="2" fillId="0" borderId="0" xfId="0" applyNumberFormat="1" applyFont="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center" vertical="top"/>
    </xf>
    <xf numFmtId="0" fontId="5" fillId="2"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right"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2" fillId="0" borderId="1" xfId="0" applyFont="1" applyBorder="1" applyAlignment="1">
      <alignment horizontal="left" vertical="top" wrapText="1"/>
    </xf>
    <xf numFmtId="0" fontId="2" fillId="0" borderId="0" xfId="0" applyFont="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E229B-69AE-4382-B214-D999BD7C1301}">
  <dimension ref="A1:L27"/>
  <sheetViews>
    <sheetView tabSelected="1" topLeftCell="A19" zoomScale="110" zoomScaleNormal="110" workbookViewId="0">
      <selection activeCell="D25" sqref="D25"/>
    </sheetView>
  </sheetViews>
  <sheetFormatPr defaultRowHeight="27.75" customHeight="1" x14ac:dyDescent="0.25"/>
  <cols>
    <col min="1" max="1" width="7.33203125" style="1" customWidth="1"/>
    <col min="2" max="2" width="61" style="1" customWidth="1"/>
    <col min="3" max="3" width="9.88671875" style="4" customWidth="1"/>
    <col min="4" max="4" width="11.21875" style="4" customWidth="1"/>
    <col min="5" max="5" width="7.21875" style="4" customWidth="1"/>
    <col min="6" max="7" width="10" style="4" customWidth="1"/>
    <col min="8" max="8" width="10.77734375" style="5" customWidth="1"/>
    <col min="9" max="9" width="11.6640625" style="5" customWidth="1"/>
    <col min="10" max="10" width="34" style="4" customWidth="1"/>
    <col min="11" max="11" width="8.88671875" style="1"/>
    <col min="12" max="12" width="11.109375" style="1" bestFit="1" customWidth="1"/>
    <col min="13" max="16384" width="8.88671875" style="1"/>
  </cols>
  <sheetData>
    <row r="1" spans="1:12" ht="18" customHeight="1" x14ac:dyDescent="0.25">
      <c r="J1" s="31" t="s">
        <v>27</v>
      </c>
    </row>
    <row r="2" spans="1:12" ht="16.8" customHeight="1" x14ac:dyDescent="0.25">
      <c r="A2" s="27"/>
      <c r="B2" s="2" t="s">
        <v>10</v>
      </c>
      <c r="C2" s="2"/>
      <c r="D2" s="2"/>
      <c r="E2" s="2"/>
      <c r="F2" s="2"/>
      <c r="G2" s="2"/>
      <c r="H2" s="2"/>
      <c r="I2" s="2"/>
      <c r="J2" s="2"/>
    </row>
    <row r="3" spans="1:12" ht="16.2" customHeight="1" x14ac:dyDescent="0.25">
      <c r="A3" s="27" t="s">
        <v>25</v>
      </c>
      <c r="B3" s="22" t="s">
        <v>26</v>
      </c>
      <c r="C3" s="22"/>
      <c r="D3" s="22"/>
      <c r="E3" s="22"/>
      <c r="F3" s="22"/>
      <c r="G3" s="22"/>
      <c r="H3" s="22"/>
      <c r="I3" s="22"/>
      <c r="J3" s="22"/>
    </row>
    <row r="4" spans="1:12" ht="59.4" customHeight="1" x14ac:dyDescent="0.25">
      <c r="A4" s="23">
        <v>1</v>
      </c>
      <c r="B4" s="26" t="s">
        <v>41</v>
      </c>
      <c r="C4" s="26"/>
      <c r="D4" s="26"/>
      <c r="E4" s="26"/>
      <c r="F4" s="26"/>
      <c r="G4" s="26"/>
      <c r="H4" s="26"/>
      <c r="I4" s="26"/>
      <c r="J4" s="26"/>
    </row>
    <row r="5" spans="1:12" ht="30" customHeight="1" x14ac:dyDescent="0.25">
      <c r="A5" s="23">
        <v>2</v>
      </c>
      <c r="B5" s="26" t="s">
        <v>9</v>
      </c>
      <c r="C5" s="26"/>
      <c r="D5" s="26"/>
      <c r="E5" s="26"/>
      <c r="F5" s="26"/>
      <c r="G5" s="26"/>
      <c r="H5" s="26"/>
      <c r="I5" s="26"/>
      <c r="J5" s="26"/>
    </row>
    <row r="6" spans="1:12" ht="27.75" customHeight="1" x14ac:dyDescent="0.25">
      <c r="A6" s="23">
        <v>3</v>
      </c>
      <c r="B6" s="26" t="s">
        <v>8</v>
      </c>
      <c r="C6" s="26"/>
      <c r="D6" s="26"/>
      <c r="E6" s="26"/>
      <c r="F6" s="26"/>
      <c r="G6" s="26"/>
      <c r="H6" s="26"/>
      <c r="I6" s="26"/>
      <c r="J6" s="26"/>
    </row>
    <row r="7" spans="1:12" ht="45.6" customHeight="1" x14ac:dyDescent="0.25">
      <c r="A7" s="23">
        <v>4</v>
      </c>
      <c r="B7" s="26" t="s">
        <v>30</v>
      </c>
      <c r="C7" s="26"/>
      <c r="D7" s="26"/>
      <c r="E7" s="26"/>
      <c r="F7" s="26"/>
      <c r="G7" s="26"/>
      <c r="H7" s="26"/>
      <c r="I7" s="26"/>
      <c r="J7" s="26"/>
    </row>
    <row r="8" spans="1:12" ht="27.75" customHeight="1" x14ac:dyDescent="0.25">
      <c r="A8" s="23">
        <v>5</v>
      </c>
      <c r="B8" s="26" t="s">
        <v>7</v>
      </c>
      <c r="C8" s="26"/>
      <c r="D8" s="26"/>
      <c r="E8" s="26"/>
      <c r="F8" s="26"/>
      <c r="G8" s="26"/>
      <c r="H8" s="26"/>
      <c r="I8" s="26"/>
      <c r="J8" s="26"/>
    </row>
    <row r="9" spans="1:12" ht="27.75" customHeight="1" x14ac:dyDescent="0.25">
      <c r="A9" s="23">
        <v>6</v>
      </c>
      <c r="B9" s="26" t="s">
        <v>6</v>
      </c>
      <c r="C9" s="26"/>
      <c r="D9" s="26"/>
      <c r="E9" s="26"/>
      <c r="F9" s="26"/>
      <c r="G9" s="26"/>
      <c r="H9" s="26"/>
      <c r="I9" s="26"/>
      <c r="J9" s="26"/>
    </row>
    <row r="10" spans="1:12" ht="27.75" customHeight="1" x14ac:dyDescent="0.25">
      <c r="A10" s="23">
        <v>7</v>
      </c>
      <c r="B10" s="26" t="s">
        <v>42</v>
      </c>
      <c r="C10" s="26"/>
      <c r="D10" s="26"/>
      <c r="E10" s="26"/>
      <c r="F10" s="26"/>
      <c r="G10" s="26"/>
      <c r="H10" s="26"/>
      <c r="I10" s="26"/>
      <c r="J10" s="26"/>
    </row>
    <row r="11" spans="1:12" ht="69" x14ac:dyDescent="0.25">
      <c r="A11" s="10" t="s">
        <v>0</v>
      </c>
      <c r="B11" s="10" t="s">
        <v>32</v>
      </c>
      <c r="C11" s="10" t="s">
        <v>1</v>
      </c>
      <c r="D11" s="24" t="s">
        <v>29</v>
      </c>
      <c r="E11" s="24" t="s">
        <v>31</v>
      </c>
      <c r="F11" s="10" t="s">
        <v>39</v>
      </c>
      <c r="G11" s="10" t="s">
        <v>38</v>
      </c>
      <c r="H11" s="25" t="s">
        <v>17</v>
      </c>
      <c r="I11" s="25" t="s">
        <v>18</v>
      </c>
      <c r="J11" s="10" t="s">
        <v>40</v>
      </c>
    </row>
    <row r="12" spans="1:12" ht="30" customHeight="1" x14ac:dyDescent="0.25">
      <c r="A12" s="10" t="s">
        <v>37</v>
      </c>
      <c r="B12" s="9" t="s">
        <v>28</v>
      </c>
      <c r="C12" s="6"/>
      <c r="D12" s="7"/>
      <c r="E12" s="7"/>
      <c r="F12" s="6"/>
      <c r="G12" s="6"/>
      <c r="H12" s="8"/>
      <c r="I12" s="8"/>
      <c r="J12" s="10"/>
    </row>
    <row r="13" spans="1:12" ht="74.400000000000006" customHeight="1" x14ac:dyDescent="0.25">
      <c r="A13" s="11" t="s">
        <v>2</v>
      </c>
      <c r="B13" s="30" t="s">
        <v>21</v>
      </c>
      <c r="C13" s="11" t="s">
        <v>3</v>
      </c>
      <c r="D13" s="11">
        <v>15000</v>
      </c>
      <c r="E13" s="11"/>
      <c r="F13" s="13"/>
      <c r="G13" s="13"/>
      <c r="H13" s="14"/>
      <c r="I13" s="14"/>
      <c r="J13" s="12"/>
    </row>
    <row r="14" spans="1:12" ht="78.599999999999994" customHeight="1" x14ac:dyDescent="0.25">
      <c r="A14" s="11" t="s">
        <v>4</v>
      </c>
      <c r="B14" s="30" t="s">
        <v>19</v>
      </c>
      <c r="C14" s="11" t="s">
        <v>3</v>
      </c>
      <c r="D14" s="11">
        <v>1200</v>
      </c>
      <c r="E14" s="11"/>
      <c r="F14" s="13"/>
      <c r="G14" s="13"/>
      <c r="H14" s="14"/>
      <c r="I14" s="14"/>
      <c r="J14" s="12"/>
      <c r="L14" s="3"/>
    </row>
    <row r="15" spans="1:12" ht="80.400000000000006" customHeight="1" x14ac:dyDescent="0.25">
      <c r="A15" s="11" t="s">
        <v>5</v>
      </c>
      <c r="B15" s="30" t="s">
        <v>20</v>
      </c>
      <c r="C15" s="11" t="s">
        <v>3</v>
      </c>
      <c r="D15" s="11">
        <v>1200</v>
      </c>
      <c r="E15" s="11"/>
      <c r="F15" s="13"/>
      <c r="G15" s="13"/>
      <c r="H15" s="14"/>
      <c r="I15" s="14"/>
      <c r="J15" s="12"/>
    </row>
    <row r="16" spans="1:12" ht="27.75" customHeight="1" x14ac:dyDescent="0.25">
      <c r="A16" s="11"/>
      <c r="B16" s="30"/>
      <c r="C16" s="11"/>
      <c r="D16" s="11"/>
      <c r="E16" s="11"/>
      <c r="F16" s="15"/>
      <c r="G16" s="15" t="s">
        <v>33</v>
      </c>
      <c r="H16" s="14">
        <f>SUM(H13:H15)</f>
        <v>0</v>
      </c>
      <c r="I16" s="14">
        <f t="shared" ref="I14:I16" si="0">H16*1.21</f>
        <v>0</v>
      </c>
      <c r="J16" s="12"/>
      <c r="K16" s="3"/>
      <c r="L16" s="3"/>
    </row>
    <row r="17" spans="1:10" ht="27.75" customHeight="1" x14ac:dyDescent="0.25">
      <c r="A17" s="11"/>
      <c r="B17" s="30"/>
      <c r="C17" s="11"/>
      <c r="D17" s="11"/>
      <c r="E17" s="11"/>
      <c r="F17" s="11"/>
      <c r="G17" s="11"/>
      <c r="H17" s="14"/>
      <c r="I17" s="14"/>
      <c r="J17" s="12"/>
    </row>
    <row r="18" spans="1:10" ht="47.25" customHeight="1" x14ac:dyDescent="0.25">
      <c r="A18" s="10" t="s">
        <v>36</v>
      </c>
      <c r="B18" s="16" t="s">
        <v>34</v>
      </c>
      <c r="C18" s="6"/>
      <c r="D18" s="7"/>
      <c r="E18" s="7"/>
      <c r="F18" s="6"/>
      <c r="G18" s="6"/>
      <c r="H18" s="8"/>
      <c r="I18" s="8"/>
      <c r="J18" s="6"/>
    </row>
    <row r="19" spans="1:10" ht="88.8" customHeight="1" x14ac:dyDescent="0.25">
      <c r="A19" s="11" t="s">
        <v>14</v>
      </c>
      <c r="B19" s="30" t="s">
        <v>16</v>
      </c>
      <c r="C19" s="11" t="s">
        <v>3</v>
      </c>
      <c r="D19" s="11">
        <v>1500</v>
      </c>
      <c r="E19" s="11"/>
      <c r="F19" s="13"/>
      <c r="G19" s="13"/>
      <c r="H19" s="14"/>
      <c r="I19" s="14"/>
      <c r="J19" s="12"/>
    </row>
    <row r="20" spans="1:10" ht="87.6" customHeight="1" x14ac:dyDescent="0.25">
      <c r="A20" s="11" t="s">
        <v>15</v>
      </c>
      <c r="B20" s="30" t="s">
        <v>43</v>
      </c>
      <c r="C20" s="11" t="s">
        <v>3</v>
      </c>
      <c r="D20" s="11">
        <v>1000</v>
      </c>
      <c r="E20" s="11"/>
      <c r="F20" s="13"/>
      <c r="G20" s="13"/>
      <c r="H20" s="14"/>
      <c r="I20" s="14"/>
      <c r="J20" s="12"/>
    </row>
    <row r="21" spans="1:10" ht="27.75" customHeight="1" x14ac:dyDescent="0.25">
      <c r="A21" s="11"/>
      <c r="B21" s="17"/>
      <c r="C21" s="11"/>
      <c r="D21" s="11"/>
      <c r="E21" s="11"/>
      <c r="F21" s="15"/>
      <c r="G21" s="15" t="s">
        <v>33</v>
      </c>
      <c r="H21" s="14">
        <f>SUM(H19:H20)</f>
        <v>0</v>
      </c>
      <c r="I21" s="14">
        <f t="shared" ref="I21" si="1">H21*1.21</f>
        <v>0</v>
      </c>
      <c r="J21" s="18"/>
    </row>
    <row r="22" spans="1:10" ht="27.75" customHeight="1" x14ac:dyDescent="0.25">
      <c r="A22" s="19"/>
      <c r="B22" s="19"/>
      <c r="C22" s="11"/>
      <c r="D22" s="11"/>
      <c r="E22" s="11"/>
      <c r="F22" s="11"/>
      <c r="G22" s="11"/>
      <c r="H22" s="14"/>
      <c r="I22" s="14"/>
      <c r="J22" s="11"/>
    </row>
    <row r="23" spans="1:10" ht="36" customHeight="1" x14ac:dyDescent="0.25">
      <c r="A23" s="10" t="s">
        <v>24</v>
      </c>
      <c r="B23" s="16" t="s">
        <v>35</v>
      </c>
      <c r="C23" s="6"/>
      <c r="D23" s="7"/>
      <c r="E23" s="7"/>
      <c r="F23" s="6"/>
      <c r="G23" s="6"/>
      <c r="H23" s="8"/>
      <c r="I23" s="8"/>
      <c r="J23" s="6"/>
    </row>
    <row r="24" spans="1:10" ht="76.8" customHeight="1" x14ac:dyDescent="0.25">
      <c r="A24" s="11" t="s">
        <v>11</v>
      </c>
      <c r="B24" s="30" t="s">
        <v>22</v>
      </c>
      <c r="C24" s="11" t="s">
        <v>13</v>
      </c>
      <c r="D24" s="11">
        <v>5000</v>
      </c>
      <c r="E24" s="11"/>
      <c r="F24" s="11"/>
      <c r="G24" s="11"/>
      <c r="H24" s="14"/>
      <c r="I24" s="14"/>
      <c r="J24" s="12"/>
    </row>
    <row r="25" spans="1:10" ht="19.5" customHeight="1" x14ac:dyDescent="0.25">
      <c r="A25" s="11" t="s">
        <v>12</v>
      </c>
      <c r="B25" s="30" t="s">
        <v>23</v>
      </c>
      <c r="C25" s="11" t="s">
        <v>13</v>
      </c>
      <c r="D25" s="11">
        <v>1</v>
      </c>
      <c r="E25" s="11"/>
      <c r="F25" s="14"/>
      <c r="G25" s="14"/>
      <c r="H25" s="14"/>
      <c r="I25" s="14"/>
      <c r="J25" s="12"/>
    </row>
    <row r="26" spans="1:10" ht="24" customHeight="1" x14ac:dyDescent="0.25">
      <c r="A26" s="19"/>
      <c r="B26" s="19"/>
      <c r="C26" s="11"/>
      <c r="D26" s="20"/>
      <c r="E26" s="29"/>
      <c r="F26" s="21"/>
      <c r="G26" s="28" t="s">
        <v>33</v>
      </c>
      <c r="H26" s="14">
        <f>H24+H25</f>
        <v>0</v>
      </c>
      <c r="I26" s="14">
        <f>H26*1.21</f>
        <v>0</v>
      </c>
      <c r="J26" s="11"/>
    </row>
    <row r="27" spans="1:10" ht="27.75" customHeight="1" x14ac:dyDescent="0.25">
      <c r="A27" s="19"/>
      <c r="B27" s="19"/>
      <c r="C27" s="11"/>
      <c r="D27" s="11"/>
      <c r="E27" s="11"/>
      <c r="F27" s="11"/>
      <c r="G27" s="11"/>
      <c r="H27" s="14"/>
      <c r="I27" s="14"/>
      <c r="J27" s="11"/>
    </row>
  </sheetData>
  <mergeCells count="9">
    <mergeCell ref="D26:F26"/>
    <mergeCell ref="B4:J4"/>
    <mergeCell ref="B5:J5"/>
    <mergeCell ref="B6:J6"/>
    <mergeCell ref="B7:J7"/>
    <mergeCell ref="B8:J8"/>
    <mergeCell ref="B9:J9"/>
    <mergeCell ref="B10:J10"/>
    <mergeCell ref="B2:J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Minkauskas</dc:creator>
  <cp:lastModifiedBy>Jolita Balandienė</cp:lastModifiedBy>
  <dcterms:created xsi:type="dcterms:W3CDTF">2015-06-05T18:17:20Z</dcterms:created>
  <dcterms:modified xsi:type="dcterms:W3CDTF">2025-08-22T12:04:13Z</dcterms:modified>
</cp:coreProperties>
</file>