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remsiv\Documents\Pirkimai\Rinkos konsultacijos\Vienkartinės medicinos pagalbos priemonės vitrektomijai\Dokumentai\"/>
    </mc:Choice>
  </mc:AlternateContent>
  <xr:revisionPtr revIDLastSave="0" documentId="13_ncr:1_{9DD5F2B1-4105-47B3-806C-9E0E89ACD4F4}" xr6:coauthVersionLast="36" xr6:coauthVersionMax="36" xr10:uidLastSave="{00000000-0000-0000-0000-000000000000}"/>
  <bookViews>
    <workbookView xWindow="0" yWindow="0" windowWidth="18105" windowHeight="11430" xr2:uid="{8F733563-77F0-4009-AB9C-5B81B14DF23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1" l="1"/>
  <c r="O10" i="1" s="1"/>
  <c r="J10" i="1"/>
  <c r="K10" i="1" s="1"/>
  <c r="M9" i="1"/>
  <c r="O9" i="1" s="1"/>
  <c r="J9" i="1"/>
  <c r="M8" i="1"/>
  <c r="J8" i="1"/>
  <c r="M11" i="1" l="1"/>
  <c r="J11" i="1"/>
  <c r="K8" i="1"/>
  <c r="K11" i="1" s="1"/>
  <c r="O8" i="1"/>
  <c r="O11" i="1" s="1"/>
</calcChain>
</file>

<file path=xl/sharedStrings.xml><?xml version="1.0" encoding="utf-8"?>
<sst xmlns="http://schemas.openxmlformats.org/spreadsheetml/2006/main" count="39" uniqueCount="34">
  <si>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</si>
  <si>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</si>
  <si>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</si>
  <si>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</si>
  <si>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</si>
  <si>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</si>
  <si>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</si>
  <si>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</si>
  <si>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</si>
  <si>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</si>
  <si>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</si>
  <si>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</si>
  <si>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</si>
  <si>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</si>
  <si>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</si>
  <si>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</si>
  <si>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</si>
  <si>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</si>
  <si>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</si>
  <si>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</si>
  <si>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</si>
  <si>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</si>
  <si>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</si>
  <si>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</si>
  <si>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Vienkartinis 25+G Hipervit  vitrektomijos paketas skirtas kombinuotai procedūrai prie Constellation aparato, 20000 k/min kirpimo greičio, (beveled tipo)</t>
  </si>
  <si>
    <t>33140000-3</t>
  </si>
  <si>
    <t>Komplektą sudaro: sterili Constellation kasetė kombinuotai procedūrai (vitrektomija+katarakta)25+G su vožtuvu - 1 vnt. Operacinio stalo apklotas 140x140 cm ± 5 cm - 1 vnt. Operacinio lauko apklotas   su maišeliu skysčių nutekėjimui 150x145 cm ± 2cm - 1 vnt. Apklotas instrumentų staleliui 80x145 cm ± 2 cm - 1 vnt. Chirurgo kėdės porankių apklotai - 2 vnt. Akies tvarstukas- 56x70 mm ± 2 mm tvarstis pagamintas iš vatos, kurią iš išorės dengia natūrali medvilnė, gerai absorbuojantis, akiai užklijuoti. Hidrodisekcinė kaniulė 25G - 1 vnt. Chalatas L dydžio - 3 vnt. Pleistras 1,3x9 cm ± 0,05 cm - 1 vnt. Švirkštas 10 ml, LL - 1 vnt. Švirkštas 3 ml, LL - 2 vnt. Švirkštas 5 ml, LL - 2 vnt.</t>
  </si>
  <si>
    <t>kompl.</t>
  </si>
  <si>
    <t xml:space="preserve">Preliminarus kiekis 36 mėn. </t>
  </si>
  <si>
    <t>Vienkartinė 23+G Hipervit  vitrektomijos kasetė skirta kombinuotai procedūrai prie Constellation aparato, 10000 k/min kirpimo greičio, (beveled tipo)</t>
  </si>
  <si>
    <t xml:space="preserve">Sterili Constellation kasetė kombinuotai procedūrai (vitrektomija+katarakta)23+G su vožtuvu - 1 vnt. </t>
  </si>
  <si>
    <t>vnt.</t>
  </si>
  <si>
    <t>Vienkartinė 27+G Hipervit  vitrektomijos kasetė skirta kombinuotai procedūrai prie Constellation aparato, 20000 k/min kirpimo greičio, (beveled tipo)</t>
  </si>
  <si>
    <t xml:space="preserve">Sterili Constellation kasetė kombinuotai procedūrai (vitrektomija+katarakta)27+G su vožtuvu - 1 vnt.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</si>
</sst>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090F3FC8-DCA8-4617-A4E2-24C87EFD560D}"/>
    <cellStyle name="Good" xfId="1" builtinId="26"/>
    <cellStyle name="Normal" xfId="0" builtinId="0"/>
    <cellStyle name="Normal 14 2 3 2" xfId="4" xr:uid="{4D6538CB-BBC6-43B1-A26A-0DE682E7A8BF}"/>
    <cellStyle name="Normal 26 2" xfId="3" xr:uid="{0B8E7232-BB8D-4EBB-9695-E0A8C74821BF}"/>
    <cellStyle name="Normal 60" xfId="2" xr:uid="{0DA8D96E-3D1C-461C-9F16-AF0D04CED67C}"/>
    <cellStyle name="Normal 67" xfId="6" xr:uid="{2CA69BF3-7DC7-4236-AC3D-EABC04079D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0CC5-926A-4C01-AB0A-2594990C753C}">
  <dimension ref="A1:U12"/>
  <sheetViews>
    <sheetView tabSelected="1" topLeftCell="A7" workbookViewId="0">
      <selection activeCell="K15" sqref="K15"/>
    </sheetView>
  </sheetViews>
  <sheetFormatPr defaultRowHeight="14.25" x14ac:dyDescent="0.2"/>
  <cols>
    <col min="1" max="1" width="8.28515625" style="9" customWidth="1"/>
    <col min="2" max="2" width="13.85546875" style="9" customWidth="1"/>
    <col min="3" max="3" width="22.140625" style="9" customWidth="1"/>
    <col min="4" max="4" width="13.28515625" style="9" customWidth="1"/>
    <col min="5" max="5" width="27.855468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
      <c r="A1" s="1" t="s">
        <v>0</v>
      </c>
      <c r="B1" s="1"/>
      <c r="C1" s="2"/>
      <c r="D1" s="2"/>
      <c r="E1" s="3"/>
      <c r="F1" s="3"/>
      <c r="G1" s="4"/>
      <c r="H1" s="5"/>
      <c r="I1" s="5"/>
      <c r="J1" s="6"/>
    </row>
    <row r="2" spans="1:21" s="8" customFormat="1" ht="15.75" x14ac:dyDescent="0.2">
      <c r="A2" s="50" t="s">
        <v>1</v>
      </c>
      <c r="B2" s="50"/>
      <c r="C2" s="50"/>
      <c r="D2" s="50"/>
      <c r="E2" s="50"/>
      <c r="F2" s="50"/>
      <c r="G2" s="50"/>
      <c r="H2" s="50"/>
      <c r="I2" s="50"/>
      <c r="J2" s="50"/>
      <c r="K2" s="50"/>
      <c r="L2" s="50"/>
      <c r="M2" s="50"/>
      <c r="N2" s="50"/>
      <c r="O2" s="50"/>
      <c r="P2" s="50"/>
      <c r="Q2" s="50"/>
      <c r="R2" s="50"/>
      <c r="S2" s="50"/>
    </row>
    <row r="3" spans="1:21" s="8" customFormat="1" ht="15.75" x14ac:dyDescent="0.2">
      <c r="A3" s="51" t="s">
        <v>2</v>
      </c>
      <c r="B3" s="51"/>
      <c r="C3" s="51"/>
      <c r="D3" s="51"/>
      <c r="E3" s="51"/>
      <c r="F3" s="51"/>
      <c r="G3" s="51"/>
      <c r="H3" s="51"/>
      <c r="I3" s="51"/>
      <c r="J3" s="51"/>
      <c r="K3" s="51"/>
      <c r="L3" s="51"/>
      <c r="M3" s="51"/>
      <c r="N3" s="51"/>
      <c r="O3" s="51"/>
      <c r="P3" s="51"/>
      <c r="Q3" s="51"/>
      <c r="R3" s="51"/>
      <c r="S3" s="51"/>
    </row>
    <row r="4" spans="1:21" s="7" customFormat="1" ht="153" customHeight="1" x14ac:dyDescent="0.2">
      <c r="A4" s="52" t="s">
        <v>3</v>
      </c>
      <c r="B4" s="53"/>
      <c r="C4" s="53"/>
      <c r="D4" s="53"/>
      <c r="E4" s="53"/>
      <c r="F4" s="53"/>
      <c r="G4" s="53"/>
      <c r="H4" s="53"/>
      <c r="I4" s="53"/>
      <c r="J4" s="53"/>
      <c r="K4" s="53"/>
      <c r="L4" s="53"/>
      <c r="M4" s="53"/>
      <c r="N4" s="53"/>
      <c r="O4" s="53"/>
      <c r="P4" s="53"/>
      <c r="Q4" s="53"/>
      <c r="R4" s="53"/>
      <c r="S4" s="54"/>
    </row>
    <row r="5" spans="1:21" ht="15" thickBot="1" x14ac:dyDescent="0.25">
      <c r="E5" s="10"/>
      <c r="G5" s="10"/>
      <c r="I5" s="10"/>
      <c r="T5" s="7"/>
    </row>
    <row r="6" spans="1:21" ht="16.5" thickBot="1" x14ac:dyDescent="0.3">
      <c r="A6" s="55" t="s">
        <v>4</v>
      </c>
      <c r="B6" s="56"/>
      <c r="C6" s="56"/>
      <c r="D6" s="56"/>
      <c r="E6" s="56"/>
      <c r="F6" s="56"/>
      <c r="G6" s="56"/>
      <c r="H6" s="56"/>
      <c r="I6" s="56"/>
      <c r="J6" s="56"/>
      <c r="K6" s="56"/>
      <c r="L6" s="55" t="s">
        <v>5</v>
      </c>
      <c r="M6" s="56"/>
      <c r="N6" s="56"/>
      <c r="O6" s="56"/>
      <c r="P6" s="56"/>
      <c r="Q6" s="56"/>
      <c r="R6" s="57"/>
      <c r="S6" s="11"/>
      <c r="T6" s="7"/>
    </row>
    <row r="7" spans="1:21" ht="51" x14ac:dyDescent="0.2">
      <c r="A7" s="12" t="s">
        <v>6</v>
      </c>
      <c r="B7" s="13" t="s">
        <v>7</v>
      </c>
      <c r="C7" s="13" t="s">
        <v>8</v>
      </c>
      <c r="D7" s="13" t="s">
        <v>9</v>
      </c>
      <c r="E7" s="13" t="s">
        <v>10</v>
      </c>
      <c r="F7" s="13" t="s">
        <v>11</v>
      </c>
      <c r="G7" s="14" t="s">
        <v>28</v>
      </c>
      <c r="H7" s="15" t="s">
        <v>12</v>
      </c>
      <c r="I7" s="16" t="s">
        <v>13</v>
      </c>
      <c r="J7" s="15" t="s">
        <v>14</v>
      </c>
      <c r="K7" s="17" t="s">
        <v>15</v>
      </c>
      <c r="L7" s="18" t="s">
        <v>16</v>
      </c>
      <c r="M7" s="19" t="s">
        <v>17</v>
      </c>
      <c r="N7" s="20" t="s">
        <v>13</v>
      </c>
      <c r="O7" s="21" t="s">
        <v>18</v>
      </c>
      <c r="P7" s="22" t="s">
        <v>19</v>
      </c>
      <c r="Q7" s="22" t="s">
        <v>20</v>
      </c>
      <c r="R7" s="23" t="s">
        <v>21</v>
      </c>
      <c r="S7" s="24" t="s">
        <v>22</v>
      </c>
      <c r="T7" s="9"/>
    </row>
    <row r="8" spans="1:21" ht="399" x14ac:dyDescent="0.2">
      <c r="A8" s="25">
        <v>1</v>
      </c>
      <c r="B8" s="26"/>
      <c r="C8" s="27" t="s">
        <v>24</v>
      </c>
      <c r="D8" s="28" t="s">
        <v>25</v>
      </c>
      <c r="E8" s="27" t="s">
        <v>26</v>
      </c>
      <c r="F8" s="29" t="s">
        <v>27</v>
      </c>
      <c r="G8" s="30"/>
      <c r="H8" s="31"/>
      <c r="I8" s="32"/>
      <c r="J8" s="31">
        <f t="shared" ref="J8:J10" si="0">+H8*G8</f>
        <v>0</v>
      </c>
      <c r="K8" s="33">
        <f t="shared" ref="K8:K10" si="1">+J8*(1+I8/100)</f>
        <v>0</v>
      </c>
      <c r="L8" s="34"/>
      <c r="M8" s="35">
        <f>+L8*G8</f>
        <v>0</v>
      </c>
      <c r="N8" s="35"/>
      <c r="O8" s="35">
        <f>+M8*(1+N8/100)</f>
        <v>0</v>
      </c>
      <c r="P8" s="36"/>
      <c r="Q8" s="36"/>
      <c r="R8" s="37"/>
      <c r="S8" s="38"/>
      <c r="U8" s="39"/>
    </row>
    <row r="9" spans="1:21" ht="114" x14ac:dyDescent="0.2">
      <c r="A9" s="25">
        <v>2</v>
      </c>
      <c r="B9" s="26"/>
      <c r="C9" s="27" t="s">
        <v>29</v>
      </c>
      <c r="D9" s="28" t="s">
        <v>25</v>
      </c>
      <c r="E9" s="27" t="s">
        <v>30</v>
      </c>
      <c r="F9" s="29" t="s">
        <v>31</v>
      </c>
      <c r="G9" s="30"/>
      <c r="H9" s="31"/>
      <c r="I9" s="32"/>
      <c r="J9" s="31">
        <f t="shared" si="0"/>
        <v>0</v>
      </c>
      <c r="K9" s="33"/>
      <c r="L9" s="34"/>
      <c r="M9" s="35">
        <f t="shared" ref="M9:M10" si="2">+L9*G9</f>
        <v>0</v>
      </c>
      <c r="N9" s="35"/>
      <c r="O9" s="35">
        <f t="shared" ref="O9:O10" si="3">+M9*(1+N9/100)</f>
        <v>0</v>
      </c>
      <c r="P9" s="36"/>
      <c r="Q9" s="36"/>
      <c r="R9" s="37"/>
      <c r="S9" s="38"/>
      <c r="U9" s="39"/>
    </row>
    <row r="10" spans="1:21" ht="114.75" thickBot="1" x14ac:dyDescent="0.25">
      <c r="A10" s="25">
        <v>3</v>
      </c>
      <c r="B10" s="26"/>
      <c r="C10" s="27" t="s">
        <v>32</v>
      </c>
      <c r="D10" s="28" t="s">
        <v>25</v>
      </c>
      <c r="E10" s="27" t="s">
        <v>33</v>
      </c>
      <c r="F10" s="29" t="s">
        <v>31</v>
      </c>
      <c r="G10" s="30"/>
      <c r="H10" s="31"/>
      <c r="I10" s="32">
        <v>5</v>
      </c>
      <c r="J10" s="31">
        <f t="shared" si="0"/>
        <v>0</v>
      </c>
      <c r="K10" s="33">
        <f t="shared" si="1"/>
        <v>0</v>
      </c>
      <c r="L10" s="34"/>
      <c r="M10" s="35">
        <f t="shared" si="2"/>
        <v>0</v>
      </c>
      <c r="N10" s="35"/>
      <c r="O10" s="35">
        <f t="shared" si="3"/>
        <v>0</v>
      </c>
      <c r="P10" s="36"/>
      <c r="Q10" s="36"/>
      <c r="R10" s="37"/>
      <c r="S10" s="38"/>
      <c r="U10" s="39"/>
    </row>
    <row r="11" spans="1:21" ht="15.75" thickBot="1" x14ac:dyDescent="0.3">
      <c r="G11" s="40"/>
      <c r="I11" s="41" t="s">
        <v>23</v>
      </c>
      <c r="J11" s="42">
        <f>SUM(J8:J10)</f>
        <v>0</v>
      </c>
      <c r="K11" s="43">
        <f>SUM(K8:K10)</f>
        <v>0</v>
      </c>
      <c r="L11" s="44" t="s">
        <v>23</v>
      </c>
      <c r="M11" s="45">
        <f>SUM(M8:M10)</f>
        <v>0</v>
      </c>
      <c r="N11" s="46"/>
      <c r="O11" s="45">
        <f>SUM(O8:O10)</f>
        <v>0</v>
      </c>
      <c r="P11" s="47"/>
      <c r="Q11" s="47"/>
      <c r="R11" s="47"/>
      <c r="S11" s="48"/>
    </row>
    <row r="12" spans="1:21" x14ac:dyDescent="0.2">
      <c r="E12" s="49"/>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Remigijus Šivickis</cp:lastModifiedBy>
  <dcterms:created xsi:type="dcterms:W3CDTF">2025-08-14T11:00:00Z</dcterms:created>
  <dcterms:modified xsi:type="dcterms:W3CDTF">2025-08-27T08:57:25Z</dcterms:modified>
</cp:coreProperties>
</file>