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i.simkevicius\Desktop\RŠL-4226_Mamografas_\"/>
    </mc:Choice>
  </mc:AlternateContent>
  <xr:revisionPtr revIDLastSave="0" documentId="13_ncr:1_{8BE1CD39-C06D-4F59-A0DB-CC79CD33A1E5}"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pecialieji reikalavimai" sheetId="3"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F54" i="1"/>
  <c r="G71" i="1" s="1"/>
  <c r="C50" i="1"/>
  <c r="C46" i="1"/>
  <c r="C42" i="1"/>
  <c r="C38" i="1"/>
  <c r="C34" i="1"/>
  <c r="G21" i="1"/>
  <c r="F71" i="1" l="1"/>
  <c r="F72" i="1" s="1"/>
  <c r="F73" i="1" s="1"/>
</calcChain>
</file>

<file path=xl/sharedStrings.xml><?xml version="1.0" encoding="utf-8"?>
<sst xmlns="http://schemas.openxmlformats.org/spreadsheetml/2006/main" count="150" uniqueCount="141">
  <si>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</si>
  <si>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</si>
  <si>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</si>
  <si>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</si>
  <si>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</si>
  <si>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</si>
  <si>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</si>
  <si>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</si>
  <si>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</si>
  <si>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</si>
  <si>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</si>
  <si>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</si>
  <si>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</si>
  <si>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</si>
  <si>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</si>
  <si>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</si>
  <si>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</si>
  <si>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</si>
  <si>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</si>
  <si>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</si>
  <si>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</si>
  <si>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</si>
  <si>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</si>
  <si>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</si>
  <si>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</si>
  <si>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</si>
  <si>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KT1.1. balo reikšmė (Taip/Ne)</t>
  </si>
  <si>
    <t>KT1.2.</t>
  </si>
  <si>
    <t>KT1.2. balo reikšmė (Taip/Ne)</t>
  </si>
  <si>
    <t>KT1.3.</t>
  </si>
  <si>
    <t>KT1.3. balo reikšmė (Taip/Ne)</t>
  </si>
  <si>
    <t>KT1.4.</t>
  </si>
  <si>
    <t>KT1.4. balo reikšmė (Taip/Ne)</t>
  </si>
  <si>
    <t>KT1.5.</t>
  </si>
  <si>
    <t>KT1.5. balo reikšmė (Taip/Ne)</t>
  </si>
  <si>
    <t>Tiekėjo pasiūlymas:</t>
  </si>
  <si>
    <t>Nr.</t>
  </si>
  <si>
    <t>Pavadinimas</t>
  </si>
  <si>
    <t>Kiekis</t>
  </si>
  <si>
    <t>Mato vienetas</t>
  </si>
  <si>
    <t>Vieneto kaina be PVM, Eur</t>
  </si>
  <si>
    <t>Suma be PVM, Eur</t>
  </si>
  <si>
    <t>Gamintojas, modelis ir modelio modifikacija (jei taikoma)</t>
  </si>
  <si>
    <t>Siūlomo parametro reikšmė su nuoroda į konkretų dokumento pavadinimą ir puslapį patvirtinantį siūlomo parametro reikšmę</t>
  </si>
  <si>
    <t>1.1.</t>
  </si>
  <si>
    <t>Skaitmeninė mamografijos sistema</t>
  </si>
  <si>
    <t>komplektas</t>
  </si>
  <si>
    <t>1.1.1.</t>
  </si>
  <si>
    <t>Rentgeno mamografijos sistemos darbo režimai: 1. skaitmeninė 2D mamografija -būtina; 2. skaitmeninė tūrinė (3D) mamografija (tomosintezė) - būtina; 3. Dvigubos energijos principu paremta kontrastinės mamografijos funkcija- būtina nurodyti funkcijos pavadinimą (CEM, CEDM, CESM arba lygiavertė);</t>
  </si>
  <si>
    <t>1.1.2.</t>
  </si>
  <si>
    <t>Pozicionavimo įrenginys (biopsijos prietaiso laikiklis) su adapteriu bei reikalinga programine įranga biopsijos atlikimo pozicionavimui kontrastinės mamografijos vaizdų, gautų naudojant dual-energy (spektrinės) technologijos principu veikiančią sistemą (pvz., CEM, CEDM, CESM arba kita lygiavertė technologija), pagrindu. Suderinamas su siūloma mamografijos sistema - būtina;</t>
  </si>
  <si>
    <t>1.1.3.</t>
  </si>
  <si>
    <t>Skaitmeninė tūrinė (3D) mamografija (tomosintezė): nuskaitymo kampas - ≥ 15˚; Skenavimo laikas - ≤ 10 s;</t>
  </si>
  <si>
    <t>1.1.4.</t>
  </si>
  <si>
    <t>Kontrastinės biopsijos prietaiso pozicionavimo įrenginys: kontrastinės biopsijos prietaiso pozicionavimo įrenginio judėjimas - erdvinis judėjimas X, Y ir Z ašimis, motorizuotas pozicionavimas X, Y ašimis, rankinis pozicionavimas Z ašimi arba motorizuotas pozicionavimas X, Y ir Z ašimis bei rankinis pozicionavimas X, Y ir Z ašimis - būtina; paciento kėdė pritaikyta biopsijos procedūroms vertikalioje ir gulimoje pozicijoje - būtina; transportavimas ratukų pagalba - būtina; motorizuotas vertikalus judėjimas - būtina; nugaros atlošo pavertimas - būtina, ≥ 90˚;</t>
  </si>
  <si>
    <t>1.1.5.</t>
  </si>
  <si>
    <t>A) C-lanko sistema: visi C-lanko pozicionavimo paciento atžvilgiu judesiai yra motorizuoti - būtina; B) motorizuotas C-lanko posūkio kampo diapazonas visais darbo režimais - ≥ 320˚; C) vertikalaus judėjimo diapazonas - ne siauresnis negu (71-135) cm; D) atstumas nuo šaltinio iki detektoriaus (angliškai: Source-Image Distance (SID)) - ≥ 65 cm; E) pacientės veido apsaugos nuo jonizuojančios spinduliuotės sistema - būtina;</t>
  </si>
  <si>
    <t>1.1.6.</t>
  </si>
  <si>
    <t>Kompresijos sistema: A) rankinis ir automatinis suspaudimo valdymas - būtina; B) didžiausia suspaudimo jėga automatinio valdymo režime - ≥ 170 N; C) didžiausia suspaudimo jėga rankinio valdymo režime - ≥ 200 N; D) krūties prispaudimo plokštės - ne mažiau nei dviejų dydžių: 19 cm (± 1 cm) x 23 cm (± 1 cm) bei 24 cm (± 1 cm) x 29 cm (± 1 cm);</t>
  </si>
  <si>
    <t>1.1.7.</t>
  </si>
  <si>
    <t>Didinimas: geometrinė gaunamo vaizdo didinimo sistema: ne mažiau nei dviejų didinimo faktorių; didinimo faktoriai - ≥ 1.5, ir 1.8 kartų;</t>
  </si>
  <si>
    <t>1.1.8.</t>
  </si>
  <si>
    <t>Rentgeno vamzdis: anodo šiluminė talpa - ≥ 235 kHU; židinio dėmių kiekis - ≥ 2; židinio dėmių skersmenys - 1. 0,1 mm; ± 0,1 mm 2. 0,3 mm; ± 0,1 mm;</t>
  </si>
  <si>
    <t>1.1.9.</t>
  </si>
  <si>
    <t>Kolimatorius: kolimacijos valdymas - automatinis bei rankinis; filtrai - ne mažiau nei dviejų rūšių keičiami spektriniai filtrai skaitmeninės rentgenografijos 2D režimui;</t>
  </si>
  <si>
    <t>1.1.10.</t>
  </si>
  <si>
    <t xml:space="preserve">Rentgeno generatorius: tipas - aukšto dažnio; maksimalus galingumas - ≥ 5 kW; mAs diapazonas - ≥ (3 - 500) mAs; kV diapazonas - ≥ (23 - 49) kV; </t>
  </si>
  <si>
    <t>1.1.11.</t>
  </si>
  <si>
    <t>Skaitmeninis rentgeno detektorius: pikselio dydis - ≤ 100 µm; pilkumo lygių skaičius - ne mažiau nei 14 bitų; detektoriaus aktyvios zonos plotas - ≥ (23 x 29) cm;</t>
  </si>
  <si>
    <t>1.1.12.</t>
  </si>
  <si>
    <t>Apšvitos reguliavimo ir optimizavimo sistema: pilnai automatinis režimas (automatiškai parenka spektrinį filtrą, mAs ir įtampą) - būtina; programinė arba aparatinė įranga skirta pacienčių su implantais tyrimams atlikti - būtina;</t>
  </si>
  <si>
    <t>1.1.13.</t>
  </si>
  <si>
    <t>Radiologijos technologo darbo vieta: radiologijos technologo darbo vietos kompiuterinė įranga ir operacinė sistema sukomplektuota gamintojo arba atitinka gamintojo nustatytus reikalavimus - būtina; radiologijos technologo darbo vietoje instaliuota gamintojo dedikuota programinė įranga pirminei gautų vaizdų peržiūrai - būtina; monitorių kiekis - ≥ 2; monitorius vartotojo sąsajai - būtina; vaizdų peržiūros monitorius - būtina, ≥ 2,0 megapikselių; galimybė keisti vaizdų peržiūros monitoriaus poziciją (artikuliuojanti ranka) - būtina; galimybė gauti pacientų sąrašą iš ligoninės informacinės sistemos (DICOM Modality Worklist) - būtina; vaizdų išsaugojimas medicininių vaizdų archyve (DICOM Storage) - būtina; vaizdų iškvietimas iš vaizdų archyvo (DICOM Query/Retrieve) - būtina; vaizdų spausdinimas (DICOM Print) - būtina; vaizdų siuntimas (DICOM Send) ne mažiau kaip į 2 vietas - būtina; apšvitos ataskaitų formavimas (DICOM SR) - būtina; švinuotas rentgeno apsauginis skydas (≥ 0,5 mm Pb) - būtina; nepertraukiamo maitinimo šaltinis (UPS), pagal gamintojo rekomendacijas suderinamas su pateikiamu kompiuteriu - būtina;</t>
  </si>
  <si>
    <t>1.1.14.</t>
  </si>
  <si>
    <t>Gydytojo radiologo darbo vieta: specializuota programinė įranga 2D mamografinių vaizdų peržiūrai ir vertinimui - būtina; specializuota programinė įranga 3D mamografinių vaizdų peržiūrai ir vertinimui - būtina; programinė įranga 2D vaizdų vaizdams rekonstruoti iš tomosintezės (3D) tyrimo (nurodyti programinės įrangos pavadinimą) - būtina; galima išsaugoti naujai rekonstruotus 2D vaizdus iš tomosintezės (3D) darbo stotyje ir / arba medicininių vaizdų archyve - būtina; vaizdų išsaugojimas medicininių vaizdų archyve (DICOM Storage) - būtina; vaizdų iškvietimas iš vaizdų archyvo (DICOM Query/Retrieve) - būtina; vaizdų spausdinimas (DICOM Print) - būtina; vaizdų siuntimas (DICOM Send) ne mažiau kaip į 2 vietas - būtina. Skaitmeninių vaizdų apdorojimo funkcijos: vaizdų pilkumo skalės kadravimas - būtina; vaizdų inversija - būtina; vaizdų rotavimas ir vaizdų veidrodinis atvaizdavimas - būtina; „padidinimo stiklo“ funkcija - būtina; nepertraukiamas vaizdų mastelio keitimas ir panoramavimas - būtina; ilgio matavimai ir anotacijos - būtina; ultragarso, magnetinio rezonanso vaizdų peržiūra - būtina; gydytojo radiologo darbo vietos kompiuterinė įranga ir operacinė sistema sukomplektuota gamintojo arba atitinka gamintojo nustatytus reikalavimus - būtina; nepertraukiamo maitinimo šaltinis (UPS), pagal gamintojo rekomendacijas suderinamas su pateikiamu kompiuteriu - būtina. Medicininis mamografinis diagnostinis monitorius (1 vnt.): įstrižainė - ≥ 30,9"; raiška -  ≥ 4200 x 2800 taškų; kalibruotas skaistis - ≥ 500 cd/m²; kontrastiškumas ne mažesnis nei 1500:1 - būtina; spalvoto vaizdo - būtina; integruotas kalibracinis daviklis, bei programinė įranga/modulis periodinei monitoriaus kokybės kontrolei atlikti arba lygiavertis techniologinis sprendimas - būtina;</t>
  </si>
  <si>
    <t>1.1.15.</t>
  </si>
  <si>
    <t>Modelinė sistema (fantomas) kokybės užtikrinimui - būtina</t>
  </si>
  <si>
    <t>1.1.16.</t>
  </si>
  <si>
    <t>Skaitmeninis mamografas turi būti ženklinamas CE ženklu pagal Europos parlamento ir Tarybos reglamentą (ES) 2017/745 dėl medicinos priemonių (arba pagal Europos parlamento ir Tarybos reglamentą (ES) 2023/607) - būtina</t>
  </si>
  <si>
    <t>Suma be PVM</t>
  </si>
  <si>
    <t>Taikomas PVM dydis (%)</t>
  </si>
  <si>
    <t>PVM suma</t>
  </si>
  <si>
    <t>Suma su PVM</t>
  </si>
  <si>
    <t>Dalies biudžetas su PVM: 382000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</si>
  <si>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</si>
  <si>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</si>
  <si>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</si>
  <si>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</si>
  <si>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</si>
  <si>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</si>
  <si>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</si>
  <si>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</si>
  <si>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</si>
  <si>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</si>
  <si>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</si>
  <si>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</si>
  <si>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</si>
  <si>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</si>
  <si>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</si>
  <si>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</si>
  <si>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</si>
  <si>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</si>
  <si>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</si>
  <si>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</si>
  <si>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</si>
  <si>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</si>
  <si>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RŠL-4226 2025-08-25 18:06:58</t>
  </si>
  <si>
    <t>Tiekėjo deklaracija dėl atitikties Reglamento nuostatoms</t>
  </si>
  <si>
    <t>Įgaliojimas teikti ir pasirašyti pasiūlymą (jei taikoma)</t>
  </si>
  <si>
    <t>PIRKIMO SĄLYGŲ PRIEDAS "Pasiūlymo forma ir techninė specifikacija"</t>
  </si>
  <si>
    <t>Specialiųjų pirkimo sąlygų priedo „Pasiūlymo forma ir techninė specifikacija“ priedas</t>
  </si>
  <si>
    <t xml:space="preserve">SPECIALIEJI REIKALAVIMAI: </t>
  </si>
  <si>
    <r>
      <t xml:space="preserve">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Times New Roman"/>
        <family val="1"/>
      </rPr>
      <t>Kartu su pasiūlymu turi būti pateikta galiojančio CE sertifikato arba EB atitikties deklaracijos kopija originalo ir lietuvių kalba</t>
    </r>
    <r>
      <rPr>
        <sz val="12"/>
        <color theme="1"/>
        <rFont val="Times New Roman"/>
        <family val="1"/>
      </rPr>
      <t>. Vėliau šis dokumentas teikiamas vykdant sutartį su pirma prekių siunta. Jei netaikoma, privaloma pateikti įrodymus apie netaikymą. Jei tiekėjai pateikia su pasiūlymu EB atitikties deklaraciją, kad įsigyjama prekė atitiks reikiamus standartus, kartu pateikia ir techninius dokumentus, pagrindžiančius prekės atitiktį reikiamiems standartams.</t>
    </r>
  </si>
  <si>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(jei nurodyta)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</si>
  <si>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Prekės turi būti naujos, nenaudotos.</t>
  </si>
  <si>
    <t>1. Prekių perdavimo-priėmimo aktas;</t>
  </si>
  <si>
    <t>1. Ne mažiau nei 2 metai (garantinio aptarnavimo laikas pradedamas skaičiuoti nuo perdavimo-priėmimo akto pasirašymo datos).</t>
  </si>
  <si>
    <t>2. Tiekėjas nemokamai atlieka prekės techninę priežiūrą (įskaitant techninei priežiūrai atlikti reikalingas detales ir/arba medžiagas).</t>
  </si>
  <si>
    <t>3. Tiekėjas nemokamai atlieka garantijos sąlygas atitinkančių gedimų (jei jie nutiko naudojant įrangą pagal paskirtį, laikantis pateiktų instrukcijų bei nurodytų eksploatavimo sąlygų) šalinimą.</t>
  </si>
  <si>
    <t>4. Tiekėjas nemokamai atlieka techninės būklės patikrinimus pagal gamintojo reikalavimus/rekomendacijas.</t>
  </si>
  <si>
    <t>5. Tiekėjas informuoja pirkėją apie prevencinius veiksmus (jei tokių būtina imtis).</t>
  </si>
  <si>
    <t>6. Tiekėjas teikia pirkėjui išsamias konsultacijas ir paaiškinimus.</t>
  </si>
  <si>
    <t>7. Gedimo atveju tiekėjas atvyksta remontuoti ne vėliau kaip per 48 (keturiasdešimt aštuonias) valandas nuo pranešimo apie prekės gedimą gavimo.</t>
  </si>
  <si>
    <t>Garantinis laikotarpis:</t>
  </si>
  <si>
    <t>Kartu su įranga pateikiama dokumentacija:</t>
  </si>
  <si>
    <t xml:space="preserve">3. Vartotojo instrukcija lietuvių kalba (tikslus originalios vartotojo instrukcijos vertimas); </t>
  </si>
  <si>
    <t>4. Vartotojo instrukcija anglų kalba (gamintojo išleistas originalas su pažymėtu CE ženklu, kuris pateikiamas su prekėmis (ang. User manual). Prekėms, pagamintoms Lietuvoje – neprivaloma;</t>
  </si>
  <si>
    <t>5. Techninės priežiūros reglamentas – periodiškai atliekamų techninės priežiūros darbų sąvadas, su nuorodomis į gamintojo techninės eksploatacijos dokumentus. Dokumente taip pat nurodomas techninės priežiūros periodiškumas, darbo priemonės, dalys ir medžiagos, reikalingos atlikti techninę priežiūrą. Jeigu gamintojas nereglamentuoja techninės priežiūros – pateikiama pažyma arba lygiavertis dokumentas, kad gamintojas techninės priežiūros nenumato;</t>
  </si>
  <si>
    <t xml:space="preserve">6. Valymo – dezinfekavimo instrukcija, įskaitant periodiškumą, naudojamų medžiagų ir priemonių sąrašą. Visos nurodomos priemonės ir medžiagos privalo būti registruotos Lietuvoje; </t>
  </si>
  <si>
    <t>Į pasiūlymo kainą turi būti įskaičiuotas įrangos pristatymas į Viešąją įstaigą Respublikinę Šiaulių ligoninę, jos parengimas darbui (pervežimas į instaliavimo vietą, instaliavimas, po instaliavimo likusių įpakavimo medžiagų išvežimas (utilizavimas)) bei personalo apmokymas (tiesioginiai apmokymai, lietuvių kalba, ne mažiau 14 žmonių) - po apmokymų pateikti apmokymų aktą / sertifikatą arba kitą mokymų faktą įrodantį dokumentą.</t>
  </si>
  <si>
    <t>Siūlomos sistemos instaliavimas, montavimas,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parašo, patvirtinto Lietuvos Respublikos sveikatos apsaugos ministro 2010 m. gegužės 3 d. įsakymu Nr. V-383 „Dėl Medicinos priemonių (prietaisų) naudojimo tvarkos aprašo patvirtinimo“ nustatyta tvarka - būtina.</t>
  </si>
  <si>
    <t>Įrangos tiekėjas arba gamintojo atstovai, instaliavę ir suderinę įrangą, privalo atlikti įrangos kokybės kontrolės priėmimo bandymus pagal patvirtintą Lietuvos Respublikos sveikatos apsaugos ministro 2009 m. lapkričio 12 d. įsakymą Nr. V-922 „Dėl Lietuvos higienos normos HN 78:2009 „Kokybės kontrolės reikalavimai ir vertinimo kriterijai medicininėje rentgenodiagnostikoje“ patvirtinimo“ ir medicinos priemonių (prietaisų) naudojimo tvarkos aprašo, patvirtinto Lietuvos Respublikos sveikatos apsaugos ministro 2010 m. gegužės 3 d. įsakymu Nr. V-383 „Dėl Medicinos priemonių (prietaisų) naudojimo tvarkos aprašo patvirtinimo“, nustatyta tvarka ir pateikti bandymų protokolus.</t>
  </si>
  <si>
    <r>
      <rPr>
        <b/>
        <sz val="12"/>
        <rFont val="Times New Roman"/>
        <family val="1"/>
      </rPr>
      <t>Ne vėliau kaip iki įrangos instaliavimo</t>
    </r>
    <r>
      <rPr>
        <sz val="12"/>
        <rFont val="Times New Roman"/>
        <family val="1"/>
      </rPr>
      <t xml:space="preserve">, Teikėjas privalo pateikti Radiacinės saugos centro išduotas </t>
    </r>
    <r>
      <rPr>
        <b/>
        <sz val="12"/>
        <rFont val="Times New Roman"/>
        <family val="1"/>
      </rPr>
      <t>licencijas</t>
    </r>
    <r>
      <rPr>
        <sz val="12"/>
        <rFont val="Times New Roman"/>
        <family val="1"/>
      </rPr>
      <t xml:space="preserve"> suteikiančias teisę tiekėjui arba kitam ūkio subjektui: 
a) prižiūrėti ir remontuoti jonizuojančios spinduliuotės šaltinius; 
b) montuoti jonizuojančios spinduliuotės šaltinius“.</t>
    </r>
  </si>
  <si>
    <t>Pasiūlymo atitikimą pirkimo sąlygų techninei specifikacijai ir siūlomiems techninių pranašumų kriterijaus (T) parametrams T1, T2, T3, T4, T5 (jei tiekėjas siūlo šiuos parametrus) nurodytiems pirkimo sąlygų priede "Kokybės kriterijai ir jų vertinimas" pagrindžiantys dokumentai</t>
  </si>
  <si>
    <t>2. Žymėjimą CE ženklu liudijančio galiojančio dokumento (CE sertifikato arba EB atitikties deklaracijos) kopija;</t>
  </si>
  <si>
    <r>
      <t xml:space="preserve">Tiekėjams kartu su pasiūlymu privaloma pateikti atitikimą techniniams reikalavimams, nurodytiems kiekviename pirkimo dokumentų techninės specifikacijos punkte bei </t>
    </r>
    <r>
      <rPr>
        <b/>
        <sz val="12"/>
        <color theme="1"/>
        <rFont val="Times New Roman"/>
        <family val="1"/>
      </rPr>
      <t>atitikimą siūlomiems techninių pranašumų kriterijaus (T) parametrams T1, T2, T3, T4, T5 (jei tiekėjas siūlo šiuos parametrus</t>
    </r>
    <r>
      <rPr>
        <sz val="12"/>
        <color theme="1"/>
        <rFont val="Times New Roman"/>
        <family val="1"/>
      </rPr>
      <t>), patvirtinančią gamintojo dokumentaciją (gamintojo parengtus katalogus ir / ar siūlomų prekių techninių charakteristikų aprašymus, jei gamintojo kataloge neišsamiai atsispindi siūlomos prekės atitikimas techninės specifikacijos reikalavimams) su išsamiu siūlomų prekių techninių charakteristikų aprašymu – prekės pavadinimu, modeliu (jei yra), gamintoju, techninėmis charakteristikomis pagal techninės specifikacijos bei siūlomų techninių pranašumų kriterijaus (T) parametrų T1, T2, T3, T4, T5 (jei tiekėjas siūlo šiuos parametrus) reikalavimus, prekių kodais (jei taikoma) bei visa informacija, pagrindžiančia prekės atitikimą techninei specifikacijai bei siūlomiems techninių pranašumų kriterijaus (T) parametrams T1, T2, T3, T4, T5 (jei tiekėjas siūlo šiuos parametrus) pdf formatu. Šiuose dokumentuose tiekėjas turi grafiškai nurodyti (t. y. pastebimai pažymėti – spalvotai žymėti, ir/ar nurodyti rodyklėmis, ir/ar pabraukti) konkrečias teikiamų dokumentų vietas, kur aprašomos reikalaujamų techninių charakteristikų bei siūlomų techninių pranašumų kriterijaus (T) parametrų T1, T2, T3, T4, T5 (jei tiekėjas siūlo šiuos parametrus) reikšmės, bei įrašyti, kurį techninių reikalavimų punktą bei siūlomų techninių pranašumų kriterijaus (T) parametrą T1, T2, T3, T4, T5 (jei tiekėjas siūlo šiuos parametrus)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bei siūlomų techninių pranašumų kriterijaus (T) parametrą T1, T2, T3, T4, T5 (jei tiekėjas siūlo šiuos parametrus)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</si>
  <si>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b/>
        <sz val="11"/>
        <color theme="1"/>
        <rFont val="Calibri"/>
        <family val="2"/>
        <scheme val="minor"/>
      </rPr>
      <t xml:space="preserve">(T1) </t>
    </r>
    <r>
      <rPr>
        <sz val="11"/>
        <color theme="1"/>
        <rFont val="Calibri"/>
        <family val="2"/>
        <scheme val="minor"/>
      </rPr>
      <t xml:space="preserve">Skenavimo laikas ≤ 4 s. (Skaitmeninė tūrinė (3D) mamografija (tomosintezė)). </t>
    </r>
    <r>
      <rPr>
        <b/>
        <sz val="11"/>
        <color rgb="FFFF0000"/>
        <rFont val="Calibri"/>
        <family val="2"/>
        <scheme val="minor"/>
      </rPr>
      <t>Privaloma įrašyti TAIP arba NE:</t>
    </r>
  </si>
  <si>
    <r>
      <rPr>
        <b/>
        <sz val="11"/>
        <color theme="1"/>
        <rFont val="Calibri"/>
        <family val="2"/>
        <scheme val="minor"/>
      </rPr>
      <t>(T2)</t>
    </r>
    <r>
      <rPr>
        <sz val="11"/>
        <color theme="1"/>
        <rFont val="Calibri"/>
        <family val="2"/>
        <scheme val="minor"/>
      </rPr>
      <t xml:space="preserve"> Pilnai automatizuotas biopsijos prietaiso pozicionavimas X, Y, Z ašimis.             </t>
    </r>
    <r>
      <rPr>
        <b/>
        <sz val="11"/>
        <color rgb="FFFF0000"/>
        <rFont val="Calibri"/>
        <family val="2"/>
        <scheme val="minor"/>
      </rPr>
      <t>Privaloma įrašyti TAIP arba NE:</t>
    </r>
  </si>
  <si>
    <r>
      <rPr>
        <b/>
        <sz val="11"/>
        <color theme="1"/>
        <rFont val="Calibri"/>
        <family val="2"/>
        <scheme val="minor"/>
      </rPr>
      <t>(T3</t>
    </r>
    <r>
      <rPr>
        <sz val="11"/>
        <color theme="1"/>
        <rFont val="Calibri"/>
        <family val="2"/>
        <scheme val="minor"/>
      </rPr>
      <t xml:space="preserve">) Pikselio dydis ≤ 70 µm.                                                                                                   </t>
    </r>
    <r>
      <rPr>
        <b/>
        <sz val="11"/>
        <color rgb="FFFF0000"/>
        <rFont val="Calibri"/>
        <family val="2"/>
        <scheme val="minor"/>
      </rPr>
      <t>Privaloma įrašyti TAIP arba NE:</t>
    </r>
  </si>
  <si>
    <r>
      <rPr>
        <b/>
        <sz val="11"/>
        <color theme="1"/>
        <rFont val="Calibri"/>
        <family val="2"/>
        <scheme val="minor"/>
      </rPr>
      <t>(T4)</t>
    </r>
    <r>
      <rPr>
        <sz val="11"/>
        <color theme="1"/>
        <rFont val="Calibri"/>
        <family val="2"/>
        <scheme val="minor"/>
      </rPr>
      <t xml:space="preserve"> Motorizuotas technologo darbo vietos stalviršio aukščio reguliavimas.             </t>
    </r>
    <r>
      <rPr>
        <b/>
        <sz val="11"/>
        <color rgb="FFFF0000"/>
        <rFont val="Calibri"/>
        <family val="2"/>
        <scheme val="minor"/>
      </rPr>
      <t>Privaloma įrašyti TAIP arba NE:</t>
    </r>
  </si>
  <si>
    <r>
      <rPr>
        <b/>
        <sz val="11"/>
        <color theme="1"/>
        <rFont val="Calibri"/>
        <family val="2"/>
        <scheme val="minor"/>
      </rPr>
      <t>(T5)</t>
    </r>
    <r>
      <rPr>
        <sz val="11"/>
        <color theme="1"/>
        <rFont val="Calibri"/>
        <family val="2"/>
        <scheme val="minor"/>
      </rPr>
      <t xml:space="preserve"> Lietimui jautrus monitorius vartotojo sąsajai.                                                           </t>
    </r>
    <r>
      <rPr>
        <b/>
        <sz val="11"/>
        <color rgb="FFFF0000"/>
        <rFont val="Calibri"/>
        <family val="2"/>
        <scheme val="minor"/>
      </rPr>
      <t>Privaloma įrašyti TAIP arba 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</si>
</sst>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
      <b/>
      <sz val="16"/>
      <color theme="1"/>
      <name val="Times New Roman"/>
      <family val="1"/>
    </font>
    <font>
      <b/>
      <sz val="14"/>
      <color theme="1"/>
      <name val="Times New Roman"/>
      <family val="1"/>
    </font>
    <font>
      <sz val="12"/>
      <color theme="1"/>
      <name val="Times New Roman"/>
      <family val="1"/>
    </font>
    <font>
      <sz val="12"/>
      <name val="Times New Roman"/>
      <family val="1"/>
    </font>
    <font>
      <b/>
      <sz val="12"/>
      <color theme="1"/>
      <name val="Times New Roman"/>
      <family val="1"/>
    </font>
    <font>
      <b/>
      <sz val="10"/>
      <color theme="1"/>
      <name val="Times New Roman"/>
      <family val="1"/>
    </font>
    <font>
      <b/>
      <sz val="12"/>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92">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7" fillId="4" borderId="23" xfId="0" applyFont="1" applyFill="1" applyBorder="1"/>
    <xf numFmtId="0" fontId="7" fillId="5" borderId="23" xfId="0" applyFont="1" applyFill="1" applyBorder="1" applyProtection="1">
      <protection locked="0"/>
    </xf>
    <xf numFmtId="0" fontId="7" fillId="4" borderId="23" xfId="0" applyFont="1" applyFill="1" applyBorder="1" applyProtection="1">
      <protection locked="0"/>
    </xf>
    <xf numFmtId="0" fontId="8" fillId="4" borderId="23" xfId="0" applyFont="1" applyFill="1" applyBorder="1"/>
    <xf numFmtId="0" fontId="7" fillId="6" borderId="23"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4" borderId="23" xfId="0" applyFont="1" applyFill="1" applyBorder="1" applyAlignment="1">
      <alignment vertical="top"/>
    </xf>
    <xf numFmtId="0" fontId="7" fillId="4" borderId="23" xfId="0" applyFont="1" applyFill="1" applyBorder="1" applyAlignment="1">
      <alignment vertical="top" wrapText="1"/>
    </xf>
    <xf numFmtId="0" fontId="8" fillId="4" borderId="23" xfId="0" applyFont="1" applyFill="1" applyBorder="1" applyAlignment="1">
      <alignment vertical="top"/>
    </xf>
    <xf numFmtId="0" fontId="8" fillId="4" borderId="23" xfId="0" applyFont="1" applyFill="1" applyBorder="1" applyAlignment="1">
      <alignment horizontal="center" vertical="top" wrapText="1"/>
    </xf>
    <xf numFmtId="0" fontId="6" fillId="7" borderId="7" xfId="0" applyFont="1" applyFill="1" applyBorder="1" applyAlignment="1" applyProtection="1">
      <alignment horizontal="center" vertical="center" wrapText="1"/>
      <protection locked="0"/>
    </xf>
    <xf numFmtId="0" fontId="5" fillId="5" borderId="23" xfId="0" applyFont="1" applyFill="1" applyBorder="1" applyProtection="1">
      <protection locked="0"/>
    </xf>
    <xf numFmtId="0" fontId="14" fillId="8" borderId="0" xfId="1" applyFont="1" applyFill="1"/>
    <xf numFmtId="0" fontId="14" fillId="8" borderId="0" xfId="1" applyFont="1" applyFill="1" applyAlignment="1">
      <alignment horizontal="right" vertical="top"/>
    </xf>
    <xf numFmtId="0" fontId="2" fillId="4" borderId="23" xfId="0" applyFont="1" applyFill="1" applyBorder="1"/>
    <xf numFmtId="0" fontId="7" fillId="2" borderId="0" xfId="0" applyFont="1" applyFill="1"/>
    <xf numFmtId="0" fontId="7"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wrapText="1"/>
    </xf>
    <xf numFmtId="0" fontId="0" fillId="0" borderId="22" xfId="0" applyBorder="1"/>
    <xf numFmtId="0" fontId="8" fillId="2" borderId="0" xfId="0" applyFont="1" applyFill="1"/>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49" fontId="9" fillId="2" borderId="2" xfId="0" applyNumberFormat="1" applyFont="1" applyFill="1" applyBorder="1" applyAlignment="1">
      <alignment horizontal="left" vertical="center"/>
    </xf>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7" fillId="8" borderId="0" xfId="1" applyFont="1" applyFill="1" applyAlignment="1">
      <alignment horizontal="left" vertical="center" wrapText="1"/>
    </xf>
    <xf numFmtId="0" fontId="12" fillId="8" borderId="0" xfId="1" applyFont="1" applyFill="1" applyAlignment="1">
      <alignment horizontal="center" vertical="center"/>
    </xf>
    <xf numFmtId="0" fontId="13" fillId="8" borderId="0" xfId="1" applyFont="1" applyFill="1" applyAlignment="1">
      <alignment horizontal="center" vertical="center"/>
    </xf>
    <xf numFmtId="0" fontId="14" fillId="8" borderId="1" xfId="1" applyFont="1" applyFill="1" applyBorder="1" applyAlignment="1">
      <alignment horizontal="justify" vertical="top" wrapText="1"/>
    </xf>
    <xf numFmtId="0" fontId="15" fillId="8" borderId="1" xfId="1" applyFont="1" applyFill="1" applyBorder="1" applyAlignment="1">
      <alignment horizontal="justify" vertical="top" wrapText="1"/>
    </xf>
    <xf numFmtId="0" fontId="16" fillId="8" borderId="1" xfId="1" applyFont="1" applyFill="1" applyBorder="1" applyAlignment="1">
      <alignment horizontal="justify" vertical="top" wrapText="1"/>
    </xf>
    <xf numFmtId="0" fontId="14" fillId="8" borderId="1" xfId="1" applyFont="1" applyFill="1" applyBorder="1" applyAlignment="1">
      <alignment horizontal="justify" vertical="top"/>
    </xf>
    <xf numFmtId="0" fontId="7" fillId="3" borderId="0" xfId="0" applyFont="1" applyFill="1" applyProtection="1">
      <protection locked="0"/>
    </xf>
    <xf numFmtId="0" fontId="7" fillId="3" borderId="1" xfId="0" applyFont="1" applyFill="1" applyBorder="1" applyAlignment="1" applyProtection="1">
      <alignment horizontal="center" vertical="center" wrapText="1"/>
      <protection locked="0"/>
    </xf>
    <xf numFmtId="0" fontId="0" fillId="0" borderId="16" xfId="0" applyBorder="1"/>
    <xf numFmtId="0" fontId="6" fillId="4" borderId="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0" fillId="0" borderId="20" xfId="0" applyBorder="1"/>
    <xf numFmtId="0" fontId="7" fillId="3" borderId="7"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0" fillId="0" borderId="17" xfId="0" applyBorder="1"/>
    <xf numFmtId="0" fontId="7" fillId="3" borderId="8"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left" vertical="center" wrapText="1"/>
      <protection locked="0"/>
    </xf>
    <xf numFmtId="0" fontId="6" fillId="7" borderId="16" xfId="0" applyFont="1" applyFill="1" applyBorder="1" applyAlignment="1" applyProtection="1">
      <alignment horizontal="left" vertical="center" wrapText="1"/>
      <protection locked="0"/>
    </xf>
    <xf numFmtId="0" fontId="6" fillId="7" borderId="15" xfId="0" applyFont="1" applyFill="1" applyBorder="1" applyAlignment="1" applyProtection="1">
      <alignment horizontal="left" vertical="center" wrapText="1"/>
      <protection locked="0"/>
    </xf>
    <xf numFmtId="0" fontId="7" fillId="2" borderId="12" xfId="0" applyFont="1" applyFill="1" applyBorder="1" applyAlignment="1">
      <alignment horizontal="center" vertical="center" wrapText="1"/>
    </xf>
    <xf numFmtId="0" fontId="0" fillId="0" borderId="13" xfId="0" applyBorder="1"/>
    <xf numFmtId="0" fontId="0" fillId="0" borderId="12" xfId="0" applyBorder="1"/>
    <xf numFmtId="0" fontId="7" fillId="2" borderId="14"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0" fillId="0" borderId="19" xfId="0" applyBorder="1"/>
    <xf numFmtId="0" fontId="7" fillId="5" borderId="1" xfId="0" applyFont="1" applyFill="1" applyBorder="1" applyAlignment="1" applyProtection="1">
      <alignment horizontal="left" vertical="center" wrapText="1"/>
      <protection locked="0"/>
    </xf>
    <xf numFmtId="0" fontId="10" fillId="2" borderId="0" xfId="0" applyFont="1" applyFill="1" applyAlignment="1">
      <alignment horizontal="left" vertical="top" wrapText="1"/>
    </xf>
    <xf numFmtId="0" fontId="7" fillId="5" borderId="10" xfId="0" applyFont="1" applyFill="1" applyBorder="1" applyAlignment="1" applyProtection="1">
      <alignment horizontal="left" vertical="center" wrapText="1"/>
      <protection locked="0"/>
    </xf>
    <xf numFmtId="0" fontId="7" fillId="2" borderId="0" xfId="0" applyFont="1" applyFill="1" applyAlignment="1">
      <alignment horizontal="right"/>
    </xf>
    <xf numFmtId="0" fontId="7" fillId="2"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wrapText="1"/>
    </xf>
    <xf numFmtId="0" fontId="7" fillId="2" borderId="5" xfId="0" applyFont="1" applyFill="1" applyBorder="1" applyAlignment="1">
      <alignment horizontal="center" vertical="center" wrapText="1"/>
    </xf>
    <xf numFmtId="0" fontId="8" fillId="2" borderId="0" xfId="0" applyFont="1" applyFill="1" applyAlignment="1">
      <alignment horizontal="left" vertical="center" wrapText="1"/>
    </xf>
    <xf numFmtId="0" fontId="3" fillId="4" borderId="1" xfId="0" applyFont="1" applyFill="1" applyBorder="1" applyAlignment="1">
      <alignment horizontal="left" vertical="center" wrapText="1"/>
    </xf>
    <xf numFmtId="0" fontId="8" fillId="2" borderId="0" xfId="0" applyFont="1" applyFill="1" applyAlignment="1">
      <alignment horizontal="left"/>
    </xf>
  </cellXfs>
  <cellStyles count="2">
    <cellStyle name="Normal" xfId="0" builtinId="0"/>
    <cellStyle name="Normal 2" xfId="1" xr:uid="{E8D9A8FE-CD4B-4DFB-8568-DC53BD949F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3"/>
  <sheetViews>
    <sheetView tabSelected="1" workbookViewId="0">
      <selection activeCell="B77" sqref="B77"/>
    </sheetView>
  </sheetViews>
  <sheetFormatPr defaultColWidth="10.796875" defaultRowHeight="14.4" x14ac:dyDescent="0.3"/>
  <cols>
    <col min="1" max="1" width="9.19921875" style="1" customWidth="1"/>
    <col min="2" max="2" width="83.69921875" style="1" customWidth="1"/>
    <col min="3" max="3" width="19" style="1" customWidth="1"/>
    <col min="4" max="4" width="29.296875" style="1" customWidth="1"/>
    <col min="5" max="6" width="21" style="1" customWidth="1"/>
    <col min="7" max="7" width="33.69921875" style="1" customWidth="1"/>
    <col min="8" max="8" width="97.59765625" style="1" customWidth="1"/>
    <col min="9" max="15" width="25" style="1" customWidth="1"/>
    <col min="16" max="16" width="10.796875" style="1" customWidth="1"/>
    <col min="17" max="16384" width="10.796875" style="1"/>
  </cols>
  <sheetData>
    <row r="2" spans="1:6" x14ac:dyDescent="0.3">
      <c r="A2" s="12" t="s">
        <v>109</v>
      </c>
      <c r="B2" s="2"/>
    </row>
    <row r="3" spans="1:6" x14ac:dyDescent="0.3">
      <c r="B3" s="3"/>
    </row>
    <row r="4" spans="1:6" x14ac:dyDescent="0.3">
      <c r="A4" s="12" t="s">
        <v>45</v>
      </c>
      <c r="B4" s="2"/>
    </row>
    <row r="5" spans="1:6" x14ac:dyDescent="0.3">
      <c r="A5" s="2"/>
      <c r="B5" s="2"/>
    </row>
    <row r="6" spans="1:6" x14ac:dyDescent="0.3">
      <c r="A6" s="1" t="s">
        <v>0</v>
      </c>
      <c r="B6" s="12" t="s">
        <v>1</v>
      </c>
    </row>
    <row r="7" spans="1:6" x14ac:dyDescent="0.3">
      <c r="B7" s="2"/>
    </row>
    <row r="8" spans="1:6" x14ac:dyDescent="0.3">
      <c r="A8" s="4" t="s">
        <v>2</v>
      </c>
      <c r="B8" s="13"/>
    </row>
    <row r="9" spans="1:6" x14ac:dyDescent="0.3">
      <c r="A9" s="4" t="s">
        <v>3</v>
      </c>
      <c r="B9" s="13"/>
    </row>
    <row r="10" spans="1:6" x14ac:dyDescent="0.3">
      <c r="A10" s="4" t="s">
        <v>4</v>
      </c>
      <c r="B10" s="13"/>
    </row>
    <row r="12" spans="1:6" ht="15.6" x14ac:dyDescent="0.3">
      <c r="A12" s="42" t="s">
        <v>5</v>
      </c>
      <c r="B12" s="43"/>
      <c r="C12" s="36"/>
      <c r="D12" s="37"/>
      <c r="E12" s="37"/>
      <c r="F12" s="38"/>
    </row>
    <row r="13" spans="1:6" ht="16.05" customHeight="1" x14ac:dyDescent="0.3">
      <c r="A13" s="47" t="s">
        <v>6</v>
      </c>
      <c r="B13" s="40"/>
      <c r="C13" s="36"/>
      <c r="D13" s="37"/>
      <c r="E13" s="37"/>
      <c r="F13" s="38"/>
    </row>
    <row r="14" spans="1:6" ht="16.05" customHeight="1" x14ac:dyDescent="0.3">
      <c r="A14" s="47" t="s">
        <v>7</v>
      </c>
      <c r="B14" s="40"/>
      <c r="C14" s="36"/>
      <c r="D14" s="37"/>
      <c r="E14" s="37"/>
      <c r="F14" s="38"/>
    </row>
    <row r="15" spans="1:6" ht="16.05" customHeight="1" x14ac:dyDescent="0.3">
      <c r="A15" s="42" t="s">
        <v>8</v>
      </c>
      <c r="B15" s="43"/>
      <c r="C15" s="36"/>
      <c r="D15" s="37"/>
      <c r="E15" s="37"/>
      <c r="F15" s="38"/>
    </row>
    <row r="16" spans="1:6" ht="63" customHeight="1" x14ac:dyDescent="0.3">
      <c r="A16" s="39" t="s">
        <v>9</v>
      </c>
      <c r="B16" s="40"/>
      <c r="C16" s="36"/>
      <c r="D16" s="37"/>
      <c r="E16" s="37"/>
      <c r="F16" s="38"/>
    </row>
    <row r="17" spans="1:7" ht="16.05" customHeight="1" x14ac:dyDescent="0.3">
      <c r="A17" s="42" t="s">
        <v>10</v>
      </c>
      <c r="B17" s="43"/>
      <c r="C17" s="36"/>
      <c r="D17" s="37"/>
      <c r="E17" s="37"/>
      <c r="F17" s="38"/>
    </row>
    <row r="18" spans="1:7" ht="16.05" customHeight="1" x14ac:dyDescent="0.3">
      <c r="A18" s="42" t="s">
        <v>11</v>
      </c>
      <c r="B18" s="43"/>
      <c r="C18" s="36"/>
      <c r="D18" s="37"/>
      <c r="E18" s="37"/>
      <c r="F18" s="38"/>
    </row>
    <row r="19" spans="1:7" ht="48" customHeight="1" x14ac:dyDescent="0.3">
      <c r="A19" s="42" t="s">
        <v>12</v>
      </c>
      <c r="B19" s="43"/>
      <c r="C19" s="36"/>
      <c r="D19" s="37"/>
      <c r="E19" s="37"/>
      <c r="F19" s="38"/>
    </row>
    <row r="20" spans="1:7" ht="55.05" customHeight="1" x14ac:dyDescent="0.3">
      <c r="A20" s="42" t="s">
        <v>13</v>
      </c>
      <c r="B20" s="43"/>
      <c r="C20" s="36"/>
      <c r="D20" s="37"/>
      <c r="E20" s="37"/>
      <c r="F20" s="38"/>
    </row>
    <row r="21" spans="1:7" ht="70.95" customHeight="1" x14ac:dyDescent="0.3">
      <c r="A21" s="44" t="s">
        <v>14</v>
      </c>
      <c r="B21" s="45"/>
      <c r="C21" s="48"/>
      <c r="D21" s="49"/>
      <c r="E21" s="49"/>
      <c r="F21" s="49"/>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1" t="s">
        <v>15</v>
      </c>
      <c r="B23" s="35"/>
      <c r="C23" s="35"/>
      <c r="D23" s="35"/>
      <c r="E23" s="35"/>
      <c r="F23" s="35"/>
    </row>
    <row r="24" spans="1:7" x14ac:dyDescent="0.3">
      <c r="A24" s="35" t="s">
        <v>16</v>
      </c>
      <c r="B24" s="35"/>
      <c r="C24" s="35"/>
      <c r="D24" s="35"/>
      <c r="E24" s="35"/>
      <c r="F24" s="35"/>
    </row>
    <row r="25" spans="1:7" x14ac:dyDescent="0.3">
      <c r="A25" s="35" t="s">
        <v>17</v>
      </c>
      <c r="B25" s="35"/>
      <c r="C25" s="35"/>
      <c r="D25" s="35"/>
      <c r="E25" s="35"/>
      <c r="F25" s="35"/>
    </row>
    <row r="26" spans="1:7" x14ac:dyDescent="0.3">
      <c r="A26" s="35" t="s">
        <v>18</v>
      </c>
      <c r="B26" s="35"/>
      <c r="C26" s="35"/>
      <c r="D26" s="35"/>
      <c r="E26" s="35"/>
      <c r="F26" s="35"/>
    </row>
    <row r="27" spans="1:7" x14ac:dyDescent="0.3">
      <c r="A27" s="35" t="s">
        <v>19</v>
      </c>
      <c r="B27" s="35"/>
      <c r="C27" s="35"/>
      <c r="D27" s="35"/>
      <c r="E27" s="35"/>
      <c r="F27" s="35"/>
    </row>
    <row r="28" spans="1:7" ht="31.95" customHeight="1" x14ac:dyDescent="0.3">
      <c r="A28" s="46" t="s">
        <v>20</v>
      </c>
      <c r="B28" s="35"/>
      <c r="C28" s="35"/>
      <c r="D28" s="35"/>
      <c r="E28" s="35"/>
      <c r="F28" s="35"/>
    </row>
    <row r="29" spans="1:7" x14ac:dyDescent="0.3">
      <c r="A29" s="35" t="s">
        <v>21</v>
      </c>
      <c r="B29" s="35"/>
      <c r="C29" s="35"/>
      <c r="D29" s="35"/>
      <c r="E29" s="35"/>
      <c r="F29" s="35"/>
    </row>
    <row r="30" spans="1:7" x14ac:dyDescent="0.3">
      <c r="A30" s="14" t="s">
        <v>22</v>
      </c>
      <c r="D30" s="15"/>
    </row>
    <row r="31" spans="1:7" x14ac:dyDescent="0.3">
      <c r="A31" s="14" t="s">
        <v>23</v>
      </c>
    </row>
    <row r="32" spans="1:7" x14ac:dyDescent="0.3">
      <c r="A32" s="12" t="s">
        <v>24</v>
      </c>
    </row>
    <row r="33" spans="1:3" x14ac:dyDescent="0.3">
      <c r="A33" s="16" t="s">
        <v>25</v>
      </c>
      <c r="B33" s="34" t="s">
        <v>136</v>
      </c>
      <c r="C33" s="31"/>
    </row>
    <row r="34" spans="1:3" x14ac:dyDescent="0.3">
      <c r="B34" s="16" t="s">
        <v>26</v>
      </c>
      <c r="C34" s="18" t="str">
        <f>IF(OR(C33="Taip",C33="Ne"), C33, "")</f>
        <v/>
      </c>
    </row>
    <row r="36" spans="1:3" x14ac:dyDescent="0.3">
      <c r="A36" s="12" t="s">
        <v>24</v>
      </c>
    </row>
    <row r="37" spans="1:3" x14ac:dyDescent="0.3">
      <c r="A37" s="16" t="s">
        <v>27</v>
      </c>
      <c r="B37" s="34" t="s">
        <v>137</v>
      </c>
      <c r="C37" s="31"/>
    </row>
    <row r="38" spans="1:3" x14ac:dyDescent="0.3">
      <c r="B38" s="16" t="s">
        <v>28</v>
      </c>
      <c r="C38" s="18" t="str">
        <f>IF(OR(C37="Taip",C37="Ne"), C37, "")</f>
        <v/>
      </c>
    </row>
    <row r="40" spans="1:3" x14ac:dyDescent="0.3">
      <c r="A40" s="12" t="s">
        <v>24</v>
      </c>
    </row>
    <row r="41" spans="1:3" x14ac:dyDescent="0.3">
      <c r="A41" s="16" t="s">
        <v>29</v>
      </c>
      <c r="B41" s="34" t="s">
        <v>138</v>
      </c>
      <c r="C41" s="17"/>
    </row>
    <row r="42" spans="1:3" x14ac:dyDescent="0.3">
      <c r="B42" s="16" t="s">
        <v>30</v>
      </c>
      <c r="C42" s="18" t="str">
        <f>IF(OR(C41="Taip",C41="Ne"), C41, "")</f>
        <v/>
      </c>
    </row>
    <row r="44" spans="1:3" x14ac:dyDescent="0.3">
      <c r="A44" s="12" t="s">
        <v>24</v>
      </c>
    </row>
    <row r="45" spans="1:3" x14ac:dyDescent="0.3">
      <c r="A45" s="16" t="s">
        <v>31</v>
      </c>
      <c r="B45" s="34" t="s">
        <v>139</v>
      </c>
      <c r="C45" s="17"/>
    </row>
    <row r="46" spans="1:3" x14ac:dyDescent="0.3">
      <c r="B46" s="16" t="s">
        <v>32</v>
      </c>
      <c r="C46" s="18" t="str">
        <f>IF(OR(C45="Taip",C45="Ne"), C45, "")</f>
        <v/>
      </c>
    </row>
    <row r="48" spans="1:3" x14ac:dyDescent="0.3">
      <c r="A48" s="12" t="s">
        <v>24</v>
      </c>
    </row>
    <row r="49" spans="1:8" x14ac:dyDescent="0.3">
      <c r="A49" s="16" t="s">
        <v>33</v>
      </c>
      <c r="B49" s="34" t="s">
        <v>140</v>
      </c>
      <c r="C49" s="17"/>
    </row>
    <row r="50" spans="1:8" x14ac:dyDescent="0.3">
      <c r="B50" s="16" t="s">
        <v>34</v>
      </c>
      <c r="C50" s="18" t="str">
        <f>IF(OR(C49="Taip",C49="Ne"), C49, "")</f>
        <v/>
      </c>
    </row>
    <row r="52" spans="1:8" x14ac:dyDescent="0.3">
      <c r="A52" s="12" t="s">
        <v>35</v>
      </c>
    </row>
    <row r="53" spans="1:8" ht="28.8" x14ac:dyDescent="0.3">
      <c r="A53" s="28" t="s">
        <v>36</v>
      </c>
      <c r="B53" s="28" t="s">
        <v>37</v>
      </c>
      <c r="C53" s="29" t="s">
        <v>38</v>
      </c>
      <c r="D53" s="29" t="s">
        <v>39</v>
      </c>
      <c r="E53" s="29" t="s">
        <v>40</v>
      </c>
      <c r="F53" s="29" t="s">
        <v>41</v>
      </c>
      <c r="G53" s="29" t="s">
        <v>42</v>
      </c>
      <c r="H53" s="29" t="s">
        <v>43</v>
      </c>
    </row>
    <row r="54" spans="1:8" x14ac:dyDescent="0.3">
      <c r="A54" s="26" t="s">
        <v>44</v>
      </c>
      <c r="B54" s="27" t="s">
        <v>45</v>
      </c>
      <c r="C54" s="16">
        <v>1</v>
      </c>
      <c r="D54" s="16" t="s">
        <v>46</v>
      </c>
      <c r="E54" s="20"/>
      <c r="F54" s="16" t="str">
        <f>IF(ISBLANK(E54),"", PRODUCT(C54,E54))</f>
        <v/>
      </c>
      <c r="G54" s="17"/>
      <c r="H54" s="16"/>
    </row>
    <row r="55" spans="1:8" ht="43.2" x14ac:dyDescent="0.3">
      <c r="A55" s="26" t="s">
        <v>47</v>
      </c>
      <c r="B55" s="27" t="s">
        <v>48</v>
      </c>
      <c r="C55" s="16"/>
      <c r="D55" s="16"/>
      <c r="E55" s="16"/>
      <c r="F55" s="16"/>
      <c r="G55" s="16"/>
      <c r="H55" s="17"/>
    </row>
    <row r="56" spans="1:8" ht="57.6" x14ac:dyDescent="0.3">
      <c r="A56" s="26" t="s">
        <v>49</v>
      </c>
      <c r="B56" s="27" t="s">
        <v>50</v>
      </c>
      <c r="C56" s="16"/>
      <c r="D56" s="16"/>
      <c r="E56" s="16"/>
      <c r="F56" s="16"/>
      <c r="G56" s="16"/>
      <c r="H56" s="17"/>
    </row>
    <row r="57" spans="1:8" x14ac:dyDescent="0.3">
      <c r="A57" s="26" t="s">
        <v>51</v>
      </c>
      <c r="B57" s="27" t="s">
        <v>52</v>
      </c>
      <c r="C57" s="16"/>
      <c r="D57" s="16"/>
      <c r="E57" s="16"/>
      <c r="F57" s="16"/>
      <c r="G57" s="16"/>
      <c r="H57" s="17"/>
    </row>
    <row r="58" spans="1:8" ht="72.599999999999994" customHeight="1" x14ac:dyDescent="0.3">
      <c r="A58" s="26" t="s">
        <v>53</v>
      </c>
      <c r="B58" s="27" t="s">
        <v>54</v>
      </c>
      <c r="C58" s="16"/>
      <c r="D58" s="16"/>
      <c r="E58" s="16"/>
      <c r="F58" s="16"/>
      <c r="G58" s="16"/>
      <c r="H58" s="17"/>
    </row>
    <row r="59" spans="1:8" ht="57.6" x14ac:dyDescent="0.3">
      <c r="A59" s="26" t="s">
        <v>55</v>
      </c>
      <c r="B59" s="27" t="s">
        <v>56</v>
      </c>
      <c r="C59" s="16"/>
      <c r="D59" s="16"/>
      <c r="E59" s="16"/>
      <c r="F59" s="16"/>
      <c r="G59" s="16"/>
      <c r="H59" s="17"/>
    </row>
    <row r="60" spans="1:8" ht="57.6" x14ac:dyDescent="0.3">
      <c r="A60" s="26" t="s">
        <v>57</v>
      </c>
      <c r="B60" s="27" t="s">
        <v>58</v>
      </c>
      <c r="C60" s="16"/>
      <c r="D60" s="16"/>
      <c r="E60" s="16"/>
      <c r="F60" s="16"/>
      <c r="G60" s="16"/>
      <c r="H60" s="17"/>
    </row>
    <row r="61" spans="1:8" ht="28.8" x14ac:dyDescent="0.3">
      <c r="A61" s="26" t="s">
        <v>59</v>
      </c>
      <c r="B61" s="27" t="s">
        <v>60</v>
      </c>
      <c r="C61" s="16"/>
      <c r="D61" s="16"/>
      <c r="E61" s="16"/>
      <c r="F61" s="16"/>
      <c r="G61" s="16"/>
      <c r="H61" s="17"/>
    </row>
    <row r="62" spans="1:8" ht="28.8" x14ac:dyDescent="0.3">
      <c r="A62" s="26" t="s">
        <v>61</v>
      </c>
      <c r="B62" s="27" t="s">
        <v>62</v>
      </c>
      <c r="C62" s="16"/>
      <c r="D62" s="16"/>
      <c r="E62" s="16"/>
      <c r="F62" s="16"/>
      <c r="G62" s="16"/>
      <c r="H62" s="17"/>
    </row>
    <row r="63" spans="1:8" ht="28.8" x14ac:dyDescent="0.3">
      <c r="A63" s="26" t="s">
        <v>63</v>
      </c>
      <c r="B63" s="27" t="s">
        <v>64</v>
      </c>
      <c r="C63" s="16"/>
      <c r="D63" s="16"/>
      <c r="E63" s="16"/>
      <c r="F63" s="16"/>
      <c r="G63" s="16"/>
      <c r="H63" s="17"/>
    </row>
    <row r="64" spans="1:8" ht="28.8" x14ac:dyDescent="0.3">
      <c r="A64" s="26" t="s">
        <v>65</v>
      </c>
      <c r="B64" s="27" t="s">
        <v>66</v>
      </c>
      <c r="C64" s="16"/>
      <c r="D64" s="16"/>
      <c r="E64" s="16"/>
      <c r="F64" s="16"/>
      <c r="G64" s="16"/>
      <c r="H64" s="17"/>
    </row>
    <row r="65" spans="1:8" ht="28.8" x14ac:dyDescent="0.3">
      <c r="A65" s="26" t="s">
        <v>67</v>
      </c>
      <c r="B65" s="27" t="s">
        <v>68</v>
      </c>
      <c r="C65" s="16"/>
      <c r="D65" s="16"/>
      <c r="E65" s="16"/>
      <c r="F65" s="16"/>
      <c r="G65" s="16"/>
      <c r="H65" s="17"/>
    </row>
    <row r="66" spans="1:8" ht="30" customHeight="1" x14ac:dyDescent="0.3">
      <c r="A66" s="26" t="s">
        <v>69</v>
      </c>
      <c r="B66" s="27" t="s">
        <v>70</v>
      </c>
      <c r="C66" s="16"/>
      <c r="D66" s="16"/>
      <c r="E66" s="16"/>
      <c r="F66" s="16"/>
      <c r="G66" s="16"/>
      <c r="H66" s="17"/>
    </row>
    <row r="67" spans="1:8" ht="158.4" x14ac:dyDescent="0.3">
      <c r="A67" s="26" t="s">
        <v>71</v>
      </c>
      <c r="B67" s="27" t="s">
        <v>72</v>
      </c>
      <c r="C67" s="16"/>
      <c r="D67" s="16"/>
      <c r="E67" s="16"/>
      <c r="F67" s="16"/>
      <c r="G67" s="16"/>
      <c r="H67" s="17"/>
    </row>
    <row r="68" spans="1:8" ht="231.6" customHeight="1" x14ac:dyDescent="0.3">
      <c r="A68" s="26" t="s">
        <v>73</v>
      </c>
      <c r="B68" s="27" t="s">
        <v>74</v>
      </c>
      <c r="C68" s="16"/>
      <c r="D68" s="16"/>
      <c r="E68" s="16"/>
      <c r="F68" s="16"/>
      <c r="G68" s="16"/>
      <c r="H68" s="17"/>
    </row>
    <row r="69" spans="1:8" x14ac:dyDescent="0.3">
      <c r="A69" s="26" t="s">
        <v>75</v>
      </c>
      <c r="B69" s="27" t="s">
        <v>76</v>
      </c>
      <c r="C69" s="16"/>
      <c r="D69" s="16"/>
      <c r="E69" s="16"/>
      <c r="F69" s="16"/>
      <c r="G69" s="16"/>
      <c r="H69" s="17"/>
    </row>
    <row r="70" spans="1:8" ht="28.2" customHeight="1" x14ac:dyDescent="0.3">
      <c r="A70" s="26" t="s">
        <v>77</v>
      </c>
      <c r="B70" s="27" t="s">
        <v>78</v>
      </c>
      <c r="C70" s="16"/>
      <c r="D70" s="16"/>
      <c r="E70" s="16"/>
      <c r="F70" s="16"/>
      <c r="G70" s="16"/>
      <c r="H70" s="17"/>
    </row>
    <row r="71" spans="1:8" x14ac:dyDescent="0.3">
      <c r="E71" s="19" t="s">
        <v>79</v>
      </c>
      <c r="F71" s="19" t="str">
        <f>IF((COUNT(C54:C70)&lt;&gt;COUNT(F54:F70)),"", ROUND(SUM(F54:F70),2))</f>
        <v/>
      </c>
      <c r="G71" s="14" t="str">
        <f>IF((COUNT(C54:C70)&lt;&gt;COUNT(F54:F70)),"Neužpildytos visų objektų kainos", "")</f>
        <v>Neužpildytos visų objektų kainos</v>
      </c>
    </row>
    <row r="72" spans="1:8" x14ac:dyDescent="0.3">
      <c r="C72" s="19" t="s">
        <v>80</v>
      </c>
      <c r="D72" s="17"/>
      <c r="E72" s="19" t="s">
        <v>81</v>
      </c>
      <c r="F72" s="19" t="str">
        <f>IF(OR(F71="",D72=""),"", ROUND(PRODUCT(D72,F71)/100,2))</f>
        <v/>
      </c>
      <c r="G72" s="14" t="str">
        <f>IF(D72="", "Nurodykite taikomą PVM dydį", "")</f>
        <v>Nurodykite taikomą PVM dydį</v>
      </c>
    </row>
    <row r="73" spans="1:8" x14ac:dyDescent="0.3">
      <c r="E73" s="19" t="s">
        <v>82</v>
      </c>
      <c r="F73" s="19">
        <f>IF(ISBLANK(F72), "", ROUND(SUM(F71:F72),2))</f>
        <v>0</v>
      </c>
      <c r="G73" s="14" t="s">
        <v>83</v>
      </c>
    </row>
  </sheetData>
  <sheetProtection algorithmName="SHA-512" hashValue="+qB8wX5yxqs4qMWmdmmzkBD3WDBlC2Jg4ZsNgKK9Wh6sqj6kla6/QRldIhgnIJHO7udHQ4286MFYBi7cvQg0xw==" saltValue="ozfJnfq/iu0Eekkwl/Lme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C842-C27C-47B9-BC98-4B96819B8B0D}">
  <dimension ref="A1:X79"/>
  <sheetViews>
    <sheetView topLeftCell="A34" workbookViewId="0">
      <selection activeCell="Q17" sqref="Q17"/>
    </sheetView>
  </sheetViews>
  <sheetFormatPr defaultRowHeight="15.6" x14ac:dyDescent="0.3"/>
  <cols>
    <col min="15" max="15" width="33.5" customWidth="1"/>
  </cols>
  <sheetData>
    <row r="1" spans="1:24" x14ac:dyDescent="0.3">
      <c r="A1" s="51" t="s">
        <v>110</v>
      </c>
      <c r="B1" s="52"/>
      <c r="C1" s="52"/>
      <c r="D1" s="52"/>
      <c r="E1" s="52"/>
      <c r="F1" s="52"/>
      <c r="G1" s="52"/>
      <c r="H1" s="52"/>
      <c r="I1" s="52"/>
      <c r="J1" s="52"/>
      <c r="K1" s="52"/>
      <c r="L1" s="52"/>
      <c r="M1" s="52"/>
      <c r="N1" s="52"/>
      <c r="O1" s="52"/>
      <c r="P1" s="32"/>
      <c r="Q1" s="32"/>
      <c r="R1" s="32"/>
      <c r="S1" s="32"/>
      <c r="T1" s="32"/>
      <c r="U1" s="32"/>
      <c r="V1" s="32"/>
      <c r="W1" s="32"/>
      <c r="X1" s="32"/>
    </row>
    <row r="2" spans="1:24" x14ac:dyDescent="0.3">
      <c r="A2" s="52"/>
      <c r="B2" s="52"/>
      <c r="C2" s="52"/>
      <c r="D2" s="52"/>
      <c r="E2" s="52"/>
      <c r="F2" s="52"/>
      <c r="G2" s="52"/>
      <c r="H2" s="52"/>
      <c r="I2" s="52"/>
      <c r="J2" s="52"/>
      <c r="K2" s="52"/>
      <c r="L2" s="52"/>
      <c r="M2" s="52"/>
      <c r="N2" s="52"/>
      <c r="O2" s="52"/>
      <c r="P2" s="32"/>
      <c r="Q2" s="32"/>
      <c r="R2" s="32"/>
      <c r="S2" s="32"/>
      <c r="T2" s="32"/>
      <c r="U2" s="32"/>
      <c r="V2" s="32"/>
      <c r="W2" s="32"/>
      <c r="X2" s="32"/>
    </row>
    <row r="3" spans="1:24" x14ac:dyDescent="0.3">
      <c r="A3" s="52" t="s">
        <v>111</v>
      </c>
      <c r="B3" s="52"/>
      <c r="C3" s="52"/>
      <c r="D3" s="52"/>
      <c r="E3" s="52"/>
      <c r="F3" s="52"/>
      <c r="G3" s="52"/>
      <c r="H3" s="52"/>
      <c r="I3" s="52"/>
      <c r="J3" s="52"/>
      <c r="K3" s="52"/>
      <c r="L3" s="52"/>
      <c r="M3" s="52"/>
      <c r="N3" s="52"/>
      <c r="O3" s="52"/>
      <c r="P3" s="32"/>
      <c r="Q3" s="32"/>
      <c r="R3" s="32"/>
      <c r="S3" s="32"/>
      <c r="T3" s="32"/>
      <c r="U3" s="32"/>
      <c r="V3" s="32"/>
      <c r="W3" s="32"/>
      <c r="X3" s="32"/>
    </row>
    <row r="4" spans="1:24" x14ac:dyDescent="0.3">
      <c r="A4" s="52"/>
      <c r="B4" s="52"/>
      <c r="C4" s="52"/>
      <c r="D4" s="52"/>
      <c r="E4" s="52"/>
      <c r="F4" s="52"/>
      <c r="G4" s="52"/>
      <c r="H4" s="52"/>
      <c r="I4" s="52"/>
      <c r="J4" s="52"/>
      <c r="K4" s="52"/>
      <c r="L4" s="52"/>
      <c r="M4" s="52"/>
      <c r="N4" s="52"/>
      <c r="O4" s="52"/>
      <c r="P4" s="32"/>
      <c r="Q4" s="32"/>
      <c r="R4" s="32"/>
      <c r="S4" s="32"/>
      <c r="T4" s="32"/>
      <c r="U4" s="32"/>
      <c r="V4" s="32"/>
      <c r="W4" s="32"/>
      <c r="X4" s="32"/>
    </row>
    <row r="5" spans="1:24" x14ac:dyDescent="0.3">
      <c r="A5" s="33">
        <v>1</v>
      </c>
      <c r="B5" s="53" t="s">
        <v>135</v>
      </c>
      <c r="C5" s="53"/>
      <c r="D5" s="53"/>
      <c r="E5" s="53"/>
      <c r="F5" s="53"/>
      <c r="G5" s="53"/>
      <c r="H5" s="53"/>
      <c r="I5" s="53"/>
      <c r="J5" s="53"/>
      <c r="K5" s="53"/>
      <c r="L5" s="53"/>
      <c r="M5" s="53"/>
      <c r="N5" s="53"/>
      <c r="O5" s="53"/>
      <c r="P5" s="32"/>
      <c r="Q5" s="32"/>
      <c r="R5" s="32"/>
      <c r="S5" s="32"/>
      <c r="T5" s="32"/>
      <c r="U5" s="32"/>
      <c r="V5" s="32"/>
      <c r="W5" s="32"/>
      <c r="X5" s="32"/>
    </row>
    <row r="6" spans="1:24" x14ac:dyDescent="0.3">
      <c r="A6" s="33"/>
      <c r="B6" s="53"/>
      <c r="C6" s="53"/>
      <c r="D6" s="53"/>
      <c r="E6" s="53"/>
      <c r="F6" s="53"/>
      <c r="G6" s="53"/>
      <c r="H6" s="53"/>
      <c r="I6" s="53"/>
      <c r="J6" s="53"/>
      <c r="K6" s="53"/>
      <c r="L6" s="53"/>
      <c r="M6" s="53"/>
      <c r="N6" s="53"/>
      <c r="O6" s="53"/>
      <c r="P6" s="32"/>
      <c r="Q6" s="32"/>
      <c r="R6" s="32"/>
      <c r="S6" s="32"/>
      <c r="T6" s="32"/>
      <c r="U6" s="32"/>
      <c r="V6" s="32"/>
      <c r="W6" s="32"/>
      <c r="X6" s="32"/>
    </row>
    <row r="7" spans="1:24" x14ac:dyDescent="0.3">
      <c r="A7" s="33"/>
      <c r="B7" s="53"/>
      <c r="C7" s="53"/>
      <c r="D7" s="53"/>
      <c r="E7" s="53"/>
      <c r="F7" s="53"/>
      <c r="G7" s="53"/>
      <c r="H7" s="53"/>
      <c r="I7" s="53"/>
      <c r="J7" s="53"/>
      <c r="K7" s="53"/>
      <c r="L7" s="53"/>
      <c r="M7" s="53"/>
      <c r="N7" s="53"/>
      <c r="O7" s="53"/>
      <c r="P7" s="32"/>
      <c r="Q7" s="32"/>
      <c r="R7" s="32"/>
      <c r="S7" s="32"/>
      <c r="T7" s="32"/>
      <c r="U7" s="32"/>
      <c r="V7" s="32"/>
      <c r="W7" s="32"/>
      <c r="X7" s="32"/>
    </row>
    <row r="8" spans="1:24" x14ac:dyDescent="0.3">
      <c r="A8" s="33"/>
      <c r="B8" s="53"/>
      <c r="C8" s="53"/>
      <c r="D8" s="53"/>
      <c r="E8" s="53"/>
      <c r="F8" s="53"/>
      <c r="G8" s="53"/>
      <c r="H8" s="53"/>
      <c r="I8" s="53"/>
      <c r="J8" s="53"/>
      <c r="K8" s="53"/>
      <c r="L8" s="53"/>
      <c r="M8" s="53"/>
      <c r="N8" s="53"/>
      <c r="O8" s="53"/>
      <c r="P8" s="32"/>
      <c r="Q8" s="32"/>
      <c r="R8" s="32"/>
      <c r="S8" s="32"/>
      <c r="T8" s="32"/>
      <c r="U8" s="32"/>
      <c r="V8" s="32"/>
      <c r="W8" s="32"/>
      <c r="X8" s="32"/>
    </row>
    <row r="9" spans="1:24" x14ac:dyDescent="0.3">
      <c r="A9" s="33"/>
      <c r="B9" s="53"/>
      <c r="C9" s="53"/>
      <c r="D9" s="53"/>
      <c r="E9" s="53"/>
      <c r="F9" s="53"/>
      <c r="G9" s="53"/>
      <c r="H9" s="53"/>
      <c r="I9" s="53"/>
      <c r="J9" s="53"/>
      <c r="K9" s="53"/>
      <c r="L9" s="53"/>
      <c r="M9" s="53"/>
      <c r="N9" s="53"/>
      <c r="O9" s="53"/>
      <c r="P9" s="32"/>
      <c r="Q9" s="32"/>
      <c r="R9" s="32"/>
      <c r="S9" s="32"/>
      <c r="T9" s="32"/>
      <c r="U9" s="32"/>
      <c r="V9" s="32"/>
      <c r="W9" s="32"/>
      <c r="X9" s="32"/>
    </row>
    <row r="10" spans="1:24" x14ac:dyDescent="0.3">
      <c r="A10" s="33"/>
      <c r="B10" s="53"/>
      <c r="C10" s="53"/>
      <c r="D10" s="53"/>
      <c r="E10" s="53"/>
      <c r="F10" s="53"/>
      <c r="G10" s="53"/>
      <c r="H10" s="53"/>
      <c r="I10" s="53"/>
      <c r="J10" s="53"/>
      <c r="K10" s="53"/>
      <c r="L10" s="53"/>
      <c r="M10" s="53"/>
      <c r="N10" s="53"/>
      <c r="O10" s="53"/>
      <c r="P10" s="32"/>
      <c r="Q10" s="32"/>
      <c r="R10" s="32"/>
      <c r="S10" s="32"/>
      <c r="T10" s="32"/>
      <c r="U10" s="32"/>
      <c r="V10" s="32"/>
      <c r="W10" s="32"/>
      <c r="X10" s="32"/>
    </row>
    <row r="11" spans="1:24" x14ac:dyDescent="0.3">
      <c r="A11" s="33"/>
      <c r="B11" s="53"/>
      <c r="C11" s="53"/>
      <c r="D11" s="53"/>
      <c r="E11" s="53"/>
      <c r="F11" s="53"/>
      <c r="G11" s="53"/>
      <c r="H11" s="53"/>
      <c r="I11" s="53"/>
      <c r="J11" s="53"/>
      <c r="K11" s="53"/>
      <c r="L11" s="53"/>
      <c r="M11" s="53"/>
      <c r="N11" s="53"/>
      <c r="O11" s="53"/>
      <c r="P11" s="32"/>
      <c r="Q11" s="32"/>
      <c r="R11" s="32"/>
      <c r="S11" s="32"/>
      <c r="T11" s="32"/>
      <c r="U11" s="32"/>
      <c r="V11" s="32"/>
      <c r="W11" s="32"/>
      <c r="X11" s="32"/>
    </row>
    <row r="12" spans="1:24" ht="280.2" customHeight="1" x14ac:dyDescent="0.3">
      <c r="A12" s="33"/>
      <c r="B12" s="53"/>
      <c r="C12" s="53"/>
      <c r="D12" s="53"/>
      <c r="E12" s="53"/>
      <c r="F12" s="53"/>
      <c r="G12" s="53"/>
      <c r="H12" s="53"/>
      <c r="I12" s="53"/>
      <c r="J12" s="53"/>
      <c r="K12" s="53"/>
      <c r="L12" s="53"/>
      <c r="M12" s="53"/>
      <c r="N12" s="53"/>
      <c r="O12" s="53"/>
      <c r="P12" s="32"/>
      <c r="Q12" s="32"/>
      <c r="R12" s="32"/>
      <c r="S12" s="32"/>
      <c r="T12" s="32"/>
      <c r="U12" s="32"/>
      <c r="V12" s="32"/>
      <c r="W12" s="32"/>
      <c r="X12" s="32"/>
    </row>
    <row r="13" spans="1:24" x14ac:dyDescent="0.3">
      <c r="A13" s="33">
        <v>2</v>
      </c>
      <c r="B13" s="54" t="s">
        <v>113</v>
      </c>
      <c r="C13" s="53"/>
      <c r="D13" s="53"/>
      <c r="E13" s="53"/>
      <c r="F13" s="53"/>
      <c r="G13" s="53"/>
      <c r="H13" s="53"/>
      <c r="I13" s="53"/>
      <c r="J13" s="53"/>
      <c r="K13" s="53"/>
      <c r="L13" s="53"/>
      <c r="M13" s="53"/>
      <c r="N13" s="53"/>
      <c r="O13" s="53"/>
      <c r="P13" s="32"/>
      <c r="Q13" s="32"/>
      <c r="R13" s="32"/>
      <c r="S13" s="32"/>
      <c r="T13" s="32"/>
      <c r="U13" s="32"/>
      <c r="V13" s="32"/>
      <c r="W13" s="32"/>
      <c r="X13" s="32"/>
    </row>
    <row r="14" spans="1:24" x14ac:dyDescent="0.3">
      <c r="A14" s="33"/>
      <c r="B14" s="53"/>
      <c r="C14" s="53"/>
      <c r="D14" s="53"/>
      <c r="E14" s="53"/>
      <c r="F14" s="53"/>
      <c r="G14" s="53"/>
      <c r="H14" s="53"/>
      <c r="I14" s="53"/>
      <c r="J14" s="53"/>
      <c r="K14" s="53"/>
      <c r="L14" s="53"/>
      <c r="M14" s="53"/>
      <c r="N14" s="53"/>
      <c r="O14" s="53"/>
      <c r="P14" s="32"/>
      <c r="Q14" s="32"/>
      <c r="R14" s="32"/>
      <c r="S14" s="32"/>
      <c r="T14" s="32"/>
      <c r="U14" s="32"/>
      <c r="V14" s="32"/>
      <c r="W14" s="32"/>
      <c r="X14" s="32"/>
    </row>
    <row r="15" spans="1:24" ht="65.400000000000006" customHeight="1" x14ac:dyDescent="0.3">
      <c r="A15" s="33"/>
      <c r="B15" s="53"/>
      <c r="C15" s="53"/>
      <c r="D15" s="53"/>
      <c r="E15" s="53"/>
      <c r="F15" s="53"/>
      <c r="G15" s="53"/>
      <c r="H15" s="53"/>
      <c r="I15" s="53"/>
      <c r="J15" s="53"/>
      <c r="K15" s="53"/>
      <c r="L15" s="53"/>
      <c r="M15" s="53"/>
      <c r="N15" s="53"/>
      <c r="O15" s="53"/>
      <c r="P15" s="32"/>
      <c r="Q15" s="32"/>
      <c r="R15" s="32"/>
      <c r="S15" s="32"/>
      <c r="T15" s="32"/>
      <c r="U15" s="32"/>
      <c r="V15" s="32"/>
      <c r="W15" s="32"/>
      <c r="X15" s="32"/>
    </row>
    <row r="16" spans="1:24" x14ac:dyDescent="0.3">
      <c r="A16" s="33">
        <v>3</v>
      </c>
      <c r="B16" s="53" t="s">
        <v>112</v>
      </c>
      <c r="C16" s="53"/>
      <c r="D16" s="53"/>
      <c r="E16" s="53"/>
      <c r="F16" s="53"/>
      <c r="G16" s="53"/>
      <c r="H16" s="53"/>
      <c r="I16" s="53"/>
      <c r="J16" s="53"/>
      <c r="K16" s="53"/>
      <c r="L16" s="53"/>
      <c r="M16" s="53"/>
      <c r="N16" s="53"/>
      <c r="O16" s="53"/>
      <c r="P16" s="32"/>
      <c r="Q16" s="32"/>
      <c r="R16" s="32"/>
      <c r="S16" s="32"/>
      <c r="T16" s="32"/>
      <c r="U16" s="32"/>
      <c r="V16" s="32"/>
      <c r="W16" s="32"/>
      <c r="X16" s="32"/>
    </row>
    <row r="17" spans="1:24" x14ac:dyDescent="0.3">
      <c r="A17" s="33"/>
      <c r="B17" s="53"/>
      <c r="C17" s="53"/>
      <c r="D17" s="53"/>
      <c r="E17" s="53"/>
      <c r="F17" s="53"/>
      <c r="G17" s="53"/>
      <c r="H17" s="53"/>
      <c r="I17" s="53"/>
      <c r="J17" s="53"/>
      <c r="K17" s="53"/>
      <c r="L17" s="53"/>
      <c r="M17" s="53"/>
      <c r="N17" s="53"/>
      <c r="O17" s="53"/>
      <c r="P17" s="32"/>
      <c r="Q17" s="32"/>
      <c r="R17" s="32"/>
      <c r="S17" s="32"/>
      <c r="T17" s="32"/>
      <c r="U17" s="32"/>
      <c r="V17" s="32"/>
      <c r="W17" s="32"/>
      <c r="X17" s="32"/>
    </row>
    <row r="18" spans="1:24" ht="34.200000000000003" customHeight="1" x14ac:dyDescent="0.3">
      <c r="A18" s="33"/>
      <c r="B18" s="53"/>
      <c r="C18" s="53"/>
      <c r="D18" s="53"/>
      <c r="E18" s="53"/>
      <c r="F18" s="53"/>
      <c r="G18" s="53"/>
      <c r="H18" s="53"/>
      <c r="I18" s="53"/>
      <c r="J18" s="53"/>
      <c r="K18" s="53"/>
      <c r="L18" s="53"/>
      <c r="M18" s="53"/>
      <c r="N18" s="53"/>
      <c r="O18" s="53"/>
      <c r="P18" s="32"/>
      <c r="Q18" s="32"/>
      <c r="R18" s="32"/>
      <c r="S18" s="32"/>
      <c r="T18" s="32"/>
      <c r="U18" s="32"/>
      <c r="V18" s="32"/>
      <c r="W18" s="32"/>
      <c r="X18" s="32"/>
    </row>
    <row r="19" spans="1:24" x14ac:dyDescent="0.3">
      <c r="A19" s="32">
        <v>4</v>
      </c>
      <c r="B19" s="53" t="s">
        <v>114</v>
      </c>
      <c r="C19" s="53"/>
      <c r="D19" s="53"/>
      <c r="E19" s="53"/>
      <c r="F19" s="53"/>
      <c r="G19" s="53"/>
      <c r="H19" s="53"/>
      <c r="I19" s="53"/>
      <c r="J19" s="53"/>
      <c r="K19" s="53"/>
      <c r="L19" s="53"/>
      <c r="M19" s="53"/>
      <c r="N19" s="53"/>
      <c r="O19" s="53"/>
      <c r="P19" s="50"/>
      <c r="Q19" s="50"/>
      <c r="R19" s="50"/>
      <c r="S19" s="50"/>
      <c r="T19" s="50"/>
      <c r="U19" s="50"/>
      <c r="V19" s="32"/>
      <c r="W19" s="32"/>
      <c r="X19" s="32"/>
    </row>
    <row r="20" spans="1:24" ht="15.6" customHeight="1" x14ac:dyDescent="0.3">
      <c r="A20" s="32">
        <v>5</v>
      </c>
      <c r="B20" s="55" t="s">
        <v>123</v>
      </c>
      <c r="C20" s="53"/>
      <c r="D20" s="53"/>
      <c r="E20" s="53"/>
      <c r="F20" s="53"/>
      <c r="G20" s="53"/>
      <c r="H20" s="53"/>
      <c r="I20" s="53"/>
      <c r="J20" s="53"/>
      <c r="K20" s="53"/>
      <c r="L20" s="53"/>
      <c r="M20" s="53"/>
      <c r="N20" s="53"/>
      <c r="O20" s="53"/>
      <c r="P20" s="50"/>
      <c r="Q20" s="50"/>
      <c r="R20" s="50"/>
      <c r="S20" s="50"/>
      <c r="T20" s="50"/>
      <c r="U20" s="50"/>
      <c r="V20" s="32"/>
      <c r="W20" s="32"/>
      <c r="X20" s="32"/>
    </row>
    <row r="21" spans="1:24" x14ac:dyDescent="0.3">
      <c r="A21" s="32"/>
      <c r="B21" s="56" t="s">
        <v>116</v>
      </c>
      <c r="C21" s="56"/>
      <c r="D21" s="56"/>
      <c r="E21" s="56"/>
      <c r="F21" s="56"/>
      <c r="G21" s="56"/>
      <c r="H21" s="56"/>
      <c r="I21" s="56"/>
      <c r="J21" s="56"/>
      <c r="K21" s="56"/>
      <c r="L21" s="56"/>
      <c r="M21" s="56"/>
      <c r="N21" s="56"/>
      <c r="O21" s="56"/>
      <c r="P21" s="32"/>
      <c r="Q21" s="32"/>
      <c r="R21" s="32"/>
      <c r="S21" s="32"/>
      <c r="T21" s="32"/>
      <c r="U21" s="32"/>
      <c r="V21" s="32"/>
      <c r="W21" s="32"/>
      <c r="X21" s="32"/>
    </row>
    <row r="22" spans="1:24" x14ac:dyDescent="0.3">
      <c r="A22" s="32"/>
      <c r="B22" s="53" t="s">
        <v>117</v>
      </c>
      <c r="C22" s="53"/>
      <c r="D22" s="53"/>
      <c r="E22" s="53"/>
      <c r="F22" s="53"/>
      <c r="G22" s="53"/>
      <c r="H22" s="53"/>
      <c r="I22" s="53"/>
      <c r="J22" s="53"/>
      <c r="K22" s="53"/>
      <c r="L22" s="53"/>
      <c r="M22" s="53"/>
      <c r="N22" s="53"/>
      <c r="O22" s="53"/>
      <c r="P22" s="32"/>
      <c r="Q22" s="32"/>
      <c r="R22" s="32"/>
      <c r="S22" s="32"/>
      <c r="T22" s="32"/>
      <c r="U22" s="32"/>
      <c r="V22" s="32"/>
      <c r="W22" s="32"/>
      <c r="X22" s="32"/>
    </row>
    <row r="23" spans="1:24" ht="15.6" customHeight="1" x14ac:dyDescent="0.3">
      <c r="A23" s="32"/>
      <c r="B23" s="53" t="s">
        <v>118</v>
      </c>
      <c r="C23" s="53"/>
      <c r="D23" s="53"/>
      <c r="E23" s="53"/>
      <c r="F23" s="53"/>
      <c r="G23" s="53"/>
      <c r="H23" s="53"/>
      <c r="I23" s="53"/>
      <c r="J23" s="53"/>
      <c r="K23" s="53"/>
      <c r="L23" s="53"/>
      <c r="M23" s="53"/>
      <c r="N23" s="53"/>
      <c r="O23" s="53"/>
      <c r="P23" s="32"/>
      <c r="Q23" s="32"/>
      <c r="R23" s="32"/>
      <c r="S23" s="32"/>
      <c r="T23" s="32"/>
      <c r="U23" s="32"/>
      <c r="V23" s="32"/>
      <c r="W23" s="32"/>
      <c r="X23" s="32"/>
    </row>
    <row r="24" spans="1:24" x14ac:dyDescent="0.3">
      <c r="A24" s="32"/>
      <c r="B24" s="53"/>
      <c r="C24" s="53"/>
      <c r="D24" s="53"/>
      <c r="E24" s="53"/>
      <c r="F24" s="53"/>
      <c r="G24" s="53"/>
      <c r="H24" s="53"/>
      <c r="I24" s="53"/>
      <c r="J24" s="53"/>
      <c r="K24" s="53"/>
      <c r="L24" s="53"/>
      <c r="M24" s="53"/>
      <c r="N24" s="53"/>
      <c r="O24" s="53"/>
      <c r="P24" s="32"/>
      <c r="Q24" s="32"/>
      <c r="R24" s="32"/>
      <c r="S24" s="32"/>
      <c r="T24" s="32"/>
      <c r="U24" s="32"/>
      <c r="V24" s="32"/>
      <c r="W24" s="32"/>
      <c r="X24" s="32"/>
    </row>
    <row r="25" spans="1:24" x14ac:dyDescent="0.3">
      <c r="A25" s="32"/>
      <c r="B25" s="53" t="s">
        <v>119</v>
      </c>
      <c r="C25" s="53"/>
      <c r="D25" s="53"/>
      <c r="E25" s="53"/>
      <c r="F25" s="53"/>
      <c r="G25" s="53"/>
      <c r="H25" s="53"/>
      <c r="I25" s="53"/>
      <c r="J25" s="53"/>
      <c r="K25" s="53"/>
      <c r="L25" s="53"/>
      <c r="M25" s="53"/>
      <c r="N25" s="53"/>
      <c r="O25" s="53"/>
      <c r="P25" s="32"/>
      <c r="Q25" s="32"/>
      <c r="R25" s="32"/>
      <c r="S25" s="32"/>
      <c r="T25" s="32"/>
      <c r="U25" s="32"/>
      <c r="V25" s="32"/>
      <c r="W25" s="32"/>
      <c r="X25" s="32"/>
    </row>
    <row r="26" spans="1:24" x14ac:dyDescent="0.3">
      <c r="A26" s="32"/>
      <c r="B26" s="53" t="s">
        <v>120</v>
      </c>
      <c r="C26" s="53"/>
      <c r="D26" s="53"/>
      <c r="E26" s="53"/>
      <c r="F26" s="53"/>
      <c r="G26" s="53"/>
      <c r="H26" s="53"/>
      <c r="I26" s="53"/>
      <c r="J26" s="53"/>
      <c r="K26" s="53"/>
      <c r="L26" s="53"/>
      <c r="M26" s="53"/>
      <c r="N26" s="53"/>
      <c r="O26" s="53"/>
      <c r="P26" s="32"/>
      <c r="Q26" s="32"/>
      <c r="R26" s="32"/>
      <c r="S26" s="32"/>
      <c r="T26" s="32"/>
      <c r="U26" s="32"/>
      <c r="V26" s="32"/>
      <c r="W26" s="32"/>
      <c r="X26" s="32"/>
    </row>
    <row r="27" spans="1:24" x14ac:dyDescent="0.3">
      <c r="A27" s="32"/>
      <c r="B27" s="53" t="s">
        <v>121</v>
      </c>
      <c r="C27" s="53"/>
      <c r="D27" s="53"/>
      <c r="E27" s="53"/>
      <c r="F27" s="53"/>
      <c r="G27" s="53"/>
      <c r="H27" s="53"/>
      <c r="I27" s="53"/>
      <c r="J27" s="53"/>
      <c r="K27" s="53"/>
      <c r="L27" s="53"/>
      <c r="M27" s="53"/>
      <c r="N27" s="53"/>
      <c r="O27" s="53"/>
      <c r="P27" s="32"/>
      <c r="Q27" s="32"/>
      <c r="R27" s="32"/>
      <c r="S27" s="32"/>
      <c r="T27" s="32"/>
      <c r="U27" s="32"/>
      <c r="V27" s="32"/>
      <c r="W27" s="32"/>
      <c r="X27" s="32"/>
    </row>
    <row r="28" spans="1:24" x14ac:dyDescent="0.3">
      <c r="A28" s="32"/>
      <c r="B28" s="53" t="s">
        <v>122</v>
      </c>
      <c r="C28" s="53"/>
      <c r="D28" s="53"/>
      <c r="E28" s="53"/>
      <c r="F28" s="53"/>
      <c r="G28" s="53"/>
      <c r="H28" s="53"/>
      <c r="I28" s="53"/>
      <c r="J28" s="53"/>
      <c r="K28" s="53"/>
      <c r="L28" s="53"/>
      <c r="M28" s="53"/>
      <c r="N28" s="53"/>
      <c r="O28" s="53"/>
      <c r="P28" s="32"/>
      <c r="Q28" s="32"/>
      <c r="R28" s="32"/>
      <c r="S28" s="32"/>
      <c r="T28" s="32"/>
      <c r="U28" s="32"/>
      <c r="V28" s="32"/>
      <c r="W28" s="32"/>
      <c r="X28" s="32"/>
    </row>
    <row r="29" spans="1:24" x14ac:dyDescent="0.3">
      <c r="A29" s="32">
        <v>6</v>
      </c>
      <c r="B29" s="55" t="s">
        <v>124</v>
      </c>
      <c r="C29" s="53"/>
      <c r="D29" s="53"/>
      <c r="E29" s="53"/>
      <c r="F29" s="53"/>
      <c r="G29" s="53"/>
      <c r="H29" s="53"/>
      <c r="I29" s="53"/>
      <c r="J29" s="53"/>
      <c r="K29" s="53"/>
      <c r="L29" s="53"/>
      <c r="M29" s="53"/>
      <c r="N29" s="53"/>
      <c r="O29" s="53"/>
      <c r="P29" s="32"/>
      <c r="Q29" s="32"/>
      <c r="R29" s="32"/>
      <c r="S29" s="32"/>
      <c r="T29" s="32"/>
      <c r="U29" s="32"/>
      <c r="V29" s="32"/>
      <c r="W29" s="32"/>
      <c r="X29" s="32"/>
    </row>
    <row r="30" spans="1:24" x14ac:dyDescent="0.3">
      <c r="A30" s="32"/>
      <c r="B30" s="53" t="s">
        <v>115</v>
      </c>
      <c r="C30" s="53"/>
      <c r="D30" s="53"/>
      <c r="E30" s="53"/>
      <c r="F30" s="53"/>
      <c r="G30" s="53"/>
      <c r="H30" s="53"/>
      <c r="I30" s="53"/>
      <c r="J30" s="53"/>
      <c r="K30" s="53"/>
      <c r="L30" s="53"/>
      <c r="M30" s="53"/>
      <c r="N30" s="53"/>
      <c r="O30" s="53"/>
      <c r="P30" s="50"/>
      <c r="Q30" s="50"/>
      <c r="R30" s="50"/>
      <c r="S30" s="50"/>
      <c r="T30" s="50"/>
      <c r="U30" s="50"/>
      <c r="V30" s="32"/>
      <c r="W30" s="32"/>
      <c r="X30" s="32"/>
    </row>
    <row r="31" spans="1:24" x14ac:dyDescent="0.3">
      <c r="A31" s="32"/>
      <c r="B31" s="53" t="s">
        <v>134</v>
      </c>
      <c r="C31" s="53"/>
      <c r="D31" s="53"/>
      <c r="E31" s="53"/>
      <c r="F31" s="53"/>
      <c r="G31" s="53"/>
      <c r="H31" s="53"/>
      <c r="I31" s="53"/>
      <c r="J31" s="53"/>
      <c r="K31" s="53"/>
      <c r="L31" s="53"/>
      <c r="M31" s="53"/>
      <c r="N31" s="53"/>
      <c r="O31" s="53"/>
      <c r="P31" s="32"/>
      <c r="Q31" s="32"/>
      <c r="R31" s="32"/>
      <c r="S31" s="32"/>
      <c r="T31" s="32"/>
      <c r="U31" s="32"/>
      <c r="V31" s="32"/>
      <c r="W31" s="32"/>
      <c r="X31" s="32"/>
    </row>
    <row r="32" spans="1:24" x14ac:dyDescent="0.3">
      <c r="A32" s="32"/>
      <c r="B32" s="53" t="s">
        <v>125</v>
      </c>
      <c r="C32" s="53"/>
      <c r="D32" s="53"/>
      <c r="E32" s="53"/>
      <c r="F32" s="53"/>
      <c r="G32" s="53"/>
      <c r="H32" s="53"/>
      <c r="I32" s="53"/>
      <c r="J32" s="53"/>
      <c r="K32" s="53"/>
      <c r="L32" s="53"/>
      <c r="M32" s="53"/>
      <c r="N32" s="53"/>
      <c r="O32" s="53"/>
      <c r="P32" s="32"/>
      <c r="Q32" s="32"/>
      <c r="R32" s="32"/>
      <c r="S32" s="32"/>
      <c r="T32" s="32"/>
      <c r="U32" s="32"/>
      <c r="V32" s="32"/>
      <c r="W32" s="32"/>
      <c r="X32" s="32"/>
    </row>
    <row r="33" spans="1:24" ht="31.8" customHeight="1" x14ac:dyDescent="0.3">
      <c r="A33" s="32"/>
      <c r="B33" s="53" t="s">
        <v>126</v>
      </c>
      <c r="C33" s="53"/>
      <c r="D33" s="53"/>
      <c r="E33" s="53"/>
      <c r="F33" s="53"/>
      <c r="G33" s="53"/>
      <c r="H33" s="53"/>
      <c r="I33" s="53"/>
      <c r="J33" s="53"/>
      <c r="K33" s="53"/>
      <c r="L33" s="53"/>
      <c r="M33" s="53"/>
      <c r="N33" s="53"/>
      <c r="O33" s="53"/>
      <c r="P33" s="32"/>
      <c r="Q33" s="32"/>
      <c r="R33" s="32"/>
      <c r="S33" s="32"/>
      <c r="T33" s="32"/>
      <c r="U33" s="32"/>
      <c r="V33" s="32"/>
      <c r="W33" s="32"/>
      <c r="X33" s="32"/>
    </row>
    <row r="34" spans="1:24" ht="48" customHeight="1" x14ac:dyDescent="0.3">
      <c r="A34" s="32"/>
      <c r="B34" s="53" t="s">
        <v>127</v>
      </c>
      <c r="C34" s="53"/>
      <c r="D34" s="53"/>
      <c r="E34" s="53"/>
      <c r="F34" s="53"/>
      <c r="G34" s="53"/>
      <c r="H34" s="53"/>
      <c r="I34" s="53"/>
      <c r="J34" s="53"/>
      <c r="K34" s="53"/>
      <c r="L34" s="53"/>
      <c r="M34" s="53"/>
      <c r="N34" s="53"/>
      <c r="O34" s="53"/>
      <c r="P34" s="32"/>
      <c r="Q34" s="32"/>
      <c r="R34" s="32"/>
      <c r="S34" s="32"/>
      <c r="T34" s="32"/>
      <c r="U34" s="32"/>
      <c r="V34" s="32"/>
      <c r="W34" s="32"/>
      <c r="X34" s="32"/>
    </row>
    <row r="35" spans="1:24" ht="17.399999999999999" customHeight="1" x14ac:dyDescent="0.3">
      <c r="A35" s="32"/>
      <c r="B35" s="53" t="s">
        <v>128</v>
      </c>
      <c r="C35" s="53"/>
      <c r="D35" s="53"/>
      <c r="E35" s="53"/>
      <c r="F35" s="53"/>
      <c r="G35" s="53"/>
      <c r="H35" s="53"/>
      <c r="I35" s="53"/>
      <c r="J35" s="53"/>
      <c r="K35" s="53"/>
      <c r="L35" s="53"/>
      <c r="M35" s="53"/>
      <c r="N35" s="53"/>
      <c r="O35" s="53"/>
      <c r="P35" s="32"/>
      <c r="Q35" s="32"/>
      <c r="R35" s="32"/>
      <c r="S35" s="32"/>
      <c r="T35" s="32"/>
      <c r="U35" s="32"/>
      <c r="V35" s="32"/>
      <c r="W35" s="32"/>
      <c r="X35" s="32"/>
    </row>
    <row r="36" spans="1:24" x14ac:dyDescent="0.3">
      <c r="A36" s="32">
        <v>7</v>
      </c>
      <c r="B36" s="54" t="s">
        <v>129</v>
      </c>
      <c r="C36" s="53"/>
      <c r="D36" s="53"/>
      <c r="E36" s="53"/>
      <c r="F36" s="53"/>
      <c r="G36" s="53"/>
      <c r="H36" s="53"/>
      <c r="I36" s="53"/>
      <c r="J36" s="53"/>
      <c r="K36" s="53"/>
      <c r="L36" s="53"/>
      <c r="M36" s="53"/>
      <c r="N36" s="53"/>
      <c r="O36" s="53"/>
      <c r="P36" s="32"/>
      <c r="Q36" s="32"/>
      <c r="R36" s="32"/>
      <c r="S36" s="32"/>
      <c r="T36" s="32"/>
      <c r="U36" s="32"/>
      <c r="V36" s="32"/>
      <c r="W36" s="32"/>
      <c r="X36" s="32"/>
    </row>
    <row r="37" spans="1:24" ht="31.2" customHeight="1" x14ac:dyDescent="0.3">
      <c r="A37" s="32"/>
      <c r="B37" s="53"/>
      <c r="C37" s="53"/>
      <c r="D37" s="53"/>
      <c r="E37" s="53"/>
      <c r="F37" s="53"/>
      <c r="G37" s="53"/>
      <c r="H37" s="53"/>
      <c r="I37" s="53"/>
      <c r="J37" s="53"/>
      <c r="K37" s="53"/>
      <c r="L37" s="53"/>
      <c r="M37" s="53"/>
      <c r="N37" s="53"/>
      <c r="O37" s="53"/>
      <c r="P37" s="32"/>
      <c r="Q37" s="32"/>
      <c r="R37" s="32"/>
      <c r="S37" s="32"/>
      <c r="T37" s="32"/>
      <c r="U37" s="32"/>
      <c r="V37" s="32"/>
      <c r="W37" s="32"/>
      <c r="X37" s="32"/>
    </row>
    <row r="38" spans="1:24" x14ac:dyDescent="0.3">
      <c r="A38" s="32">
        <v>8</v>
      </c>
      <c r="B38" s="54" t="s">
        <v>130</v>
      </c>
      <c r="C38" s="53"/>
      <c r="D38" s="53"/>
      <c r="E38" s="53"/>
      <c r="F38" s="53"/>
      <c r="G38" s="53"/>
      <c r="H38" s="53"/>
      <c r="I38" s="53"/>
      <c r="J38" s="53"/>
      <c r="K38" s="53"/>
      <c r="L38" s="53"/>
      <c r="M38" s="53"/>
      <c r="N38" s="53"/>
      <c r="O38" s="53"/>
      <c r="P38" s="50"/>
      <c r="Q38" s="50"/>
      <c r="R38" s="50"/>
      <c r="S38" s="50"/>
      <c r="T38" s="50"/>
      <c r="U38" s="50"/>
      <c r="V38" s="32"/>
      <c r="W38" s="32"/>
      <c r="X38" s="32"/>
    </row>
    <row r="39" spans="1:24" ht="33.6" customHeight="1" x14ac:dyDescent="0.3">
      <c r="A39" s="32"/>
      <c r="B39" s="53"/>
      <c r="C39" s="53"/>
      <c r="D39" s="53"/>
      <c r="E39" s="53"/>
      <c r="F39" s="53"/>
      <c r="G39" s="53"/>
      <c r="H39" s="53"/>
      <c r="I39" s="53"/>
      <c r="J39" s="53"/>
      <c r="K39" s="53"/>
      <c r="L39" s="53"/>
      <c r="M39" s="53"/>
      <c r="N39" s="53"/>
      <c r="O39" s="53"/>
      <c r="P39" s="50"/>
      <c r="Q39" s="50"/>
      <c r="R39" s="50"/>
      <c r="S39" s="50"/>
      <c r="T39" s="50"/>
      <c r="U39" s="50"/>
      <c r="V39" s="32"/>
      <c r="W39" s="32"/>
      <c r="X39" s="32"/>
    </row>
    <row r="40" spans="1:24" x14ac:dyDescent="0.3">
      <c r="A40" s="32">
        <v>9</v>
      </c>
      <c r="B40" s="54" t="s">
        <v>131</v>
      </c>
      <c r="C40" s="53"/>
      <c r="D40" s="53"/>
      <c r="E40" s="53"/>
      <c r="F40" s="53"/>
      <c r="G40" s="53"/>
      <c r="H40" s="53"/>
      <c r="I40" s="53"/>
      <c r="J40" s="53"/>
      <c r="K40" s="53"/>
      <c r="L40" s="53"/>
      <c r="M40" s="53"/>
      <c r="N40" s="53"/>
      <c r="O40" s="53"/>
      <c r="P40" s="50"/>
      <c r="Q40" s="50"/>
      <c r="R40" s="50"/>
      <c r="S40" s="50"/>
      <c r="T40" s="50"/>
      <c r="U40" s="50"/>
      <c r="V40" s="32"/>
      <c r="W40" s="32"/>
      <c r="X40" s="32"/>
    </row>
    <row r="41" spans="1:24" ht="48" customHeight="1" x14ac:dyDescent="0.3">
      <c r="A41" s="32"/>
      <c r="B41" s="53"/>
      <c r="C41" s="53"/>
      <c r="D41" s="53"/>
      <c r="E41" s="53"/>
      <c r="F41" s="53"/>
      <c r="G41" s="53"/>
      <c r="H41" s="53"/>
      <c r="I41" s="53"/>
      <c r="J41" s="53"/>
      <c r="K41" s="53"/>
      <c r="L41" s="53"/>
      <c r="M41" s="53"/>
      <c r="N41" s="53"/>
      <c r="O41" s="53"/>
      <c r="P41" s="50"/>
      <c r="Q41" s="50"/>
      <c r="R41" s="50"/>
      <c r="S41" s="50"/>
      <c r="T41" s="50"/>
      <c r="U41" s="50"/>
      <c r="V41" s="32"/>
      <c r="W41" s="32"/>
      <c r="X41" s="32"/>
    </row>
    <row r="42" spans="1:24" x14ac:dyDescent="0.3">
      <c r="A42" s="32">
        <v>10</v>
      </c>
      <c r="B42" s="54" t="s">
        <v>132</v>
      </c>
      <c r="C42" s="53"/>
      <c r="D42" s="53"/>
      <c r="E42" s="53"/>
      <c r="F42" s="53"/>
      <c r="G42" s="53"/>
      <c r="H42" s="53"/>
      <c r="I42" s="53"/>
      <c r="J42" s="53"/>
      <c r="K42" s="53"/>
      <c r="L42" s="53"/>
      <c r="M42" s="53"/>
      <c r="N42" s="53"/>
      <c r="O42" s="53"/>
      <c r="P42" s="32"/>
      <c r="Q42" s="32"/>
      <c r="R42" s="32"/>
      <c r="S42" s="32"/>
      <c r="T42" s="32"/>
      <c r="U42" s="32"/>
      <c r="V42" s="32"/>
      <c r="W42" s="32"/>
      <c r="X42" s="32"/>
    </row>
    <row r="43" spans="1:24" ht="32.4" customHeight="1" x14ac:dyDescent="0.3">
      <c r="A43" s="32"/>
      <c r="B43" s="53"/>
      <c r="C43" s="53"/>
      <c r="D43" s="53"/>
      <c r="E43" s="53"/>
      <c r="F43" s="53"/>
      <c r="G43" s="53"/>
      <c r="H43" s="53"/>
      <c r="I43" s="53"/>
      <c r="J43" s="53"/>
      <c r="K43" s="53"/>
      <c r="L43" s="53"/>
      <c r="M43" s="53"/>
      <c r="N43" s="53"/>
      <c r="O43" s="53"/>
      <c r="P43" s="32"/>
      <c r="Q43" s="32"/>
      <c r="R43" s="32"/>
      <c r="S43" s="32"/>
      <c r="T43" s="32"/>
      <c r="U43" s="32"/>
      <c r="V43" s="32"/>
      <c r="W43" s="32"/>
      <c r="X43" s="32"/>
    </row>
    <row r="44" spans="1:24"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x14ac:dyDescent="0.3">
      <c r="A52" s="32"/>
      <c r="B52" s="32"/>
      <c r="C52" s="32"/>
      <c r="D52" s="32"/>
      <c r="E52" s="32"/>
      <c r="F52" s="32"/>
      <c r="G52" s="32"/>
      <c r="H52" s="32"/>
      <c r="I52" s="32"/>
      <c r="J52" s="32"/>
      <c r="K52" s="32"/>
      <c r="L52" s="32"/>
      <c r="M52" s="32"/>
      <c r="N52" s="32"/>
      <c r="O52" s="32"/>
      <c r="P52" s="50"/>
      <c r="Q52" s="50"/>
      <c r="R52" s="50"/>
      <c r="S52" s="50"/>
      <c r="T52" s="50"/>
      <c r="U52" s="50"/>
      <c r="V52" s="32"/>
      <c r="W52" s="32"/>
      <c r="X52" s="32"/>
    </row>
    <row r="53" spans="1:24" x14ac:dyDescent="0.3">
      <c r="A53" s="32"/>
      <c r="B53" s="32"/>
      <c r="C53" s="32"/>
      <c r="D53" s="32"/>
      <c r="E53" s="32"/>
      <c r="F53" s="32"/>
      <c r="G53" s="32"/>
      <c r="H53" s="32"/>
      <c r="I53" s="32"/>
      <c r="J53" s="32"/>
      <c r="K53" s="32"/>
      <c r="L53" s="32"/>
      <c r="M53" s="32"/>
      <c r="N53" s="32"/>
      <c r="O53" s="32"/>
      <c r="P53" s="50"/>
      <c r="Q53" s="50"/>
      <c r="R53" s="50"/>
      <c r="S53" s="50"/>
      <c r="T53" s="50"/>
      <c r="U53" s="50"/>
      <c r="V53" s="32"/>
      <c r="W53" s="32"/>
      <c r="X53" s="32"/>
    </row>
    <row r="54" spans="1:24" x14ac:dyDescent="0.3">
      <c r="A54" s="32"/>
      <c r="B54" s="32"/>
      <c r="C54" s="32"/>
      <c r="D54" s="32"/>
      <c r="E54" s="32"/>
      <c r="F54" s="32"/>
      <c r="G54" s="32"/>
      <c r="H54" s="32"/>
      <c r="I54" s="32"/>
      <c r="J54" s="32"/>
      <c r="K54" s="32"/>
      <c r="L54" s="32"/>
      <c r="M54" s="32"/>
      <c r="N54" s="32"/>
      <c r="O54" s="32"/>
      <c r="P54" s="50"/>
      <c r="Q54" s="50"/>
      <c r="R54" s="50"/>
      <c r="S54" s="50"/>
      <c r="T54" s="50"/>
      <c r="U54" s="50"/>
      <c r="V54" s="32"/>
      <c r="W54" s="32"/>
      <c r="X54" s="32"/>
    </row>
    <row r="55" spans="1:24" x14ac:dyDescent="0.3">
      <c r="A55" s="32"/>
      <c r="B55" s="32"/>
      <c r="C55" s="32"/>
      <c r="D55" s="32"/>
      <c r="E55" s="32"/>
      <c r="F55" s="32"/>
      <c r="G55" s="32"/>
      <c r="H55" s="32"/>
      <c r="I55" s="32"/>
      <c r="J55" s="32"/>
      <c r="K55" s="32"/>
      <c r="L55" s="32"/>
      <c r="M55" s="32"/>
      <c r="N55" s="32"/>
      <c r="O55" s="32"/>
      <c r="P55" s="50"/>
      <c r="Q55" s="50"/>
      <c r="R55" s="50"/>
      <c r="S55" s="50"/>
      <c r="T55" s="50"/>
      <c r="U55" s="50"/>
      <c r="V55" s="32"/>
      <c r="W55" s="32"/>
      <c r="X55" s="32"/>
    </row>
    <row r="56" spans="1:24"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row>
    <row r="57" spans="1:24"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row>
    <row r="58" spans="1:24"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row>
    <row r="59" spans="1:24"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row>
    <row r="60" spans="1:24"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row>
    <row r="61" spans="1:24"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row>
    <row r="62" spans="1:24"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row>
    <row r="63" spans="1:24"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row>
    <row r="64" spans="1:24"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row>
    <row r="65" spans="1:24"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row>
    <row r="66" spans="1:24" x14ac:dyDescent="0.3">
      <c r="A66" s="32"/>
      <c r="B66" s="32"/>
      <c r="C66" s="32"/>
      <c r="D66" s="32"/>
      <c r="E66" s="32"/>
      <c r="F66" s="32"/>
      <c r="G66" s="32"/>
      <c r="H66" s="32"/>
      <c r="I66" s="32"/>
      <c r="J66" s="32"/>
      <c r="K66" s="32"/>
      <c r="L66" s="32"/>
      <c r="M66" s="32"/>
      <c r="N66" s="32"/>
      <c r="O66" s="32"/>
      <c r="P66" s="50"/>
      <c r="Q66" s="50"/>
      <c r="R66" s="50"/>
      <c r="S66" s="50"/>
      <c r="T66" s="50"/>
      <c r="U66" s="50"/>
      <c r="V66" s="32"/>
      <c r="W66" s="32"/>
      <c r="X66" s="32"/>
    </row>
    <row r="67" spans="1:24" x14ac:dyDescent="0.3">
      <c r="A67" s="32"/>
      <c r="B67" s="32"/>
      <c r="C67" s="32"/>
      <c r="D67" s="32"/>
      <c r="E67" s="32"/>
      <c r="F67" s="32"/>
      <c r="G67" s="32"/>
      <c r="H67" s="32"/>
      <c r="I67" s="32"/>
      <c r="J67" s="32"/>
      <c r="K67" s="32"/>
      <c r="L67" s="32"/>
      <c r="M67" s="32"/>
      <c r="N67" s="32"/>
      <c r="O67" s="32"/>
      <c r="P67" s="50"/>
      <c r="Q67" s="50"/>
      <c r="R67" s="50"/>
      <c r="S67" s="50"/>
      <c r="T67" s="50"/>
      <c r="U67" s="50"/>
      <c r="V67" s="32"/>
      <c r="W67" s="32"/>
      <c r="X67" s="32"/>
    </row>
    <row r="68" spans="1:24" x14ac:dyDescent="0.3">
      <c r="A68" s="32"/>
      <c r="B68" s="32"/>
      <c r="C68" s="32"/>
      <c r="D68" s="32"/>
      <c r="E68" s="32"/>
      <c r="F68" s="32"/>
      <c r="G68" s="32"/>
      <c r="H68" s="32"/>
      <c r="I68" s="32"/>
      <c r="J68" s="32"/>
      <c r="K68" s="32"/>
      <c r="L68" s="32"/>
      <c r="M68" s="32"/>
      <c r="N68" s="32"/>
      <c r="O68" s="32"/>
      <c r="P68" s="50"/>
      <c r="Q68" s="50"/>
      <c r="R68" s="50"/>
      <c r="S68" s="50"/>
      <c r="T68" s="50"/>
      <c r="U68" s="50"/>
      <c r="V68" s="32"/>
      <c r="W68" s="32"/>
      <c r="X68" s="32"/>
    </row>
    <row r="69" spans="1:24" x14ac:dyDescent="0.3">
      <c r="A69" s="32"/>
      <c r="B69" s="32"/>
      <c r="C69" s="32"/>
      <c r="D69" s="32"/>
      <c r="E69" s="32"/>
      <c r="F69" s="32"/>
      <c r="G69" s="32"/>
      <c r="H69" s="32"/>
      <c r="I69" s="32"/>
      <c r="J69" s="32"/>
      <c r="K69" s="32"/>
      <c r="L69" s="32"/>
      <c r="M69" s="32"/>
      <c r="N69" s="32"/>
      <c r="O69" s="32"/>
      <c r="P69" s="50"/>
      <c r="Q69" s="50"/>
      <c r="R69" s="50"/>
      <c r="S69" s="50"/>
      <c r="T69" s="50"/>
      <c r="U69" s="50"/>
      <c r="V69" s="32"/>
      <c r="W69" s="32"/>
      <c r="X69" s="32"/>
    </row>
    <row r="70" spans="1:24"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row>
    <row r="71" spans="1:24"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row>
    <row r="72" spans="1:24"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row>
    <row r="73" spans="1:24"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row>
    <row r="74" spans="1:24"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row>
    <row r="75" spans="1:24"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row>
    <row r="76" spans="1:24"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row>
    <row r="77" spans="1:24"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row>
    <row r="78" spans="1:24"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row>
    <row r="79" spans="1:24"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row>
  </sheetData>
  <sheetProtection algorithmName="SHA-512" hashValue="/W/55TEtCUU34lSj2nfQj2aeaYuqYNZC2fJsCcOBLJqxmtoxLPL6PlSf5BdqcaI0UpPwicjkH8LhDfkGEObVPA==" saltValue="TM/QIQZvtaGKS+7+y2v41w==" spinCount="100000" sheet="1" objects="1" scenarios="1"/>
  <mergeCells count="30">
    <mergeCell ref="B26:O26"/>
    <mergeCell ref="B28:O28"/>
    <mergeCell ref="B27:O27"/>
    <mergeCell ref="B42:O43"/>
    <mergeCell ref="B29:O29"/>
    <mergeCell ref="B35:O35"/>
    <mergeCell ref="B36:O37"/>
    <mergeCell ref="B38:O39"/>
    <mergeCell ref="B40:O41"/>
    <mergeCell ref="B30:O30"/>
    <mergeCell ref="B31:O31"/>
    <mergeCell ref="B32:O32"/>
    <mergeCell ref="B33:O33"/>
    <mergeCell ref="B34:O34"/>
    <mergeCell ref="P30:U30"/>
    <mergeCell ref="P38:U41"/>
    <mergeCell ref="P52:U55"/>
    <mergeCell ref="P66:U69"/>
    <mergeCell ref="A1:O2"/>
    <mergeCell ref="A3:O4"/>
    <mergeCell ref="B5:O12"/>
    <mergeCell ref="B13:O15"/>
    <mergeCell ref="B16:O18"/>
    <mergeCell ref="P19:U20"/>
    <mergeCell ref="B19:O19"/>
    <mergeCell ref="B20:O20"/>
    <mergeCell ref="B21:O21"/>
    <mergeCell ref="B22:O22"/>
    <mergeCell ref="B23:O24"/>
    <mergeCell ref="B25:O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6" workbookViewId="0">
      <selection activeCell="N40" sqref="N40"/>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7" t="s">
        <v>84</v>
      </c>
      <c r="B2" s="35"/>
      <c r="C2" s="35"/>
      <c r="D2" s="35"/>
      <c r="E2" s="35"/>
      <c r="F2" s="35"/>
      <c r="G2" s="35"/>
      <c r="H2" s="35"/>
      <c r="I2" s="35"/>
      <c r="J2" s="35"/>
      <c r="K2" s="35"/>
    </row>
    <row r="3" spans="1:11" x14ac:dyDescent="0.3">
      <c r="A3" s="35"/>
      <c r="B3" s="35"/>
      <c r="C3" s="35"/>
      <c r="D3" s="35"/>
      <c r="E3" s="35"/>
      <c r="F3" s="35"/>
      <c r="G3" s="35"/>
      <c r="H3" s="35"/>
      <c r="I3" s="35"/>
      <c r="J3" s="35"/>
      <c r="K3" s="35"/>
    </row>
    <row r="4" spans="1:11" ht="16.05" customHeight="1" thickBot="1" x14ac:dyDescent="0.35">
      <c r="A4" s="7"/>
      <c r="B4" s="7"/>
      <c r="C4" s="7"/>
      <c r="D4" s="7"/>
      <c r="E4" s="7"/>
      <c r="F4" s="7"/>
      <c r="G4" s="7"/>
      <c r="H4" s="7"/>
      <c r="I4" s="7"/>
      <c r="J4" s="7"/>
    </row>
    <row r="5" spans="1:11" ht="48" customHeight="1" x14ac:dyDescent="0.3">
      <c r="A5" s="82" t="s">
        <v>85</v>
      </c>
      <c r="B5" s="74"/>
      <c r="C5" s="88" t="s">
        <v>86</v>
      </c>
      <c r="D5" s="73"/>
      <c r="E5" s="74"/>
      <c r="F5" s="88" t="s">
        <v>87</v>
      </c>
      <c r="G5" s="73"/>
      <c r="H5" s="74"/>
      <c r="I5" s="88" t="s">
        <v>88</v>
      </c>
      <c r="J5" s="74"/>
      <c r="K5" s="9" t="s">
        <v>89</v>
      </c>
    </row>
    <row r="6" spans="1:11" ht="49.05" customHeight="1" x14ac:dyDescent="0.3">
      <c r="A6" s="65"/>
      <c r="B6" s="43"/>
      <c r="C6" s="58"/>
      <c r="D6" s="59"/>
      <c r="E6" s="43"/>
      <c r="F6" s="58"/>
      <c r="G6" s="59"/>
      <c r="H6" s="43"/>
      <c r="I6" s="58"/>
      <c r="J6" s="43"/>
      <c r="K6" s="21"/>
    </row>
    <row r="7" spans="1:11" ht="49.05" customHeight="1" x14ac:dyDescent="0.3">
      <c r="A7" s="65"/>
      <c r="B7" s="43"/>
      <c r="C7" s="58"/>
      <c r="D7" s="59"/>
      <c r="E7" s="43"/>
      <c r="F7" s="58"/>
      <c r="G7" s="59"/>
      <c r="H7" s="43"/>
      <c r="I7" s="58"/>
      <c r="J7" s="43"/>
      <c r="K7" s="21"/>
    </row>
    <row r="8" spans="1:11" ht="49.05" customHeight="1" x14ac:dyDescent="0.3">
      <c r="A8" s="65"/>
      <c r="B8" s="43"/>
      <c r="C8" s="58"/>
      <c r="D8" s="59"/>
      <c r="E8" s="43"/>
      <c r="F8" s="58"/>
      <c r="G8" s="59"/>
      <c r="H8" s="43"/>
      <c r="I8" s="58"/>
      <c r="J8" s="43"/>
      <c r="K8" s="21"/>
    </row>
    <row r="9" spans="1:11" ht="49.05" customHeight="1" x14ac:dyDescent="0.3">
      <c r="A9" s="65"/>
      <c r="B9" s="43"/>
      <c r="C9" s="58"/>
      <c r="D9" s="59"/>
      <c r="E9" s="43"/>
      <c r="F9" s="58"/>
      <c r="G9" s="59"/>
      <c r="H9" s="43"/>
      <c r="I9" s="58"/>
      <c r="J9" s="43"/>
      <c r="K9" s="21"/>
    </row>
    <row r="10" spans="1:11" ht="49.05" customHeight="1" x14ac:dyDescent="0.3">
      <c r="A10" s="65"/>
      <c r="B10" s="43"/>
      <c r="C10" s="58"/>
      <c r="D10" s="59"/>
      <c r="E10" s="43"/>
      <c r="F10" s="58"/>
      <c r="G10" s="59"/>
      <c r="H10" s="43"/>
      <c r="I10" s="58"/>
      <c r="J10" s="43"/>
      <c r="K10" s="21"/>
    </row>
    <row r="11" spans="1:11" ht="49.05" customHeight="1" x14ac:dyDescent="0.3">
      <c r="A11" s="65"/>
      <c r="B11" s="43"/>
      <c r="C11" s="58"/>
      <c r="D11" s="59"/>
      <c r="E11" s="43"/>
      <c r="F11" s="58"/>
      <c r="G11" s="59"/>
      <c r="H11" s="43"/>
      <c r="I11" s="58"/>
      <c r="J11" s="43"/>
      <c r="K11" s="21"/>
    </row>
    <row r="12" spans="1:11" ht="49.05" customHeight="1" x14ac:dyDescent="0.3">
      <c r="A12" s="65"/>
      <c r="B12" s="43"/>
      <c r="C12" s="58"/>
      <c r="D12" s="59"/>
      <c r="E12" s="43"/>
      <c r="F12" s="58"/>
      <c r="G12" s="59"/>
      <c r="H12" s="43"/>
      <c r="I12" s="58"/>
      <c r="J12" s="43"/>
      <c r="K12" s="21"/>
    </row>
    <row r="13" spans="1:11" ht="49.05" customHeight="1" x14ac:dyDescent="0.3">
      <c r="A13" s="65"/>
      <c r="B13" s="43"/>
      <c r="C13" s="58"/>
      <c r="D13" s="59"/>
      <c r="E13" s="43"/>
      <c r="F13" s="58"/>
      <c r="G13" s="59"/>
      <c r="H13" s="43"/>
      <c r="I13" s="58"/>
      <c r="J13" s="43"/>
      <c r="K13" s="21"/>
    </row>
    <row r="14" spans="1:11" ht="49.05" customHeight="1" x14ac:dyDescent="0.3">
      <c r="A14" s="65"/>
      <c r="B14" s="43"/>
      <c r="C14" s="58"/>
      <c r="D14" s="59"/>
      <c r="E14" s="43"/>
      <c r="F14" s="58"/>
      <c r="G14" s="59"/>
      <c r="H14" s="43"/>
      <c r="I14" s="58"/>
      <c r="J14" s="43"/>
      <c r="K14" s="21"/>
    </row>
    <row r="15" spans="1:11" ht="48" customHeight="1" thickBot="1" x14ac:dyDescent="0.35">
      <c r="A15" s="63"/>
      <c r="B15" s="64"/>
      <c r="C15" s="76"/>
      <c r="D15" s="77"/>
      <c r="E15" s="64"/>
      <c r="F15" s="76"/>
      <c r="G15" s="77"/>
      <c r="H15" s="64"/>
      <c r="I15" s="76"/>
      <c r="J15" s="64"/>
      <c r="K15" s="22"/>
    </row>
    <row r="16" spans="1:11" ht="19.05" customHeight="1" x14ac:dyDescent="0.3">
      <c r="A16" s="10"/>
      <c r="B16" s="10"/>
      <c r="C16" s="10"/>
      <c r="D16" s="10"/>
      <c r="E16" s="10"/>
      <c r="F16" s="10"/>
      <c r="G16" s="10"/>
      <c r="H16" s="10"/>
      <c r="I16" s="10"/>
      <c r="J16" s="10"/>
      <c r="K16" s="11"/>
    </row>
    <row r="17" spans="1:11" ht="49.05" customHeight="1" x14ac:dyDescent="0.3">
      <c r="A17" s="89" t="s">
        <v>90</v>
      </c>
      <c r="B17" s="35"/>
      <c r="C17" s="35"/>
      <c r="D17" s="35"/>
      <c r="E17" s="35"/>
      <c r="F17" s="35"/>
      <c r="G17" s="35"/>
      <c r="H17" s="35"/>
      <c r="I17" s="35"/>
      <c r="J17" s="35"/>
      <c r="K17" s="35"/>
    </row>
    <row r="18" spans="1:11" ht="16.05" customHeight="1" thickBot="1" x14ac:dyDescent="0.35">
      <c r="A18" s="10"/>
      <c r="B18" s="10"/>
      <c r="C18" s="10"/>
      <c r="D18" s="10"/>
      <c r="E18" s="10"/>
      <c r="F18" s="10"/>
      <c r="G18" s="10"/>
      <c r="H18" s="10"/>
      <c r="I18" s="10"/>
      <c r="J18" s="10"/>
      <c r="K18" s="11"/>
    </row>
    <row r="19" spans="1:11" ht="49.05" customHeight="1" x14ac:dyDescent="0.3">
      <c r="A19" s="82" t="s">
        <v>37</v>
      </c>
      <c r="B19" s="74"/>
      <c r="C19" s="88" t="s">
        <v>86</v>
      </c>
      <c r="D19" s="73"/>
      <c r="E19" s="74"/>
      <c r="F19" s="88" t="s">
        <v>91</v>
      </c>
      <c r="G19" s="73"/>
      <c r="H19" s="74"/>
      <c r="I19" s="61" t="s">
        <v>88</v>
      </c>
      <c r="J19" s="62"/>
      <c r="K19" s="11"/>
    </row>
    <row r="20" spans="1:11" ht="49.05" customHeight="1" x14ac:dyDescent="0.3">
      <c r="A20" s="65"/>
      <c r="B20" s="43"/>
      <c r="C20" s="58"/>
      <c r="D20" s="59"/>
      <c r="E20" s="43"/>
      <c r="F20" s="58"/>
      <c r="G20" s="59"/>
      <c r="H20" s="43"/>
      <c r="I20" s="68"/>
      <c r="J20" s="67"/>
      <c r="K20" s="11"/>
    </row>
    <row r="21" spans="1:11" ht="49.05" customHeight="1" x14ac:dyDescent="0.3">
      <c r="A21" s="65"/>
      <c r="B21" s="43"/>
      <c r="C21" s="58"/>
      <c r="D21" s="59"/>
      <c r="E21" s="43"/>
      <c r="F21" s="58"/>
      <c r="G21" s="59"/>
      <c r="H21" s="43"/>
      <c r="I21" s="68"/>
      <c r="J21" s="67"/>
      <c r="K21" s="11"/>
    </row>
    <row r="22" spans="1:11" ht="49.05" customHeight="1" x14ac:dyDescent="0.3">
      <c r="A22" s="65"/>
      <c r="B22" s="43"/>
      <c r="C22" s="58"/>
      <c r="D22" s="59"/>
      <c r="E22" s="43"/>
      <c r="F22" s="58"/>
      <c r="G22" s="59"/>
      <c r="H22" s="43"/>
      <c r="I22" s="68"/>
      <c r="J22" s="67"/>
      <c r="K22" s="11"/>
    </row>
    <row r="23" spans="1:11" ht="49.05" customHeight="1" x14ac:dyDescent="0.3">
      <c r="A23" s="65"/>
      <c r="B23" s="43"/>
      <c r="C23" s="58"/>
      <c r="D23" s="59"/>
      <c r="E23" s="43"/>
      <c r="F23" s="58"/>
      <c r="G23" s="59"/>
      <c r="H23" s="43"/>
      <c r="I23" s="68"/>
      <c r="J23" s="67"/>
      <c r="K23" s="11"/>
    </row>
    <row r="24" spans="1:11" ht="49.05" customHeight="1" x14ac:dyDescent="0.3">
      <c r="A24" s="65"/>
      <c r="B24" s="43"/>
      <c r="C24" s="58"/>
      <c r="D24" s="59"/>
      <c r="E24" s="43"/>
      <c r="F24" s="58"/>
      <c r="G24" s="59"/>
      <c r="H24" s="43"/>
      <c r="I24" s="68"/>
      <c r="J24" s="67"/>
      <c r="K24" s="11"/>
    </row>
    <row r="25" spans="1:11" ht="49.05" customHeight="1" x14ac:dyDescent="0.3">
      <c r="A25" s="65"/>
      <c r="B25" s="43"/>
      <c r="C25" s="58"/>
      <c r="D25" s="59"/>
      <c r="E25" s="43"/>
      <c r="F25" s="58"/>
      <c r="G25" s="59"/>
      <c r="H25" s="43"/>
      <c r="I25" s="68"/>
      <c r="J25" s="67"/>
      <c r="K25" s="11"/>
    </row>
    <row r="26" spans="1:11" ht="49.05" customHeight="1" x14ac:dyDescent="0.3">
      <c r="A26" s="65"/>
      <c r="B26" s="43"/>
      <c r="C26" s="58"/>
      <c r="D26" s="59"/>
      <c r="E26" s="43"/>
      <c r="F26" s="58"/>
      <c r="G26" s="59"/>
      <c r="H26" s="43"/>
      <c r="I26" s="68"/>
      <c r="J26" s="67"/>
      <c r="K26" s="11"/>
    </row>
    <row r="27" spans="1:11" ht="49.05" customHeight="1" x14ac:dyDescent="0.3">
      <c r="A27" s="65"/>
      <c r="B27" s="43"/>
      <c r="C27" s="58"/>
      <c r="D27" s="59"/>
      <c r="E27" s="43"/>
      <c r="F27" s="58"/>
      <c r="G27" s="59"/>
      <c r="H27" s="43"/>
      <c r="I27" s="68"/>
      <c r="J27" s="67"/>
      <c r="K27" s="11"/>
    </row>
    <row r="28" spans="1:11" ht="49.05" customHeight="1" x14ac:dyDescent="0.3">
      <c r="A28" s="65"/>
      <c r="B28" s="43"/>
      <c r="C28" s="58"/>
      <c r="D28" s="59"/>
      <c r="E28" s="43"/>
      <c r="F28" s="58"/>
      <c r="G28" s="59"/>
      <c r="H28" s="43"/>
      <c r="I28" s="68"/>
      <c r="J28" s="67"/>
      <c r="K28" s="11"/>
    </row>
    <row r="29" spans="1:11" ht="49.05" customHeight="1" x14ac:dyDescent="0.3">
      <c r="A29" s="65"/>
      <c r="B29" s="43"/>
      <c r="C29" s="58"/>
      <c r="D29" s="59"/>
      <c r="E29" s="43"/>
      <c r="F29" s="58"/>
      <c r="G29" s="59"/>
      <c r="H29" s="43"/>
      <c r="I29" s="68"/>
      <c r="J29" s="67"/>
      <c r="K29" s="11"/>
    </row>
    <row r="31" spans="1:11" ht="33" customHeight="1" x14ac:dyDescent="0.3">
      <c r="A31" s="79"/>
      <c r="B31" s="35"/>
      <c r="C31" s="35"/>
      <c r="D31" s="35"/>
      <c r="E31" s="35"/>
      <c r="F31" s="35"/>
      <c r="G31" s="35"/>
      <c r="H31" s="35"/>
      <c r="I31" s="35"/>
      <c r="J31" s="35"/>
    </row>
    <row r="33" spans="1:10" ht="16.05" customHeight="1" x14ac:dyDescent="0.3">
      <c r="A33" s="91" t="s">
        <v>92</v>
      </c>
      <c r="B33" s="35"/>
      <c r="C33" s="35"/>
      <c r="D33" s="35"/>
      <c r="E33" s="35"/>
      <c r="F33" s="35"/>
      <c r="G33" s="35"/>
      <c r="H33" s="35"/>
      <c r="I33" s="35"/>
      <c r="J33" s="35"/>
    </row>
    <row r="34" spans="1:10" ht="16.05" customHeight="1" thickBot="1" x14ac:dyDescent="0.35"/>
    <row r="35" spans="1:10" ht="16.05" customHeight="1" x14ac:dyDescent="0.3">
      <c r="A35" s="8" t="s">
        <v>36</v>
      </c>
      <c r="B35" s="72" t="s">
        <v>93</v>
      </c>
      <c r="C35" s="73"/>
      <c r="D35" s="73"/>
      <c r="E35" s="73"/>
      <c r="F35" s="73"/>
      <c r="G35" s="74"/>
      <c r="H35" s="75" t="s">
        <v>94</v>
      </c>
      <c r="I35" s="73"/>
      <c r="J35" s="62"/>
    </row>
    <row r="36" spans="1:10" ht="48" customHeight="1" x14ac:dyDescent="0.3">
      <c r="A36" s="23" t="s">
        <v>95</v>
      </c>
      <c r="B36" s="83" t="s">
        <v>96</v>
      </c>
      <c r="C36" s="59"/>
      <c r="D36" s="59"/>
      <c r="E36" s="59"/>
      <c r="F36" s="59"/>
      <c r="G36" s="43"/>
      <c r="H36" s="66"/>
      <c r="I36" s="59"/>
      <c r="J36" s="67"/>
    </row>
    <row r="37" spans="1:10" ht="48" customHeight="1" x14ac:dyDescent="0.3">
      <c r="A37" s="23" t="s">
        <v>97</v>
      </c>
      <c r="B37" s="83" t="s">
        <v>98</v>
      </c>
      <c r="C37" s="59"/>
      <c r="D37" s="59"/>
      <c r="E37" s="59"/>
      <c r="F37" s="59"/>
      <c r="G37" s="43"/>
      <c r="H37" s="66"/>
      <c r="I37" s="59"/>
      <c r="J37" s="67"/>
    </row>
    <row r="38" spans="1:10" ht="48" customHeight="1" x14ac:dyDescent="0.3">
      <c r="A38" s="23" t="s">
        <v>99</v>
      </c>
      <c r="B38" s="83" t="s">
        <v>100</v>
      </c>
      <c r="C38" s="59"/>
      <c r="D38" s="59"/>
      <c r="E38" s="59"/>
      <c r="F38" s="59"/>
      <c r="G38" s="43"/>
      <c r="H38" s="66"/>
      <c r="I38" s="59"/>
      <c r="J38" s="67"/>
    </row>
    <row r="39" spans="1:10" ht="48" customHeight="1" x14ac:dyDescent="0.3">
      <c r="A39" s="23" t="s">
        <v>101</v>
      </c>
      <c r="B39" s="60" t="s">
        <v>108</v>
      </c>
      <c r="C39" s="59"/>
      <c r="D39" s="59"/>
      <c r="E39" s="59"/>
      <c r="F39" s="59"/>
      <c r="G39" s="43"/>
      <c r="H39" s="66"/>
      <c r="I39" s="59"/>
      <c r="J39" s="67"/>
    </row>
    <row r="40" spans="1:10" ht="62.4" customHeight="1" x14ac:dyDescent="0.3">
      <c r="A40" s="23" t="s">
        <v>102</v>
      </c>
      <c r="B40" s="90" t="s">
        <v>133</v>
      </c>
      <c r="C40" s="59"/>
      <c r="D40" s="59"/>
      <c r="E40" s="59"/>
      <c r="F40" s="59"/>
      <c r="G40" s="43"/>
      <c r="H40" s="66"/>
      <c r="I40" s="59"/>
      <c r="J40" s="67"/>
    </row>
    <row r="41" spans="1:10" ht="48" customHeight="1" x14ac:dyDescent="0.3">
      <c r="A41" s="30">
        <v>6</v>
      </c>
      <c r="B41" s="69" t="s">
        <v>107</v>
      </c>
      <c r="C41" s="70"/>
      <c r="D41" s="70"/>
      <c r="E41" s="70"/>
      <c r="F41" s="70"/>
      <c r="G41" s="71"/>
      <c r="H41" s="66"/>
      <c r="I41" s="59"/>
      <c r="J41" s="67"/>
    </row>
    <row r="42" spans="1:10" ht="48" customHeight="1" x14ac:dyDescent="0.3">
      <c r="A42" s="24"/>
      <c r="B42" s="78"/>
      <c r="C42" s="59"/>
      <c r="D42" s="59"/>
      <c r="E42" s="59"/>
      <c r="F42" s="59"/>
      <c r="G42" s="43"/>
      <c r="H42" s="66"/>
      <c r="I42" s="59"/>
      <c r="J42" s="67"/>
    </row>
    <row r="43" spans="1:10" ht="48" customHeight="1" x14ac:dyDescent="0.3">
      <c r="A43" s="24"/>
      <c r="B43" s="78"/>
      <c r="C43" s="59"/>
      <c r="D43" s="59"/>
      <c r="E43" s="59"/>
      <c r="F43" s="59"/>
      <c r="G43" s="43"/>
      <c r="H43" s="66"/>
      <c r="I43" s="59"/>
      <c r="J43" s="67"/>
    </row>
    <row r="44" spans="1:10" ht="48" customHeight="1" x14ac:dyDescent="0.3">
      <c r="A44" s="24"/>
      <c r="B44" s="78"/>
      <c r="C44" s="59"/>
      <c r="D44" s="59"/>
      <c r="E44" s="59"/>
      <c r="F44" s="59"/>
      <c r="G44" s="43"/>
      <c r="H44" s="66"/>
      <c r="I44" s="59"/>
      <c r="J44" s="67"/>
    </row>
    <row r="45" spans="1:10" ht="48" customHeight="1" x14ac:dyDescent="0.3">
      <c r="A45" s="24"/>
      <c r="B45" s="78"/>
      <c r="C45" s="59"/>
      <c r="D45" s="59"/>
      <c r="E45" s="59"/>
      <c r="F45" s="59"/>
      <c r="G45" s="43"/>
      <c r="H45" s="66"/>
      <c r="I45" s="59"/>
      <c r="J45" s="67"/>
    </row>
    <row r="46" spans="1:10" ht="49.05" customHeight="1" thickBot="1" x14ac:dyDescent="0.35">
      <c r="A46" s="25"/>
      <c r="B46" s="80"/>
      <c r="C46" s="77"/>
      <c r="D46" s="77"/>
      <c r="E46" s="77"/>
      <c r="F46" s="77"/>
      <c r="G46" s="64"/>
      <c r="H46" s="84"/>
      <c r="I46" s="85"/>
      <c r="J46" s="86"/>
    </row>
    <row r="48" spans="1:10" ht="102" customHeight="1" x14ac:dyDescent="0.3">
      <c r="A48" s="79" t="s">
        <v>103</v>
      </c>
      <c r="B48" s="35"/>
      <c r="C48" s="35"/>
      <c r="D48" s="35"/>
      <c r="E48" s="35"/>
      <c r="F48" s="35"/>
      <c r="G48" s="35"/>
      <c r="H48" s="35"/>
      <c r="I48" s="35"/>
      <c r="J48" s="35"/>
    </row>
    <row r="51" spans="1:10" x14ac:dyDescent="0.3">
      <c r="A51" s="81" t="s">
        <v>104</v>
      </c>
      <c r="B51" s="35"/>
      <c r="C51" s="35"/>
      <c r="D51" s="35"/>
      <c r="E51" s="57"/>
      <c r="F51" s="35"/>
      <c r="G51" s="35"/>
      <c r="H51" s="35"/>
      <c r="I51" s="35"/>
      <c r="J51" s="35"/>
    </row>
    <row r="53" spans="1:10" x14ac:dyDescent="0.3">
      <c r="A53" s="81" t="s">
        <v>105</v>
      </c>
      <c r="B53" s="35"/>
      <c r="C53" s="35"/>
      <c r="D53" s="35"/>
      <c r="E53" s="57"/>
      <c r="F53" s="35"/>
      <c r="G53" s="35"/>
      <c r="H53" s="35"/>
      <c r="I53" s="35"/>
      <c r="J53" s="35"/>
    </row>
    <row r="100" spans="1:1" ht="15.6" x14ac:dyDescent="0.3">
      <c r="A100" t="s">
        <v>106</v>
      </c>
    </row>
  </sheetData>
  <sheetProtection algorithmName="SHA-512" hashValue="vLNLRdT6pP2/OhXYIzTQEvJinzQhIM/5T0SEew2W2WhTMQF8EylmQl4n1Rh6lFwIglWwhvxTgCiBUaCdB8sqFQ==" saltValue="w7MFoRjBJSYtX2XXxcsMsA==" spinCount="100000" sheet="1" objects="1" scenarios="1"/>
  <mergeCells count="121">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H36:J36"/>
    <mergeCell ref="I27:J27"/>
    <mergeCell ref="A23:B23"/>
    <mergeCell ref="C14:E14"/>
    <mergeCell ref="A13:B13"/>
    <mergeCell ref="H39:J39"/>
    <mergeCell ref="B36:G36"/>
    <mergeCell ref="F10:H10"/>
    <mergeCell ref="F14:H14"/>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F19:H19"/>
    <mergeCell ref="F21:H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29:E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H46:J46"/>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I29:J29"/>
    <mergeCell ref="A29:B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Specialieji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2025-08-27T07:15:47Z</dcterms:modified>
</cp:coreProperties>
</file>