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3. Supaprastinti pirkimai\Vaizdo gastroskopas\"/>
    </mc:Choice>
  </mc:AlternateContent>
  <xr:revisionPtr revIDLastSave="0" documentId="13_ncr:1_{3B85FA01-D083-464B-A7B9-B6FD7A51F3C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9" i="1" l="1"/>
  <c r="F34" i="1"/>
  <c r="F48" i="1" s="1"/>
  <c r="F49" i="1" s="1"/>
  <c r="F50" i="1" s="1"/>
  <c r="G21" i="1"/>
  <c r="G48" i="1" l="1"/>
</calcChain>
</file>

<file path=xl/sharedStrings.xml><?xml version="1.0" encoding="utf-8"?>
<sst xmlns="http://schemas.openxmlformats.org/spreadsheetml/2006/main" count="96" uniqueCount="92">
  <si>
    <t>PIRKIMO SĄLYGŲ PRIEDAS "PASIŪLYMO FORMA"</t>
  </si>
  <si>
    <t>VAIZDO GASTROSKOPAS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</si>
  <si>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</si>
  <si>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</si>
  <si>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</si>
  <si>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</si>
  <si>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</si>
  <si>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</si>
  <si>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</si>
  <si>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</si>
  <si>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</si>
  <si>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</si>
  <si>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</si>
  <si>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</si>
  <si>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</si>
  <si>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</si>
  <si>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</si>
  <si>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</si>
  <si>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</si>
  <si>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</si>
  <si>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</si>
  <si>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</si>
  <si>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</si>
  <si>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</si>
  <si>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</si>
  <si>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</si>
  <si>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</si>
  <si>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</si>
  <si>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</si>
  <si>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</si>
  <si>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</si>
  <si>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</si>
  <si>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</si>
  <si>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</si>
  <si>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t>
  </si>
  <si>
    <t>Dokumentas, kuriame yra nurodyta parametro reikšmė, pavadinimas ir puslapio Nr.</t>
  </si>
  <si>
    <t>1.1.</t>
  </si>
  <si>
    <t>Vaizdo gastroskopas</t>
  </si>
  <si>
    <t>vnt</t>
  </si>
  <si>
    <t>1.1.1.</t>
  </si>
  <si>
    <t>Regėjimo laukas ≥140⁰</t>
  </si>
  <si>
    <t>1.1.2.</t>
  </si>
  <si>
    <t>Lauko gylis ne blogiau 2-100 mm</t>
  </si>
  <si>
    <t>1.1.3.</t>
  </si>
  <si>
    <t>Lenkimo kampai : aukštyn ≥210⁰; žemyn ≥90⁰; kairėn ≥100⁰; dešinėn ≥100⁰</t>
  </si>
  <si>
    <t>1.1.4.</t>
  </si>
  <si>
    <t>Distalinės dalies diametras ≤10,0 mm</t>
  </si>
  <si>
    <t>1.1.5.</t>
  </si>
  <si>
    <t>Įvedamo vamzdelio diametras ≤10,9 mm</t>
  </si>
  <si>
    <t>1.1.6.</t>
  </si>
  <si>
    <t>Kanalo diametras ≥3,7 mm</t>
  </si>
  <si>
    <t>1.1.7.</t>
  </si>
  <si>
    <t>Darbinis ilgis ≥ 1000 mm</t>
  </si>
  <si>
    <t>1.1.8.</t>
  </si>
  <si>
    <t>Papildomas vandens padavimo kanalas - būtinas</t>
  </si>
  <si>
    <t>1.1.9.</t>
  </si>
  <si>
    <t>Suderinamumas su turimomis vaizdo sistemomis EVIS X1 ar EVIS EXERA III- būtina</t>
  </si>
  <si>
    <t>1.1.10.</t>
  </si>
  <si>
    <t>Apiplovimo pompa papildomam vandens padavimo kanalui, apiplovimo pompa - 1 vnt, pompos nuotolinio valdymo kabelis - 1 vnt, vamzdelis vandeniui - 50 vnt.</t>
  </si>
  <si>
    <t>1.1.11.</t>
  </si>
  <si>
    <t>Siūloma įranga turi atitikti ES direktyvos reikalavimus medicinos prietaisams. Kartu su pasiūlymu pateikiama EB deklaracija arba CE sertifikatas (pateikiamos skaitmeninės dokumentų kopijos originalo ir lietuvių kalba). Pristatant prekes turės būti pateikiamas CE sertifikatas.</t>
  </si>
  <si>
    <t>1.1.12.</t>
  </si>
  <si>
    <t>Kartui pateikiama dokumentacija: pateikti vartotojo instrukcijas originalo ir lietuvių kalbomis, bei techninių parametrų atitikimą techninių specifikacijų reikalavimams įrodančius gamintojo parengtus techninius aprašus ir/ar analogiškus dokumentus.</t>
  </si>
  <si>
    <t>1.1.13.</t>
  </si>
  <si>
    <t>Garantinio aptarnavimo laikotarpis ne mažiau 24 mėn. įrangai ir visom komplektuojančioms dalims.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</si>
  <si>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</si>
  <si>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</si>
  <si>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</si>
  <si>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</si>
  <si>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</si>
  <si>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</si>
  <si>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</si>
  <si>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</si>
  <si>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</si>
  <si>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</si>
  <si>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</si>
  <si>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</si>
  <si>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</si>
  <si>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</si>
  <si>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</si>
  <si>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</si>
  <si>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</si>
  <si>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</si>
  <si>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</si>
  <si>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</si>
  <si>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</si>
  <si>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</si>
  <si>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</si>
  <si>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</si>
  <si>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</si>
  <si>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</si>
  <si>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1962 2024-12-12 09:31:21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</si>
</sst>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horizontal="left" wrapText="1"/>
    </xf>
    <xf numFmtId="0" fontId="5" fillId="4" borderId="23" xfId="0" applyFont="1" applyFill="1" applyBorder="1"/>
    <xf numFmtId="0" fontId="5" fillId="4" borderId="23" xfId="0" applyFont="1" applyFill="1" applyBorder="1" applyAlignment="1">
      <alignment wrapText="1"/>
    </xf>
    <xf numFmtId="0" fontId="5"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topLeftCell="A25" workbookViewId="0">
      <selection activeCell="B46" sqref="B46"/>
    </sheetView>
  </sheetViews>
  <sheetFormatPr defaultColWidth="10.875" defaultRowHeight="15" x14ac:dyDescent="0.25"/>
  <cols>
    <col min="1" max="1" width="9.125" style="1" customWidth="1"/>
    <col min="2" max="2" width="39.875" style="1" customWidth="1"/>
    <col min="3" max="3" width="17" style="1" customWidth="1"/>
    <col min="4" max="4" width="14.875" style="1" customWidth="1"/>
    <col min="5" max="5" width="11.75" style="1" customWidth="1"/>
    <col min="6" max="6" width="17.125" style="1" customWidth="1"/>
    <col min="7" max="7" width="20.5" style="1" customWidth="1"/>
    <col min="8" max="8" width="34.125" style="1" customWidth="1"/>
    <col min="9" max="9" width="32.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ht="34.5" customHeight="1" x14ac:dyDescent="0.25">
      <c r="A30" s="73" t="s">
        <v>24</v>
      </c>
      <c r="B30" s="73"/>
      <c r="C30" s="73"/>
      <c r="D30" s="15"/>
    </row>
    <row r="31" spans="1:7" x14ac:dyDescent="0.25">
      <c r="A31" s="14" t="s">
        <v>25</v>
      </c>
    </row>
    <row r="32" spans="1:7" x14ac:dyDescent="0.25">
      <c r="A32" s="12" t="s">
        <v>26</v>
      </c>
    </row>
    <row r="33" spans="1:9" s="10" customFormat="1" ht="45" x14ac:dyDescent="0.25">
      <c r="A33" s="72" t="s">
        <v>27</v>
      </c>
      <c r="B33" s="72" t="s">
        <v>28</v>
      </c>
      <c r="C33" s="72" t="s">
        <v>29</v>
      </c>
      <c r="D33" s="72" t="s">
        <v>30</v>
      </c>
      <c r="E33" s="72" t="s">
        <v>31</v>
      </c>
      <c r="F33" s="72" t="s">
        <v>32</v>
      </c>
      <c r="G33" s="72" t="s">
        <v>33</v>
      </c>
      <c r="H33" s="72" t="s">
        <v>34</v>
      </c>
      <c r="I33" s="72" t="s">
        <v>35</v>
      </c>
    </row>
    <row r="34" spans="1:9" x14ac:dyDescent="0.25">
      <c r="A34" s="74" t="s">
        <v>36</v>
      </c>
      <c r="B34" s="75" t="s">
        <v>37</v>
      </c>
      <c r="C34" s="76">
        <v>1</v>
      </c>
      <c r="D34" s="76" t="s">
        <v>38</v>
      </c>
      <c r="E34" s="18"/>
      <c r="F34" s="17" t="str">
        <f>IF(ISBLANK(E34),"", PRODUCT(C34,E34))</f>
        <v/>
      </c>
      <c r="G34" s="19"/>
      <c r="H34" s="17"/>
      <c r="I34" s="17"/>
    </row>
    <row r="35" spans="1:9" x14ac:dyDescent="0.25">
      <c r="A35" s="17" t="s">
        <v>39</v>
      </c>
      <c r="B35" s="70" t="s">
        <v>40</v>
      </c>
      <c r="C35" s="17"/>
      <c r="D35" s="17"/>
      <c r="E35" s="17"/>
      <c r="F35" s="17"/>
      <c r="G35" s="17"/>
      <c r="H35" s="19"/>
      <c r="I35" s="19"/>
    </row>
    <row r="36" spans="1:9" x14ac:dyDescent="0.25">
      <c r="A36" s="17" t="s">
        <v>41</v>
      </c>
      <c r="B36" s="70" t="s">
        <v>42</v>
      </c>
      <c r="C36" s="17"/>
      <c r="D36" s="17"/>
      <c r="E36" s="17"/>
      <c r="F36" s="17"/>
      <c r="G36" s="17"/>
      <c r="H36" s="19"/>
      <c r="I36" s="19"/>
    </row>
    <row r="37" spans="1:9" ht="33" customHeight="1" x14ac:dyDescent="0.25">
      <c r="A37" s="17" t="s">
        <v>43</v>
      </c>
      <c r="B37" s="70" t="s">
        <v>44</v>
      </c>
      <c r="C37" s="17"/>
      <c r="D37" s="17"/>
      <c r="E37" s="17"/>
      <c r="F37" s="17"/>
      <c r="G37" s="17"/>
      <c r="H37" s="19"/>
      <c r="I37" s="19"/>
    </row>
    <row r="38" spans="1:9" x14ac:dyDescent="0.25">
      <c r="A38" s="17" t="s">
        <v>45</v>
      </c>
      <c r="B38" s="70" t="s">
        <v>46</v>
      </c>
      <c r="C38" s="17"/>
      <c r="D38" s="17"/>
      <c r="E38" s="17"/>
      <c r="F38" s="17"/>
      <c r="G38" s="17"/>
      <c r="H38" s="19"/>
      <c r="I38" s="19"/>
    </row>
    <row r="39" spans="1:9" x14ac:dyDescent="0.25">
      <c r="A39" s="17" t="s">
        <v>47</v>
      </c>
      <c r="B39" s="70" t="s">
        <v>48</v>
      </c>
      <c r="C39" s="17"/>
      <c r="D39" s="17"/>
      <c r="E39" s="17"/>
      <c r="F39" s="17"/>
      <c r="G39" s="17"/>
      <c r="H39" s="19"/>
      <c r="I39" s="19"/>
    </row>
    <row r="40" spans="1:9" x14ac:dyDescent="0.25">
      <c r="A40" s="17" t="s">
        <v>49</v>
      </c>
      <c r="B40" s="70" t="s">
        <v>50</v>
      </c>
      <c r="C40" s="17"/>
      <c r="D40" s="17"/>
      <c r="E40" s="17"/>
      <c r="F40" s="17"/>
      <c r="G40" s="17"/>
      <c r="H40" s="19"/>
      <c r="I40" s="19"/>
    </row>
    <row r="41" spans="1:9" x14ac:dyDescent="0.25">
      <c r="A41" s="17" t="s">
        <v>51</v>
      </c>
      <c r="B41" s="70" t="s">
        <v>52</v>
      </c>
      <c r="C41" s="17"/>
      <c r="D41" s="17"/>
      <c r="E41" s="17"/>
      <c r="F41" s="17"/>
      <c r="G41" s="17"/>
      <c r="H41" s="19"/>
      <c r="I41" s="19"/>
    </row>
    <row r="42" spans="1:9" ht="26.25" customHeight="1" x14ac:dyDescent="0.25">
      <c r="A42" s="17" t="s">
        <v>53</v>
      </c>
      <c r="B42" s="70" t="s">
        <v>54</v>
      </c>
      <c r="C42" s="17"/>
      <c r="D42" s="17"/>
      <c r="E42" s="17"/>
      <c r="F42" s="17"/>
      <c r="G42" s="17"/>
      <c r="H42" s="19"/>
      <c r="I42" s="19"/>
    </row>
    <row r="43" spans="1:9" ht="30" x14ac:dyDescent="0.25">
      <c r="A43" s="17" t="s">
        <v>55</v>
      </c>
      <c r="B43" s="70" t="s">
        <v>56</v>
      </c>
      <c r="C43" s="17"/>
      <c r="D43" s="17"/>
      <c r="E43" s="17"/>
      <c r="F43" s="17"/>
      <c r="G43" s="17"/>
      <c r="H43" s="19"/>
      <c r="I43" s="19"/>
    </row>
    <row r="44" spans="1:9" ht="60" x14ac:dyDescent="0.25">
      <c r="A44" s="17" t="s">
        <v>57</v>
      </c>
      <c r="B44" s="70" t="s">
        <v>58</v>
      </c>
      <c r="C44" s="17"/>
      <c r="D44" s="17"/>
      <c r="E44" s="17"/>
      <c r="F44" s="17"/>
      <c r="G44" s="17"/>
      <c r="H44" s="19"/>
      <c r="I44" s="19"/>
    </row>
    <row r="45" spans="1:9" ht="105" x14ac:dyDescent="0.25">
      <c r="A45" s="17" t="s">
        <v>59</v>
      </c>
      <c r="B45" s="70" t="s">
        <v>60</v>
      </c>
      <c r="C45" s="17"/>
      <c r="D45" s="17"/>
      <c r="E45" s="17"/>
      <c r="F45" s="17"/>
      <c r="G45" s="17"/>
      <c r="H45" s="19"/>
      <c r="I45" s="19"/>
    </row>
    <row r="46" spans="1:9" ht="90" x14ac:dyDescent="0.25">
      <c r="A46" s="17" t="s">
        <v>61</v>
      </c>
      <c r="B46" s="70" t="s">
        <v>62</v>
      </c>
      <c r="C46" s="17"/>
      <c r="D46" s="17"/>
      <c r="E46" s="17"/>
      <c r="F46" s="17"/>
      <c r="G46" s="17"/>
      <c r="H46" s="19"/>
      <c r="I46" s="19"/>
    </row>
    <row r="47" spans="1:9" ht="45" x14ac:dyDescent="0.25">
      <c r="A47" s="17" t="s">
        <v>63</v>
      </c>
      <c r="B47" s="70" t="s">
        <v>64</v>
      </c>
      <c r="C47" s="17"/>
      <c r="D47" s="17"/>
      <c r="E47" s="17"/>
      <c r="F47" s="17"/>
      <c r="G47" s="17"/>
      <c r="H47" s="19"/>
      <c r="I47" s="19"/>
    </row>
    <row r="48" spans="1:9" x14ac:dyDescent="0.25">
      <c r="E48" s="16" t="s">
        <v>65</v>
      </c>
      <c r="F48" s="16" t="str">
        <f>IF((COUNT(C34:C47)&lt;&gt;COUNT(F34:F47)),"", ROUND(SUM(F34:F47),2))</f>
        <v/>
      </c>
      <c r="G48" s="14" t="str">
        <f>IF((COUNT(C34:C47)&lt;&gt;COUNT(F34:F47)),"Neužpildytos visų objektų kainos", "")</f>
        <v>Neužpildytos visų objektų kainos</v>
      </c>
    </row>
    <row r="49" spans="3:7" ht="30" x14ac:dyDescent="0.25">
      <c r="C49" s="71" t="s">
        <v>66</v>
      </c>
      <c r="D49" s="19"/>
      <c r="E49" s="16" t="s">
        <v>67</v>
      </c>
      <c r="F49" s="16" t="str">
        <f>IF(OR(F48="",D49=""),"", ROUND(PRODUCT(D49,F48)/100,2))</f>
        <v/>
      </c>
      <c r="G49" s="14" t="str">
        <f>IF(D49="", "Nurodykite taikomą PVM dydį", "")</f>
        <v>Nurodykite taikomą PVM dydį</v>
      </c>
    </row>
    <row r="50" spans="3:7" x14ac:dyDescent="0.25">
      <c r="E50" s="16" t="s">
        <v>68</v>
      </c>
      <c r="F50" s="16">
        <f>IF(ISBLANK(F49), "", ROUND(SUM(F48:F49),2))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3622047244094491" right="0.23622047244094491" top="0.74803149606299213" bottom="0.74803149606299213" header="0.31496062992125984" footer="0.31496062992125984"/>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69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70</v>
      </c>
      <c r="B5" s="44"/>
      <c r="C5" s="42" t="s">
        <v>71</v>
      </c>
      <c r="D5" s="43"/>
      <c r="E5" s="44"/>
      <c r="F5" s="42" t="s">
        <v>72</v>
      </c>
      <c r="G5" s="43"/>
      <c r="H5" s="44"/>
      <c r="I5" s="42" t="s">
        <v>73</v>
      </c>
      <c r="J5" s="44"/>
      <c r="K5" s="9" t="s">
        <v>74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75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71</v>
      </c>
      <c r="D19" s="43"/>
      <c r="E19" s="44"/>
      <c r="F19" s="42" t="s">
        <v>76</v>
      </c>
      <c r="G19" s="43"/>
      <c r="H19" s="44"/>
      <c r="I19" s="63" t="s">
        <v>73</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77</v>
      </c>
      <c r="B33" s="30"/>
      <c r="C33" s="30"/>
      <c r="D33" s="30"/>
      <c r="E33" s="30"/>
      <c r="F33" s="30"/>
      <c r="G33" s="30"/>
      <c r="H33" s="30"/>
      <c r="I33" s="30"/>
      <c r="J33" s="30"/>
    </row>
    <row r="34" spans="1:10" ht="15.95" customHeight="1" thickBot="1" x14ac:dyDescent="0.3"/>
    <row r="35" spans="1:10" ht="15.95" customHeight="1" x14ac:dyDescent="0.25">
      <c r="A35" s="8" t="s">
        <v>27</v>
      </c>
      <c r="B35" s="59" t="s">
        <v>78</v>
      </c>
      <c r="C35" s="43"/>
      <c r="D35" s="43"/>
      <c r="E35" s="43"/>
      <c r="F35" s="43"/>
      <c r="G35" s="44"/>
      <c r="H35" s="60" t="s">
        <v>79</v>
      </c>
      <c r="I35" s="43"/>
      <c r="J35" s="61"/>
    </row>
    <row r="36" spans="1:10" ht="48" customHeight="1" x14ac:dyDescent="0.25">
      <c r="A36" s="22" t="s">
        <v>80</v>
      </c>
      <c r="B36" s="51" t="s">
        <v>81</v>
      </c>
      <c r="C36" s="46"/>
      <c r="D36" s="46"/>
      <c r="E36" s="46"/>
      <c r="F36" s="46"/>
      <c r="G36" s="29"/>
      <c r="H36" s="54"/>
      <c r="I36" s="46"/>
      <c r="J36" s="48"/>
    </row>
    <row r="37" spans="1:10" ht="48" customHeight="1" x14ac:dyDescent="0.25">
      <c r="A37" s="22" t="s">
        <v>82</v>
      </c>
      <c r="B37" s="51" t="s">
        <v>83</v>
      </c>
      <c r="C37" s="46"/>
      <c r="D37" s="46"/>
      <c r="E37" s="46"/>
      <c r="F37" s="46"/>
      <c r="G37" s="29"/>
      <c r="H37" s="54"/>
      <c r="I37" s="46"/>
      <c r="J37" s="48"/>
    </row>
    <row r="38" spans="1:10" ht="48" customHeight="1" x14ac:dyDescent="0.25">
      <c r="A38" s="22" t="s">
        <v>84</v>
      </c>
      <c r="B38" s="51" t="s">
        <v>85</v>
      </c>
      <c r="C38" s="46"/>
      <c r="D38" s="46"/>
      <c r="E38" s="46"/>
      <c r="F38" s="46"/>
      <c r="G38" s="29"/>
      <c r="H38" s="54"/>
      <c r="I38" s="46"/>
      <c r="J38" s="48"/>
    </row>
    <row r="39" spans="1:10" ht="48" customHeight="1" x14ac:dyDescent="0.25">
      <c r="A39" s="22" t="s">
        <v>86</v>
      </c>
      <c r="B39" s="51" t="s">
        <v>87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88</v>
      </c>
      <c r="B48" s="30"/>
      <c r="C48" s="30"/>
      <c r="D48" s="30"/>
      <c r="E48" s="30"/>
      <c r="F48" s="30"/>
      <c r="G48" s="30"/>
      <c r="H48" s="30"/>
      <c r="I48" s="30"/>
      <c r="J48" s="30"/>
    </row>
    <row r="51" spans="1:10" x14ac:dyDescent="0.25">
      <c r="A51" s="50" t="s">
        <v>89</v>
      </c>
      <c r="B51" s="30"/>
      <c r="C51" s="30"/>
      <c r="D51" s="30"/>
      <c r="E51" s="56"/>
      <c r="F51" s="30"/>
      <c r="G51" s="30"/>
      <c r="H51" s="30"/>
      <c r="I51" s="30"/>
      <c r="J51" s="30"/>
    </row>
    <row r="53" spans="1:10" x14ac:dyDescent="0.25">
      <c r="A53" s="50" t="s">
        <v>90</v>
      </c>
      <c r="B53" s="30"/>
      <c r="C53" s="30"/>
      <c r="D53" s="30"/>
      <c r="E53" s="56"/>
      <c r="F53" s="30"/>
      <c r="G53" s="30"/>
      <c r="H53" s="30"/>
      <c r="I53" s="30"/>
      <c r="J53" s="30"/>
    </row>
    <row r="100" spans="1:1" ht="15.75" x14ac:dyDescent="0.25">
      <c r="A100" t="s">
        <v>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2024-12-12T07:40:59Z</cp:lastPrinted>
  <dcterms:created xsi:type="dcterms:W3CDTF">2023-04-04T12:16:45Z</dcterms:created>
  <dcterms:modified xsi:type="dcterms:W3CDTF">2024-12-12T07:41:11Z</dcterms:modified>
</cp:coreProperties>
</file>