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/>
  <xr:revisionPtr revIDLastSave="0" documentId="8_{F3A174C1-0B3A-4BEC-9A42-C351CBDC5A8B}" xr6:coauthVersionLast="36" xr6:coauthVersionMax="36" xr10:uidLastSave="{00000000-0000-0000-0000-000000000000}"/>
  <bookViews>
    <workbookView xWindow="0" yWindow="0" windowWidth="28800" windowHeight="12900" xr2:uid="{00000000-000D-0000-FFFF-FFFF00000000}"/>
  </bookViews>
  <sheets>
    <sheet name="1dalis" sheetId="1" r:id="rId1"/>
    <sheet name="2dalis" sheetId="2" r:id="rId2"/>
  </sheets>
  <calcPr calcId="191029"/>
</workbook>
</file>

<file path=xl/calcChain.xml><?xml version="1.0" encoding="utf-8"?>
<calcChain xmlns="http://schemas.openxmlformats.org/spreadsheetml/2006/main">
  <c r="X14" i="1" l="1"/>
  <c r="X13" i="1"/>
  <c r="X12" i="1"/>
  <c r="X35" i="1"/>
  <c r="X34" i="1"/>
  <c r="X33" i="1"/>
  <c r="X32" i="1"/>
  <c r="X31" i="1"/>
  <c r="X30" i="1"/>
  <c r="X29" i="1"/>
  <c r="X28" i="1"/>
  <c r="X27" i="1"/>
  <c r="X26" i="1"/>
  <c r="X25" i="1"/>
  <c r="X24" i="1"/>
  <c r="X21" i="1"/>
  <c r="X22" i="1"/>
  <c r="X23" i="1"/>
  <c r="X20" i="1"/>
  <c r="X19" i="1"/>
  <c r="X18" i="1"/>
  <c r="X17" i="1"/>
  <c r="X16" i="1"/>
  <c r="X15" i="1"/>
  <c r="X11" i="1"/>
  <c r="X10" i="1"/>
  <c r="X9" i="1"/>
  <c r="X8" i="1"/>
  <c r="X7" i="1"/>
  <c r="X6" i="1"/>
  <c r="X36" i="1" s="1"/>
  <c r="X5" i="1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1" i="2" l="1"/>
</calcChain>
</file>

<file path=xl/sharedStrings.xml><?xml version="1.0" encoding="utf-8"?>
<sst xmlns="http://schemas.openxmlformats.org/spreadsheetml/2006/main" count="643" uniqueCount="97">
  <si>
    <t>1. Pirkimo dalis. Spausdintuvų remonto paslaugos</t>
  </si>
  <si>
    <t>Eil. Nr.</t>
  </si>
  <si>
    <t>Aparato modelis</t>
  </si>
  <si>
    <t>Orientacinis kiekis (vnt.)</t>
  </si>
  <si>
    <t>Būgno mazgo  (juodo)</t>
  </si>
  <si>
    <t>Būgno mazgo  (spalvinio)</t>
  </si>
  <si>
    <t>Ryškinimo mazgo (juodo)</t>
  </si>
  <si>
    <t>Ryškinimo mazgo (spalvinio)</t>
  </si>
  <si>
    <t>Vaizdo pernešimo juostos mazgo (ITB)</t>
  </si>
  <si>
    <t>Kaitinimo mazgo</t>
  </si>
  <si>
    <t>Popieriaus padavimo mazgo remontinio komplekto</t>
  </si>
  <si>
    <t>N/A</t>
  </si>
  <si>
    <t>Kyocera FS3900, FS3920</t>
  </si>
  <si>
    <t>Kyocera FS4000, FS4200</t>
  </si>
  <si>
    <t>Kyocera FS-C5300, FS-C5350</t>
  </si>
  <si>
    <t>Kyocera FS-C5025</t>
  </si>
  <si>
    <t>Kyocera FS-C5150</t>
  </si>
  <si>
    <t>Ricoh SP C 440 DN</t>
  </si>
  <si>
    <t>Lexmark CS 720 de</t>
  </si>
  <si>
    <t>Lexmark MS 811 dn</t>
  </si>
  <si>
    <t>Samsung SL-M3825</t>
  </si>
  <si>
    <t>Triumph-Adler P-4531DN</t>
  </si>
  <si>
    <t>Triumph-Adler P-4532DN</t>
  </si>
  <si>
    <t>Triumph-Adler P-5532DN</t>
  </si>
  <si>
    <t>OKI B432dn</t>
  </si>
  <si>
    <t>Kyocera P3155DN</t>
  </si>
  <si>
    <t>HP Laserjet P2055Dn</t>
  </si>
  <si>
    <t>2 Pirkimo dalis. Daugiafunkcinių įrenginių remonto paslaugos</t>
  </si>
  <si>
    <t>Skanerio mazgo</t>
  </si>
  <si>
    <t>Dokumentų padaviklio</t>
  </si>
  <si>
    <t>Canon FAX L60, FAX L100, FAX L140, FAX L220. FAX L240, FAX L290, MF4550, MF4870, MF4010, MF5750, MF5980, HP LJ M1005MFP, LJ M1536, LJM1132MFP, LJ PRO 400, LJ3052, LJ3030</t>
  </si>
  <si>
    <t>Canon MF8540CDN</t>
  </si>
  <si>
    <t>Kyocera FS1028, FS1118, FS1035, FS1128MFP, FS1135MFP, M2035dn, Utax CD1128, CD1018, Triumph Adler DC2018, P-3020MFP</t>
  </si>
  <si>
    <t>Samsung SCX4828, SCX4521F, SCX4600, SCX4650, SCX3205W</t>
  </si>
  <si>
    <t>Samsung SL-M3875</t>
  </si>
  <si>
    <t>Ricoh SPC242SF</t>
  </si>
  <si>
    <t>Ricoh SP4410</t>
  </si>
  <si>
    <t>Ricoh SP 311 SFN</t>
  </si>
  <si>
    <t>Lexmark MX410, MX610, MX611, MX510</t>
  </si>
  <si>
    <t>Kyocera Ecosys M6530cdn, Triumph Adler P-C3060</t>
  </si>
  <si>
    <t>Kyocera FSC-2026MF</t>
  </si>
  <si>
    <t>Ricoh MPC 305 SPF</t>
  </si>
  <si>
    <t>Lexmark X792de</t>
  </si>
  <si>
    <t>OKI MB492</t>
  </si>
  <si>
    <t>Samsung M4583FX</t>
  </si>
  <si>
    <t>OKI ES5463MFP</t>
  </si>
  <si>
    <t>Ricoh MPC400</t>
  </si>
  <si>
    <t>Sharp AR-5623N</t>
  </si>
  <si>
    <t>Kyocera FS-3140MFP</t>
  </si>
  <si>
    <t>Konica-Minolta Bizhub 164</t>
  </si>
  <si>
    <t>Ricoh MP301SFP</t>
  </si>
  <si>
    <t>Xerox WorkCentre 7120</t>
  </si>
  <si>
    <r>
      <t>N/A</t>
    </r>
    <r>
      <rPr>
        <sz val="8"/>
        <color indexed="8"/>
        <rFont val="Calibri"/>
        <family val="2"/>
        <charset val="186"/>
      </rPr>
      <t xml:space="preserve"> - Laukelių pildyti nereikia</t>
    </r>
  </si>
  <si>
    <t>Ricoh MPC2011SP</t>
  </si>
  <si>
    <t>Kyocera FS1300, FS1320, FS1350, P2135, Triumph-Adler P3520, P3521, P4030, FS1370</t>
  </si>
  <si>
    <t>Kyocera P2040dn, Triumph-Adler P4020</t>
  </si>
  <si>
    <t>Kyocera ECOSYS P6030CDN, TriumphAdler P-C3060</t>
  </si>
  <si>
    <t>Lexmark MS510, MS415</t>
  </si>
  <si>
    <t>Kyocera M2040dn, M2540dn, TriumphAdler P-4020MFP</t>
  </si>
  <si>
    <t>Brother  TD-2020</t>
  </si>
  <si>
    <t>Godex DT2x</t>
  </si>
  <si>
    <t>Godex GP-G530</t>
  </si>
  <si>
    <t>Citizen CT-S310</t>
  </si>
  <si>
    <t>Epson TM-T20</t>
  </si>
  <si>
    <t>Argox OS-214</t>
  </si>
  <si>
    <t>Epson WorkForce Pro WF-M5799DFW</t>
  </si>
  <si>
    <t>Epson WorkForce Pro WF-C579RDFW</t>
  </si>
  <si>
    <t>Tonerio/Rašalo keitimas</t>
  </si>
  <si>
    <t>Epson WorkForce Pro WF-M5899DFW</t>
  </si>
  <si>
    <t>Epson WorkForce Pro WF-C5890DFW</t>
  </si>
  <si>
    <t>Epson WorkForce Pro WF-C878R</t>
  </si>
  <si>
    <t>Ricoh MP161</t>
  </si>
  <si>
    <t>Epson WorkForce Pro WF-M5299DW</t>
  </si>
  <si>
    <t>Epson WorkForce Pro WF-M5399DW</t>
  </si>
  <si>
    <t>Tonerio/ rašalo keitimas</t>
  </si>
  <si>
    <t>Tonerio/rašalo atliekų talpos keitimas</t>
  </si>
  <si>
    <t>Tonerio / rašalo atliekų talpos keitimas</t>
  </si>
  <si>
    <t>Ricoh SP3610SF / SP4510</t>
  </si>
  <si>
    <t>Kyocera M3045, M3145</t>
  </si>
  <si>
    <t>Epson WorkForce Pro WF-C5790DFW</t>
  </si>
  <si>
    <t>Triumph Adler P-C2480i MFP</t>
  </si>
  <si>
    <t>Xerox VersaLink C7025</t>
  </si>
  <si>
    <t>Ricoh IM350</t>
  </si>
  <si>
    <t>Canon LBP 6030</t>
  </si>
  <si>
    <t>Epson SC T3100DN</t>
  </si>
  <si>
    <t>Ricoh Pro 8300S</t>
  </si>
  <si>
    <t>Quadient DS-77iQ</t>
  </si>
  <si>
    <t>Eur be PVM</t>
  </si>
  <si>
    <t>Eur su PVM</t>
  </si>
  <si>
    <r>
      <t>Profilaktika</t>
    </r>
    <r>
      <rPr>
        <sz val="10"/>
        <color indexed="8"/>
        <rFont val="Calibri"/>
        <family val="2"/>
      </rPr>
      <t>, Eur be PVM už 1vnt.</t>
    </r>
  </si>
  <si>
    <r>
      <t>Profilaktika,</t>
    </r>
    <r>
      <rPr>
        <sz val="10"/>
        <color indexed="8"/>
        <rFont val="Calibri"/>
        <family val="2"/>
      </rPr>
      <t xml:space="preserve"> Eur su PVM už 1vnt.</t>
    </r>
  </si>
  <si>
    <t>Remontas (įskaitant keičiamas atsargines dalis, sąnaudines medžiagas, darbus), įkainis už 1vnt.</t>
  </si>
  <si>
    <r>
      <t xml:space="preserve">Profilaktika, </t>
    </r>
    <r>
      <rPr>
        <sz val="10"/>
        <color indexed="8"/>
        <rFont val="Calibri"/>
        <family val="2"/>
      </rPr>
      <t>Eur Su PVM už 1vnt.</t>
    </r>
  </si>
  <si>
    <r>
      <t xml:space="preserve">Profilaktika, </t>
    </r>
    <r>
      <rPr>
        <sz val="10"/>
        <color indexed="8"/>
        <rFont val="Calibri"/>
        <family val="2"/>
      </rPr>
      <t>Eur be PVM už 1vnt.</t>
    </r>
  </si>
  <si>
    <r>
      <t xml:space="preserve">Viso Suma,  </t>
    </r>
    <r>
      <rPr>
        <sz val="10"/>
        <color indexed="8"/>
        <rFont val="Calibri"/>
        <family val="2"/>
      </rPr>
      <t>Eur               su PVM</t>
    </r>
  </si>
  <si>
    <r>
      <t xml:space="preserve">Viso Suma, </t>
    </r>
    <r>
      <rPr>
        <sz val="10"/>
        <color indexed="8"/>
        <rFont val="Calibri"/>
        <family val="2"/>
      </rPr>
      <t>Eur su PVM</t>
    </r>
  </si>
  <si>
    <t>Viso Eur. Su PVM: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</si>
</sst>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b/>
      <sz val="10"/>
      <color indexed="8"/>
      <name val="Calibri"/>
      <family val="2"/>
    </font>
    <font>
      <sz val="8"/>
      <color indexed="8"/>
      <name val="Calibri"/>
      <family val="2"/>
      <charset val="186"/>
    </font>
    <font>
      <sz val="10"/>
      <name val="Times New Roman"/>
      <family val="1"/>
      <charset val="186"/>
    </font>
    <font>
      <b/>
      <sz val="8"/>
      <color indexed="8"/>
      <name val="Calibri"/>
      <family val="2"/>
      <charset val="186"/>
    </font>
    <font>
      <sz val="11"/>
      <name val="Calibri"/>
      <family val="2"/>
      <charset val="186"/>
    </font>
    <font>
      <sz val="8"/>
      <name val="Calibri"/>
      <family val="2"/>
      <charset val="186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2" fontId="7" fillId="0" borderId="2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 wrapText="1"/>
    </xf>
    <xf numFmtId="0" fontId="6" fillId="0" borderId="0" xfId="0" applyFont="1"/>
    <xf numFmtId="0" fontId="3" fillId="0" borderId="2" xfId="0" applyFont="1" applyBorder="1" applyAlignment="1">
      <alignment wrapText="1"/>
    </xf>
    <xf numFmtId="2" fontId="3" fillId="0" borderId="2" xfId="0" applyNumberFormat="1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7"/>
  <sheetViews>
    <sheetView tabSelected="1" zoomScaleNormal="100" workbookViewId="0">
      <selection activeCell="L9" sqref="L9"/>
    </sheetView>
  </sheetViews>
  <sheetFormatPr defaultColWidth="4.42578125" defaultRowHeight="15" x14ac:dyDescent="0.25"/>
  <cols>
    <col min="1" max="1" width="4.140625" customWidth="1"/>
    <col min="2" max="2" width="48.85546875" customWidth="1"/>
    <col min="3" max="3" width="7.140625" customWidth="1"/>
    <col min="4" max="21" width="5.85546875" customWidth="1"/>
    <col min="22" max="22" width="9.85546875" customWidth="1"/>
    <col min="23" max="23" width="10.140625" customWidth="1"/>
    <col min="24" max="24" width="10.85546875" customWidth="1"/>
    <col min="25" max="133" width="9.140625" customWidth="1"/>
    <col min="134" max="134" width="4.85546875" customWidth="1"/>
    <col min="135" max="135" width="4.140625" customWidth="1"/>
    <col min="136" max="136" width="26.7109375" bestFit="1" customWidth="1"/>
    <col min="137" max="138" width="9.140625" customWidth="1"/>
    <col min="139" max="139" width="2.5703125" customWidth="1"/>
    <col min="140" max="140" width="5.5703125" customWidth="1"/>
    <col min="141" max="141" width="0.42578125" customWidth="1"/>
    <col min="142" max="142" width="8.28515625" customWidth="1"/>
    <col min="143" max="144" width="0" hidden="1" customWidth="1"/>
    <col min="145" max="145" width="9.140625" customWidth="1"/>
    <col min="146" max="146" width="0.7109375" customWidth="1"/>
    <col min="147" max="147" width="1.140625" customWidth="1"/>
    <col min="148" max="148" width="9" customWidth="1"/>
    <col min="149" max="150" width="0" hidden="1" customWidth="1"/>
    <col min="151" max="151" width="9.140625" customWidth="1"/>
  </cols>
  <sheetData>
    <row r="1" spans="1:24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</row>
    <row r="2" spans="1:24" ht="15" customHeight="1" x14ac:dyDescent="0.25">
      <c r="A2" s="29" t="s">
        <v>1</v>
      </c>
      <c r="B2" s="29" t="s">
        <v>2</v>
      </c>
      <c r="C2" s="29" t="s">
        <v>3</v>
      </c>
      <c r="D2" s="25" t="s">
        <v>91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7"/>
      <c r="V2" s="29" t="s">
        <v>89</v>
      </c>
      <c r="W2" s="29" t="s">
        <v>90</v>
      </c>
      <c r="X2" s="32" t="s">
        <v>95</v>
      </c>
    </row>
    <row r="3" spans="1:24" ht="64.5" customHeight="1" x14ac:dyDescent="0.25">
      <c r="A3" s="30"/>
      <c r="B3" s="30"/>
      <c r="C3" s="30"/>
      <c r="D3" s="25" t="s">
        <v>4</v>
      </c>
      <c r="E3" s="28"/>
      <c r="F3" s="25" t="s">
        <v>5</v>
      </c>
      <c r="G3" s="28"/>
      <c r="H3" s="25" t="s">
        <v>6</v>
      </c>
      <c r="I3" s="28"/>
      <c r="J3" s="25" t="s">
        <v>7</v>
      </c>
      <c r="K3" s="28"/>
      <c r="L3" s="25" t="s">
        <v>8</v>
      </c>
      <c r="M3" s="28"/>
      <c r="N3" s="25" t="s">
        <v>9</v>
      </c>
      <c r="O3" s="28"/>
      <c r="P3" s="25" t="s">
        <v>10</v>
      </c>
      <c r="Q3" s="28"/>
      <c r="R3" s="25" t="s">
        <v>75</v>
      </c>
      <c r="S3" s="28"/>
      <c r="T3" s="25" t="s">
        <v>74</v>
      </c>
      <c r="U3" s="28"/>
      <c r="V3" s="30"/>
      <c r="W3" s="30"/>
      <c r="X3" s="32"/>
    </row>
    <row r="4" spans="1:24" ht="25.5" x14ac:dyDescent="0.25">
      <c r="A4" s="31"/>
      <c r="B4" s="31"/>
      <c r="C4" s="31"/>
      <c r="D4" s="20" t="s">
        <v>87</v>
      </c>
      <c r="E4" s="20" t="s">
        <v>88</v>
      </c>
      <c r="F4" s="20" t="s">
        <v>87</v>
      </c>
      <c r="G4" s="20" t="s">
        <v>88</v>
      </c>
      <c r="H4" s="20" t="s">
        <v>87</v>
      </c>
      <c r="I4" s="20" t="s">
        <v>88</v>
      </c>
      <c r="J4" s="20" t="s">
        <v>87</v>
      </c>
      <c r="K4" s="20" t="s">
        <v>88</v>
      </c>
      <c r="L4" s="20" t="s">
        <v>87</v>
      </c>
      <c r="M4" s="20" t="s">
        <v>88</v>
      </c>
      <c r="N4" s="20" t="s">
        <v>87</v>
      </c>
      <c r="O4" s="20" t="s">
        <v>88</v>
      </c>
      <c r="P4" s="20" t="s">
        <v>87</v>
      </c>
      <c r="Q4" s="20" t="s">
        <v>88</v>
      </c>
      <c r="R4" s="20" t="s">
        <v>87</v>
      </c>
      <c r="S4" s="20" t="s">
        <v>88</v>
      </c>
      <c r="T4" s="20" t="s">
        <v>87</v>
      </c>
      <c r="U4" s="20" t="s">
        <v>88</v>
      </c>
      <c r="V4" s="31"/>
      <c r="W4" s="31"/>
      <c r="X4" s="32"/>
    </row>
    <row r="5" spans="1:24" x14ac:dyDescent="0.25">
      <c r="A5" s="1">
        <v>1</v>
      </c>
      <c r="B5" s="2" t="s">
        <v>64</v>
      </c>
      <c r="C5" s="3">
        <v>5</v>
      </c>
      <c r="D5" s="4" t="s">
        <v>11</v>
      </c>
      <c r="E5" s="4" t="s">
        <v>11</v>
      </c>
      <c r="F5" s="4" t="s">
        <v>11</v>
      </c>
      <c r="G5" s="4" t="s">
        <v>11</v>
      </c>
      <c r="H5" s="4" t="s">
        <v>11</v>
      </c>
      <c r="I5" s="4" t="s">
        <v>11</v>
      </c>
      <c r="J5" s="4" t="s">
        <v>11</v>
      </c>
      <c r="K5" s="4" t="s">
        <v>11</v>
      </c>
      <c r="L5" s="4" t="s">
        <v>11</v>
      </c>
      <c r="M5" s="4" t="s">
        <v>11</v>
      </c>
      <c r="N5" s="4" t="s">
        <v>11</v>
      </c>
      <c r="O5" s="4" t="s">
        <v>11</v>
      </c>
      <c r="P5" s="4" t="s">
        <v>11</v>
      </c>
      <c r="Q5" s="4" t="s">
        <v>11</v>
      </c>
      <c r="R5" s="4" t="s">
        <v>11</v>
      </c>
      <c r="S5" s="4" t="s">
        <v>11</v>
      </c>
      <c r="T5" s="4" t="s">
        <v>11</v>
      </c>
      <c r="U5" s="4" t="s">
        <v>11</v>
      </c>
      <c r="V5" s="4"/>
      <c r="W5" s="4"/>
      <c r="X5" s="5">
        <f>W5*C5</f>
        <v>0</v>
      </c>
    </row>
    <row r="6" spans="1:24" x14ac:dyDescent="0.25">
      <c r="A6" s="1">
        <v>2</v>
      </c>
      <c r="B6" s="2" t="s">
        <v>59</v>
      </c>
      <c r="C6" s="3">
        <v>2</v>
      </c>
      <c r="D6" s="4" t="s">
        <v>11</v>
      </c>
      <c r="E6" s="4" t="s">
        <v>11</v>
      </c>
      <c r="F6" s="4" t="s">
        <v>11</v>
      </c>
      <c r="G6" s="4" t="s">
        <v>11</v>
      </c>
      <c r="H6" s="4" t="s">
        <v>11</v>
      </c>
      <c r="I6" s="4" t="s">
        <v>11</v>
      </c>
      <c r="J6" s="4" t="s">
        <v>11</v>
      </c>
      <c r="K6" s="4" t="s">
        <v>11</v>
      </c>
      <c r="L6" s="4" t="s">
        <v>11</v>
      </c>
      <c r="M6" s="4" t="s">
        <v>11</v>
      </c>
      <c r="N6" s="4" t="s">
        <v>11</v>
      </c>
      <c r="O6" s="4" t="s">
        <v>11</v>
      </c>
      <c r="P6" s="4" t="s">
        <v>11</v>
      </c>
      <c r="Q6" s="4" t="s">
        <v>11</v>
      </c>
      <c r="R6" s="4" t="s">
        <v>11</v>
      </c>
      <c r="S6" s="4" t="s">
        <v>11</v>
      </c>
      <c r="T6" s="4" t="s">
        <v>11</v>
      </c>
      <c r="U6" s="4" t="s">
        <v>11</v>
      </c>
      <c r="V6" s="4"/>
      <c r="W6" s="4"/>
      <c r="X6" s="5">
        <f>W6*C6</f>
        <v>0</v>
      </c>
    </row>
    <row r="7" spans="1:24" x14ac:dyDescent="0.25">
      <c r="A7" s="1">
        <v>3</v>
      </c>
      <c r="B7" s="2" t="s">
        <v>83</v>
      </c>
      <c r="C7" s="3">
        <v>1</v>
      </c>
      <c r="D7" s="4"/>
      <c r="E7" s="4"/>
      <c r="F7" s="4" t="s">
        <v>11</v>
      </c>
      <c r="G7" s="4" t="s">
        <v>11</v>
      </c>
      <c r="H7" s="4"/>
      <c r="I7" s="4"/>
      <c r="J7" s="4" t="s">
        <v>11</v>
      </c>
      <c r="K7" s="4" t="s">
        <v>11</v>
      </c>
      <c r="L7" s="4" t="s">
        <v>11</v>
      </c>
      <c r="M7" s="4" t="s">
        <v>11</v>
      </c>
      <c r="N7" s="4"/>
      <c r="O7" s="4"/>
      <c r="P7" s="4"/>
      <c r="Q7" s="4"/>
      <c r="R7" s="4" t="s">
        <v>11</v>
      </c>
      <c r="S7" s="4" t="s">
        <v>11</v>
      </c>
      <c r="T7" s="4"/>
      <c r="U7" s="4"/>
      <c r="V7" s="4"/>
      <c r="W7" s="4"/>
      <c r="X7" s="5">
        <f>(E7+I7+O7+Q7+U7+W7)*C7</f>
        <v>0</v>
      </c>
    </row>
    <row r="8" spans="1:24" x14ac:dyDescent="0.25">
      <c r="A8" s="1">
        <v>4</v>
      </c>
      <c r="B8" s="2" t="s">
        <v>62</v>
      </c>
      <c r="C8" s="3">
        <v>2</v>
      </c>
      <c r="D8" s="4" t="s">
        <v>11</v>
      </c>
      <c r="E8" s="4" t="s">
        <v>11</v>
      </c>
      <c r="F8" s="4" t="s">
        <v>11</v>
      </c>
      <c r="G8" s="4" t="s">
        <v>11</v>
      </c>
      <c r="H8" s="4" t="s">
        <v>11</v>
      </c>
      <c r="I8" s="4" t="s">
        <v>11</v>
      </c>
      <c r="J8" s="4" t="s">
        <v>11</v>
      </c>
      <c r="K8" s="4" t="s">
        <v>11</v>
      </c>
      <c r="L8" s="4" t="s">
        <v>11</v>
      </c>
      <c r="M8" s="4" t="s">
        <v>11</v>
      </c>
      <c r="N8" s="4" t="s">
        <v>11</v>
      </c>
      <c r="O8" s="4" t="s">
        <v>11</v>
      </c>
      <c r="P8" s="4" t="s">
        <v>11</v>
      </c>
      <c r="Q8" s="4" t="s">
        <v>11</v>
      </c>
      <c r="R8" s="4" t="s">
        <v>11</v>
      </c>
      <c r="S8" s="4" t="s">
        <v>11</v>
      </c>
      <c r="T8" s="4" t="s">
        <v>11</v>
      </c>
      <c r="U8" s="4" t="s">
        <v>11</v>
      </c>
      <c r="V8" s="4"/>
      <c r="W8" s="4"/>
      <c r="X8" s="5">
        <f>W8*C8</f>
        <v>0</v>
      </c>
    </row>
    <row r="9" spans="1:24" x14ac:dyDescent="0.25">
      <c r="A9" s="1">
        <v>5</v>
      </c>
      <c r="B9" s="18" t="s">
        <v>72</v>
      </c>
      <c r="C9" s="3">
        <v>15</v>
      </c>
      <c r="D9" s="4" t="s">
        <v>11</v>
      </c>
      <c r="E9" s="4" t="s">
        <v>11</v>
      </c>
      <c r="F9" s="4" t="s">
        <v>11</v>
      </c>
      <c r="G9" s="4" t="s">
        <v>11</v>
      </c>
      <c r="H9" s="4" t="s">
        <v>11</v>
      </c>
      <c r="I9" s="4" t="s">
        <v>11</v>
      </c>
      <c r="J9" s="4" t="s">
        <v>11</v>
      </c>
      <c r="K9" s="4" t="s">
        <v>11</v>
      </c>
      <c r="L9" s="4" t="s">
        <v>11</v>
      </c>
      <c r="M9" s="4" t="s">
        <v>11</v>
      </c>
      <c r="N9" s="4" t="s">
        <v>11</v>
      </c>
      <c r="O9" s="4" t="s">
        <v>11</v>
      </c>
      <c r="P9" s="19"/>
      <c r="Q9" s="19"/>
      <c r="R9" s="4"/>
      <c r="S9" s="4"/>
      <c r="T9" s="19"/>
      <c r="U9" s="19"/>
      <c r="V9" s="19"/>
      <c r="W9" s="19"/>
      <c r="X9" s="5">
        <f>(Q9+S9+U9)*C9</f>
        <v>0</v>
      </c>
    </row>
    <row r="10" spans="1:24" x14ac:dyDescent="0.25">
      <c r="A10" s="1">
        <v>6</v>
      </c>
      <c r="B10" s="18" t="s">
        <v>73</v>
      </c>
      <c r="C10" s="3">
        <v>15</v>
      </c>
      <c r="D10" s="4" t="s">
        <v>11</v>
      </c>
      <c r="E10" s="4" t="s">
        <v>11</v>
      </c>
      <c r="F10" s="4" t="s">
        <v>11</v>
      </c>
      <c r="G10" s="4" t="s">
        <v>11</v>
      </c>
      <c r="H10" s="4" t="s">
        <v>11</v>
      </c>
      <c r="I10" s="4" t="s">
        <v>11</v>
      </c>
      <c r="J10" s="4" t="s">
        <v>11</v>
      </c>
      <c r="K10" s="4" t="s">
        <v>11</v>
      </c>
      <c r="L10" s="4" t="s">
        <v>11</v>
      </c>
      <c r="M10" s="4" t="s">
        <v>11</v>
      </c>
      <c r="N10" s="4" t="s">
        <v>11</v>
      </c>
      <c r="O10" s="4" t="s">
        <v>11</v>
      </c>
      <c r="P10" s="19"/>
      <c r="Q10" s="19"/>
      <c r="R10" s="4"/>
      <c r="S10" s="4"/>
      <c r="T10" s="19"/>
      <c r="U10" s="19"/>
      <c r="V10" s="19"/>
      <c r="W10" s="19"/>
      <c r="X10" s="5">
        <f>(Q10+S10+U10)*C10</f>
        <v>0</v>
      </c>
    </row>
    <row r="11" spans="1:24" x14ac:dyDescent="0.25">
      <c r="A11" s="1">
        <v>7</v>
      </c>
      <c r="B11" s="2" t="s">
        <v>63</v>
      </c>
      <c r="C11" s="3">
        <v>2</v>
      </c>
      <c r="D11" s="4" t="s">
        <v>11</v>
      </c>
      <c r="E11" s="4" t="s">
        <v>11</v>
      </c>
      <c r="F11" s="4" t="s">
        <v>11</v>
      </c>
      <c r="G11" s="4" t="s">
        <v>11</v>
      </c>
      <c r="H11" s="4" t="s">
        <v>11</v>
      </c>
      <c r="I11" s="4" t="s">
        <v>11</v>
      </c>
      <c r="J11" s="4" t="s">
        <v>11</v>
      </c>
      <c r="K11" s="4" t="s">
        <v>11</v>
      </c>
      <c r="L11" s="4" t="s">
        <v>11</v>
      </c>
      <c r="M11" s="4" t="s">
        <v>11</v>
      </c>
      <c r="N11" s="4" t="s">
        <v>11</v>
      </c>
      <c r="O11" s="4" t="s">
        <v>11</v>
      </c>
      <c r="P11" s="4" t="s">
        <v>11</v>
      </c>
      <c r="Q11" s="4" t="s">
        <v>11</v>
      </c>
      <c r="R11" s="4" t="s">
        <v>11</v>
      </c>
      <c r="S11" s="4" t="s">
        <v>11</v>
      </c>
      <c r="T11" s="4" t="s">
        <v>11</v>
      </c>
      <c r="U11" s="4" t="s">
        <v>11</v>
      </c>
      <c r="V11" s="4"/>
      <c r="W11" s="4"/>
      <c r="X11" s="5">
        <f>W11*C11</f>
        <v>0</v>
      </c>
    </row>
    <row r="12" spans="1:24" x14ac:dyDescent="0.25">
      <c r="A12" s="1">
        <v>8</v>
      </c>
      <c r="B12" s="2" t="s">
        <v>84</v>
      </c>
      <c r="C12" s="3">
        <v>1</v>
      </c>
      <c r="D12" s="4" t="s">
        <v>11</v>
      </c>
      <c r="E12" s="4" t="s">
        <v>11</v>
      </c>
      <c r="F12" s="4" t="s">
        <v>11</v>
      </c>
      <c r="G12" s="4" t="s">
        <v>11</v>
      </c>
      <c r="H12" s="4" t="s">
        <v>11</v>
      </c>
      <c r="I12" s="4" t="s">
        <v>11</v>
      </c>
      <c r="J12" s="4" t="s">
        <v>11</v>
      </c>
      <c r="K12" s="4" t="s">
        <v>11</v>
      </c>
      <c r="L12" s="4" t="s">
        <v>11</v>
      </c>
      <c r="M12" s="4" t="s">
        <v>11</v>
      </c>
      <c r="N12" s="4" t="s">
        <v>11</v>
      </c>
      <c r="O12" s="4" t="s">
        <v>11</v>
      </c>
      <c r="P12" s="4"/>
      <c r="Q12" s="4"/>
      <c r="R12" s="4"/>
      <c r="S12" s="4"/>
      <c r="T12" s="4"/>
      <c r="U12" s="4"/>
      <c r="V12" s="4"/>
      <c r="W12" s="4"/>
      <c r="X12" s="5">
        <f>(Q12+S12+U12)*C12</f>
        <v>0</v>
      </c>
    </row>
    <row r="13" spans="1:24" x14ac:dyDescent="0.25">
      <c r="A13" s="1">
        <v>9</v>
      </c>
      <c r="B13" s="2" t="s">
        <v>60</v>
      </c>
      <c r="C13" s="3">
        <v>5</v>
      </c>
      <c r="D13" s="4" t="s">
        <v>11</v>
      </c>
      <c r="E13" s="4" t="s">
        <v>11</v>
      </c>
      <c r="F13" s="4" t="s">
        <v>11</v>
      </c>
      <c r="G13" s="4" t="s">
        <v>11</v>
      </c>
      <c r="H13" s="4" t="s">
        <v>11</v>
      </c>
      <c r="I13" s="4" t="s">
        <v>11</v>
      </c>
      <c r="J13" s="4" t="s">
        <v>11</v>
      </c>
      <c r="K13" s="4" t="s">
        <v>11</v>
      </c>
      <c r="L13" s="4" t="s">
        <v>11</v>
      </c>
      <c r="M13" s="4" t="s">
        <v>11</v>
      </c>
      <c r="N13" s="4" t="s">
        <v>11</v>
      </c>
      <c r="O13" s="4" t="s">
        <v>11</v>
      </c>
      <c r="P13" s="4" t="s">
        <v>11</v>
      </c>
      <c r="Q13" s="4" t="s">
        <v>11</v>
      </c>
      <c r="R13" s="4" t="s">
        <v>11</v>
      </c>
      <c r="S13" s="4" t="s">
        <v>11</v>
      </c>
      <c r="T13" s="4" t="s">
        <v>11</v>
      </c>
      <c r="U13" s="4" t="s">
        <v>11</v>
      </c>
      <c r="V13" s="4"/>
      <c r="W13" s="4"/>
      <c r="X13" s="5">
        <f>W13*C13</f>
        <v>0</v>
      </c>
    </row>
    <row r="14" spans="1:24" x14ac:dyDescent="0.25">
      <c r="A14" s="1">
        <v>10</v>
      </c>
      <c r="B14" s="2" t="s">
        <v>61</v>
      </c>
      <c r="C14" s="3">
        <v>2</v>
      </c>
      <c r="D14" s="4" t="s">
        <v>11</v>
      </c>
      <c r="E14" s="4" t="s">
        <v>11</v>
      </c>
      <c r="F14" s="4" t="s">
        <v>11</v>
      </c>
      <c r="G14" s="4" t="s">
        <v>11</v>
      </c>
      <c r="H14" s="4" t="s">
        <v>11</v>
      </c>
      <c r="I14" s="4" t="s">
        <v>11</v>
      </c>
      <c r="J14" s="4" t="s">
        <v>11</v>
      </c>
      <c r="K14" s="4" t="s">
        <v>11</v>
      </c>
      <c r="L14" s="4" t="s">
        <v>11</v>
      </c>
      <c r="M14" s="4" t="s">
        <v>11</v>
      </c>
      <c r="N14" s="4" t="s">
        <v>11</v>
      </c>
      <c r="O14" s="4" t="s">
        <v>11</v>
      </c>
      <c r="P14" s="4" t="s">
        <v>11</v>
      </c>
      <c r="Q14" s="4" t="s">
        <v>11</v>
      </c>
      <c r="R14" s="4" t="s">
        <v>11</v>
      </c>
      <c r="S14" s="4" t="s">
        <v>11</v>
      </c>
      <c r="T14" s="4" t="s">
        <v>11</v>
      </c>
      <c r="U14" s="4" t="s">
        <v>11</v>
      </c>
      <c r="V14" s="4"/>
      <c r="W14" s="4"/>
      <c r="X14" s="5">
        <f>W14*C14</f>
        <v>0</v>
      </c>
    </row>
    <row r="15" spans="1:24" x14ac:dyDescent="0.25">
      <c r="A15" s="1">
        <v>11</v>
      </c>
      <c r="B15" s="2" t="s">
        <v>26</v>
      </c>
      <c r="C15" s="3">
        <v>1</v>
      </c>
      <c r="D15" s="4"/>
      <c r="E15" s="4"/>
      <c r="F15" s="4" t="s">
        <v>11</v>
      </c>
      <c r="G15" s="4" t="s">
        <v>11</v>
      </c>
      <c r="H15" s="4"/>
      <c r="I15" s="4"/>
      <c r="J15" s="4" t="s">
        <v>11</v>
      </c>
      <c r="K15" s="4" t="s">
        <v>11</v>
      </c>
      <c r="L15" s="4" t="s">
        <v>11</v>
      </c>
      <c r="M15" s="4" t="s">
        <v>11</v>
      </c>
      <c r="N15" s="4"/>
      <c r="O15" s="4"/>
      <c r="P15" s="4"/>
      <c r="Q15" s="4"/>
      <c r="R15" s="4" t="s">
        <v>11</v>
      </c>
      <c r="S15" s="4" t="s">
        <v>11</v>
      </c>
      <c r="T15" s="4"/>
      <c r="U15" s="4"/>
      <c r="V15" s="4"/>
      <c r="W15" s="4"/>
      <c r="X15" s="5">
        <f>(E15+I15+O15+Q15+U15+W15)*C15</f>
        <v>0</v>
      </c>
    </row>
    <row r="16" spans="1:24" ht="23.25" x14ac:dyDescent="0.25">
      <c r="A16" s="1">
        <v>12</v>
      </c>
      <c r="B16" s="2" t="s">
        <v>54</v>
      </c>
      <c r="C16" s="3">
        <v>2</v>
      </c>
      <c r="D16" s="4"/>
      <c r="E16" s="4"/>
      <c r="F16" s="4" t="s">
        <v>11</v>
      </c>
      <c r="G16" s="4" t="s">
        <v>11</v>
      </c>
      <c r="H16" s="4"/>
      <c r="I16" s="4"/>
      <c r="J16" s="4" t="s">
        <v>11</v>
      </c>
      <c r="K16" s="4" t="s">
        <v>11</v>
      </c>
      <c r="L16" s="4" t="s">
        <v>11</v>
      </c>
      <c r="M16" s="4" t="s">
        <v>11</v>
      </c>
      <c r="N16" s="4"/>
      <c r="O16" s="4"/>
      <c r="P16" s="4"/>
      <c r="Q16" s="4"/>
      <c r="R16" s="4" t="s">
        <v>11</v>
      </c>
      <c r="S16" s="4" t="s">
        <v>11</v>
      </c>
      <c r="T16" s="4"/>
      <c r="U16" s="4"/>
      <c r="V16" s="4"/>
      <c r="W16" s="4"/>
      <c r="X16" s="5">
        <f>(E16+I16+O16+Q16+U16+W16)*C16</f>
        <v>0</v>
      </c>
    </row>
    <row r="17" spans="1:24" x14ac:dyDescent="0.25">
      <c r="A17" s="1">
        <v>13</v>
      </c>
      <c r="B17" s="2" t="s">
        <v>12</v>
      </c>
      <c r="C17" s="3">
        <v>2</v>
      </c>
      <c r="D17" s="4"/>
      <c r="E17" s="4"/>
      <c r="F17" s="4" t="s">
        <v>11</v>
      </c>
      <c r="G17" s="4" t="s">
        <v>11</v>
      </c>
      <c r="H17" s="4"/>
      <c r="I17" s="4"/>
      <c r="J17" s="4" t="s">
        <v>11</v>
      </c>
      <c r="K17" s="4" t="s">
        <v>11</v>
      </c>
      <c r="L17" s="4" t="s">
        <v>11</v>
      </c>
      <c r="M17" s="4" t="s">
        <v>11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5">
        <f>(E17+I17+O17+Q17+S17+U17+W17)*C17</f>
        <v>0</v>
      </c>
    </row>
    <row r="18" spans="1:24" x14ac:dyDescent="0.25">
      <c r="A18" s="1">
        <v>14</v>
      </c>
      <c r="B18" s="2" t="s">
        <v>13</v>
      </c>
      <c r="C18" s="3">
        <v>2</v>
      </c>
      <c r="D18" s="4"/>
      <c r="E18" s="4"/>
      <c r="F18" s="4" t="s">
        <v>11</v>
      </c>
      <c r="G18" s="4" t="s">
        <v>11</v>
      </c>
      <c r="H18" s="4"/>
      <c r="I18" s="4"/>
      <c r="J18" s="4" t="s">
        <v>11</v>
      </c>
      <c r="K18" s="4" t="s">
        <v>11</v>
      </c>
      <c r="L18" s="4" t="s">
        <v>11</v>
      </c>
      <c r="M18" s="4" t="s">
        <v>11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5">
        <f>(E18+I18+O18+Q18+S18+U18+W18)*C18</f>
        <v>0</v>
      </c>
    </row>
    <row r="19" spans="1:24" x14ac:dyDescent="0.25">
      <c r="A19" s="1">
        <v>15</v>
      </c>
      <c r="B19" s="2" t="s">
        <v>55</v>
      </c>
      <c r="C19" s="3">
        <v>2</v>
      </c>
      <c r="D19" s="4"/>
      <c r="E19" s="4"/>
      <c r="F19" s="4" t="s">
        <v>11</v>
      </c>
      <c r="G19" s="4" t="s">
        <v>11</v>
      </c>
      <c r="H19" s="4"/>
      <c r="I19" s="4"/>
      <c r="J19" s="4" t="s">
        <v>11</v>
      </c>
      <c r="K19" s="4" t="s">
        <v>11</v>
      </c>
      <c r="L19" s="4" t="s">
        <v>11</v>
      </c>
      <c r="M19" s="4" t="s">
        <v>11</v>
      </c>
      <c r="N19" s="4"/>
      <c r="O19" s="4"/>
      <c r="P19" s="4"/>
      <c r="Q19" s="4"/>
      <c r="R19" s="4" t="s">
        <v>11</v>
      </c>
      <c r="S19" s="4" t="s">
        <v>11</v>
      </c>
      <c r="T19" s="4"/>
      <c r="U19" s="4"/>
      <c r="V19" s="4"/>
      <c r="W19" s="4"/>
      <c r="X19" s="5">
        <f>(E19+I19+O19+Q19+U19+W19)*C19</f>
        <v>0</v>
      </c>
    </row>
    <row r="20" spans="1:24" ht="15" customHeight="1" x14ac:dyDescent="0.25">
      <c r="A20" s="1">
        <v>16</v>
      </c>
      <c r="B20" s="2" t="s">
        <v>56</v>
      </c>
      <c r="C20" s="3">
        <v>2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5">
        <f>(E20+G20+I20+K20+M20+O20+Q20+S20+U20+W20)*C20</f>
        <v>0</v>
      </c>
    </row>
    <row r="21" spans="1:24" x14ac:dyDescent="0.25">
      <c r="A21" s="1">
        <v>17</v>
      </c>
      <c r="B21" s="2" t="s">
        <v>14</v>
      </c>
      <c r="C21" s="3">
        <v>1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5">
        <f t="shared" ref="X21:X23" si="0">(E21+G21+I21+K21+M21+O21+Q21+S21+U21+W21)*C21</f>
        <v>0</v>
      </c>
    </row>
    <row r="22" spans="1:24" x14ac:dyDescent="0.25">
      <c r="A22" s="1">
        <v>18</v>
      </c>
      <c r="B22" s="2" t="s">
        <v>15</v>
      </c>
      <c r="C22" s="3">
        <v>1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5">
        <f t="shared" si="0"/>
        <v>0</v>
      </c>
    </row>
    <row r="23" spans="1:24" x14ac:dyDescent="0.25">
      <c r="A23" s="1">
        <v>19</v>
      </c>
      <c r="B23" s="2" t="s">
        <v>16</v>
      </c>
      <c r="C23" s="3">
        <v>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5">
        <f t="shared" si="0"/>
        <v>0</v>
      </c>
    </row>
    <row r="24" spans="1:24" x14ac:dyDescent="0.25">
      <c r="A24" s="1">
        <v>20</v>
      </c>
      <c r="B24" s="2" t="s">
        <v>25</v>
      </c>
      <c r="C24" s="3">
        <v>2</v>
      </c>
      <c r="D24" s="4"/>
      <c r="E24" s="4"/>
      <c r="F24" s="4" t="s">
        <v>11</v>
      </c>
      <c r="G24" s="4" t="s">
        <v>11</v>
      </c>
      <c r="H24" s="4"/>
      <c r="I24" s="4"/>
      <c r="J24" s="4" t="s">
        <v>11</v>
      </c>
      <c r="K24" s="4" t="s">
        <v>11</v>
      </c>
      <c r="L24" s="4" t="s">
        <v>11</v>
      </c>
      <c r="M24" s="4" t="s">
        <v>11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5">
        <f>(E24+I24+O24+Q24+S24+U24+W24)*C24</f>
        <v>0</v>
      </c>
    </row>
    <row r="25" spans="1:24" x14ac:dyDescent="0.25">
      <c r="A25" s="1">
        <v>21</v>
      </c>
      <c r="B25" s="2" t="s">
        <v>18</v>
      </c>
      <c r="C25" s="3">
        <v>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5">
        <f>(E25+G25+I25+K25+M25+O25+Q25+S25+U25+W25)*C25</f>
        <v>0</v>
      </c>
    </row>
    <row r="26" spans="1:24" x14ac:dyDescent="0.25">
      <c r="A26" s="1">
        <v>22</v>
      </c>
      <c r="B26" s="2" t="s">
        <v>19</v>
      </c>
      <c r="C26" s="3">
        <v>2</v>
      </c>
      <c r="D26" s="4"/>
      <c r="E26" s="4"/>
      <c r="F26" s="4" t="s">
        <v>11</v>
      </c>
      <c r="G26" s="4" t="s">
        <v>11</v>
      </c>
      <c r="H26" s="4"/>
      <c r="I26" s="4"/>
      <c r="J26" s="4" t="s">
        <v>11</v>
      </c>
      <c r="K26" s="4" t="s">
        <v>11</v>
      </c>
      <c r="L26" s="4" t="s">
        <v>11</v>
      </c>
      <c r="M26" s="4" t="s">
        <v>11</v>
      </c>
      <c r="N26" s="4"/>
      <c r="O26" s="4"/>
      <c r="P26" s="4"/>
      <c r="Q26" s="4"/>
      <c r="R26" s="4" t="s">
        <v>11</v>
      </c>
      <c r="S26" s="4" t="s">
        <v>11</v>
      </c>
      <c r="T26" s="4"/>
      <c r="U26" s="4"/>
      <c r="V26" s="4"/>
      <c r="W26" s="4"/>
      <c r="X26" s="5">
        <f>(E26+I26+O26+Q26+U26+W26)*C26</f>
        <v>0</v>
      </c>
    </row>
    <row r="27" spans="1:24" x14ac:dyDescent="0.25">
      <c r="A27" s="1">
        <v>23</v>
      </c>
      <c r="B27" s="2" t="s">
        <v>57</v>
      </c>
      <c r="C27" s="3">
        <v>2</v>
      </c>
      <c r="D27" s="4"/>
      <c r="E27" s="4"/>
      <c r="F27" s="4" t="s">
        <v>11</v>
      </c>
      <c r="G27" s="4" t="s">
        <v>11</v>
      </c>
      <c r="H27" s="4"/>
      <c r="I27" s="4"/>
      <c r="J27" s="4" t="s">
        <v>11</v>
      </c>
      <c r="K27" s="4" t="s">
        <v>11</v>
      </c>
      <c r="L27" s="4" t="s">
        <v>11</v>
      </c>
      <c r="M27" s="4" t="s">
        <v>11</v>
      </c>
      <c r="N27" s="4"/>
      <c r="O27" s="4"/>
      <c r="P27" s="4"/>
      <c r="Q27" s="4"/>
      <c r="R27" s="4" t="s">
        <v>11</v>
      </c>
      <c r="S27" s="4" t="s">
        <v>11</v>
      </c>
      <c r="T27" s="4"/>
      <c r="U27" s="4"/>
      <c r="V27" s="4"/>
      <c r="W27" s="4"/>
      <c r="X27" s="5">
        <f>(E27+I27+O27+Q27+U27+W27)*C27</f>
        <v>0</v>
      </c>
    </row>
    <row r="28" spans="1:24" x14ac:dyDescent="0.25">
      <c r="A28" s="1">
        <v>24</v>
      </c>
      <c r="B28" s="2" t="s">
        <v>24</v>
      </c>
      <c r="C28" s="3">
        <v>1</v>
      </c>
      <c r="D28" s="4"/>
      <c r="E28" s="4"/>
      <c r="F28" s="4" t="s">
        <v>11</v>
      </c>
      <c r="G28" s="4" t="s">
        <v>11</v>
      </c>
      <c r="H28" s="4"/>
      <c r="I28" s="4"/>
      <c r="J28" s="4" t="s">
        <v>11</v>
      </c>
      <c r="K28" s="4" t="s">
        <v>11</v>
      </c>
      <c r="L28" s="4" t="s">
        <v>11</v>
      </c>
      <c r="M28" s="4" t="s">
        <v>11</v>
      </c>
      <c r="N28" s="4"/>
      <c r="O28" s="4"/>
      <c r="P28" s="4"/>
      <c r="Q28" s="4"/>
      <c r="R28" s="4" t="s">
        <v>11</v>
      </c>
      <c r="S28" s="4" t="s">
        <v>11</v>
      </c>
      <c r="T28" s="4"/>
      <c r="U28" s="4"/>
      <c r="V28" s="4"/>
      <c r="W28" s="4"/>
      <c r="X28" s="5">
        <f>(E28+I28+O28+Q28+U28+W28)*C28</f>
        <v>0</v>
      </c>
    </row>
    <row r="29" spans="1:24" x14ac:dyDescent="0.25">
      <c r="A29" s="1">
        <v>25</v>
      </c>
      <c r="B29" s="2" t="s">
        <v>86</v>
      </c>
      <c r="C29" s="3">
        <v>1</v>
      </c>
      <c r="D29" s="4" t="s">
        <v>11</v>
      </c>
      <c r="E29" s="4" t="s">
        <v>11</v>
      </c>
      <c r="F29" s="4" t="s">
        <v>11</v>
      </c>
      <c r="G29" s="4" t="s">
        <v>11</v>
      </c>
      <c r="H29" s="4" t="s">
        <v>11</v>
      </c>
      <c r="I29" s="4" t="s">
        <v>11</v>
      </c>
      <c r="J29" s="4" t="s">
        <v>11</v>
      </c>
      <c r="K29" s="4" t="s">
        <v>11</v>
      </c>
      <c r="L29" s="4" t="s">
        <v>11</v>
      </c>
      <c r="M29" s="4" t="s">
        <v>11</v>
      </c>
      <c r="N29" s="4" t="s">
        <v>11</v>
      </c>
      <c r="O29" s="4" t="s">
        <v>11</v>
      </c>
      <c r="P29" s="4" t="s">
        <v>11</v>
      </c>
      <c r="Q29" s="4" t="s">
        <v>11</v>
      </c>
      <c r="R29" s="4" t="s">
        <v>11</v>
      </c>
      <c r="S29" s="4" t="s">
        <v>11</v>
      </c>
      <c r="T29" s="4" t="s">
        <v>11</v>
      </c>
      <c r="U29" s="4" t="s">
        <v>11</v>
      </c>
      <c r="V29" s="4"/>
      <c r="W29" s="4"/>
      <c r="X29" s="5">
        <f>W29*C29</f>
        <v>0</v>
      </c>
    </row>
    <row r="30" spans="1:24" x14ac:dyDescent="0.25">
      <c r="A30" s="1">
        <v>26</v>
      </c>
      <c r="B30" s="2" t="s">
        <v>17</v>
      </c>
      <c r="C30" s="3">
        <v>1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5">
        <f>(E30+G30+I30+K30+M30+O30+Q30+S30+U30+W30)*C30</f>
        <v>0</v>
      </c>
    </row>
    <row r="31" spans="1:24" x14ac:dyDescent="0.25">
      <c r="A31" s="1">
        <v>27</v>
      </c>
      <c r="B31" s="2" t="s">
        <v>85</v>
      </c>
      <c r="C31" s="3">
        <v>1</v>
      </c>
      <c r="D31" s="4" t="s">
        <v>11</v>
      </c>
      <c r="E31" s="4" t="s">
        <v>11</v>
      </c>
      <c r="F31" s="4" t="s">
        <v>11</v>
      </c>
      <c r="G31" s="4" t="s">
        <v>11</v>
      </c>
      <c r="H31" s="4" t="s">
        <v>11</v>
      </c>
      <c r="I31" s="4" t="s">
        <v>11</v>
      </c>
      <c r="J31" s="4" t="s">
        <v>11</v>
      </c>
      <c r="K31" s="4" t="s">
        <v>11</v>
      </c>
      <c r="L31" s="4" t="s">
        <v>11</v>
      </c>
      <c r="M31" s="4" t="s">
        <v>11</v>
      </c>
      <c r="N31" s="4" t="s">
        <v>11</v>
      </c>
      <c r="O31" s="4" t="s">
        <v>11</v>
      </c>
      <c r="P31" s="4" t="s">
        <v>11</v>
      </c>
      <c r="Q31" s="4" t="s">
        <v>11</v>
      </c>
      <c r="R31" s="4"/>
      <c r="S31" s="4"/>
      <c r="T31" s="4"/>
      <c r="U31" s="4"/>
      <c r="V31" s="4"/>
      <c r="W31" s="4"/>
      <c r="X31" s="5">
        <f>(S31+U31+W31)*C31</f>
        <v>0</v>
      </c>
    </row>
    <row r="32" spans="1:24" x14ac:dyDescent="0.25">
      <c r="A32" s="1">
        <v>28</v>
      </c>
      <c r="B32" s="2" t="s">
        <v>20</v>
      </c>
      <c r="C32" s="3">
        <v>2</v>
      </c>
      <c r="D32" s="4"/>
      <c r="E32" s="4"/>
      <c r="F32" s="4" t="s">
        <v>11</v>
      </c>
      <c r="G32" s="4" t="s">
        <v>11</v>
      </c>
      <c r="H32" s="4"/>
      <c r="I32" s="4"/>
      <c r="J32" s="4" t="s">
        <v>11</v>
      </c>
      <c r="K32" s="4" t="s">
        <v>11</v>
      </c>
      <c r="L32" s="4" t="s">
        <v>11</v>
      </c>
      <c r="M32" s="4" t="s">
        <v>11</v>
      </c>
      <c r="N32" s="4"/>
      <c r="O32" s="4"/>
      <c r="P32" s="4"/>
      <c r="Q32" s="4"/>
      <c r="R32" s="4" t="s">
        <v>11</v>
      </c>
      <c r="S32" s="4" t="s">
        <v>11</v>
      </c>
      <c r="T32" s="4"/>
      <c r="U32" s="4"/>
      <c r="V32" s="4"/>
      <c r="W32" s="4"/>
      <c r="X32" s="5">
        <f>(E32+I32+O32+Q32+U32+W32)*C32</f>
        <v>0</v>
      </c>
    </row>
    <row r="33" spans="1:24" x14ac:dyDescent="0.25">
      <c r="A33" s="1">
        <v>29</v>
      </c>
      <c r="B33" s="2" t="s">
        <v>21</v>
      </c>
      <c r="C33" s="3">
        <v>2</v>
      </c>
      <c r="D33" s="4"/>
      <c r="E33" s="4"/>
      <c r="F33" s="4" t="s">
        <v>11</v>
      </c>
      <c r="G33" s="4" t="s">
        <v>11</v>
      </c>
      <c r="H33" s="4"/>
      <c r="I33" s="4"/>
      <c r="J33" s="4" t="s">
        <v>11</v>
      </c>
      <c r="K33" s="4" t="s">
        <v>11</v>
      </c>
      <c r="L33" s="4" t="s">
        <v>11</v>
      </c>
      <c r="M33" s="4" t="s">
        <v>11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5">
        <f>(E33+I33+O33+Q33+S33+U33+W33)*C33</f>
        <v>0</v>
      </c>
    </row>
    <row r="34" spans="1:24" x14ac:dyDescent="0.25">
      <c r="A34" s="1">
        <v>30</v>
      </c>
      <c r="B34" s="2" t="s">
        <v>22</v>
      </c>
      <c r="C34" s="3">
        <v>1</v>
      </c>
      <c r="D34" s="4"/>
      <c r="E34" s="4"/>
      <c r="F34" s="4" t="s">
        <v>11</v>
      </c>
      <c r="G34" s="4" t="s">
        <v>11</v>
      </c>
      <c r="H34" s="4"/>
      <c r="I34" s="4"/>
      <c r="J34" s="4" t="s">
        <v>11</v>
      </c>
      <c r="K34" s="4" t="s">
        <v>11</v>
      </c>
      <c r="L34" s="4" t="s">
        <v>11</v>
      </c>
      <c r="M34" s="4" t="s">
        <v>11</v>
      </c>
      <c r="N34" s="4"/>
      <c r="O34" s="4"/>
      <c r="P34" s="4"/>
      <c r="Q34" s="4"/>
      <c r="R34" s="4" t="s">
        <v>11</v>
      </c>
      <c r="S34" s="4" t="s">
        <v>11</v>
      </c>
      <c r="T34" s="4"/>
      <c r="U34" s="4"/>
      <c r="V34" s="4"/>
      <c r="W34" s="4"/>
      <c r="X34" s="5">
        <f>(E34+I34+O34+Q34+U34+W34)*C34</f>
        <v>0</v>
      </c>
    </row>
    <row r="35" spans="1:24" x14ac:dyDescent="0.25">
      <c r="A35" s="1">
        <v>31</v>
      </c>
      <c r="B35" s="2" t="s">
        <v>23</v>
      </c>
      <c r="C35" s="3">
        <v>1</v>
      </c>
      <c r="D35" s="4"/>
      <c r="E35" s="4"/>
      <c r="F35" s="4" t="s">
        <v>11</v>
      </c>
      <c r="G35" s="4" t="s">
        <v>11</v>
      </c>
      <c r="H35" s="4"/>
      <c r="I35" s="4"/>
      <c r="J35" s="4" t="s">
        <v>11</v>
      </c>
      <c r="K35" s="4" t="s">
        <v>11</v>
      </c>
      <c r="L35" s="4" t="s">
        <v>11</v>
      </c>
      <c r="M35" s="4" t="s">
        <v>11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5">
        <f>(E35+I35+O35+Q35+S35+U35+W35)*C35</f>
        <v>0</v>
      </c>
    </row>
    <row r="36" spans="1:24" ht="26.25" x14ac:dyDescent="0.25">
      <c r="A36" s="6"/>
      <c r="B36" s="11" t="s">
        <v>52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8" t="s">
        <v>96</v>
      </c>
      <c r="X36" s="9">
        <f>SUM(X5:X35)</f>
        <v>0</v>
      </c>
    </row>
    <row r="37" spans="1:24" ht="25.5" customHeight="1" x14ac:dyDescent="0.25">
      <c r="A37" s="6"/>
      <c r="B37" s="10"/>
      <c r="C37" s="10"/>
      <c r="D37" s="10"/>
      <c r="E37" s="6"/>
      <c r="F37" s="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22"/>
      <c r="X37" s="22"/>
    </row>
  </sheetData>
  <mergeCells count="18">
    <mergeCell ref="T3:U3"/>
    <mergeCell ref="B2:B4"/>
    <mergeCell ref="W37:X37"/>
    <mergeCell ref="A1:X1"/>
    <mergeCell ref="D2:U2"/>
    <mergeCell ref="D3:E3"/>
    <mergeCell ref="F3:G3"/>
    <mergeCell ref="H3:I3"/>
    <mergeCell ref="J3:K3"/>
    <mergeCell ref="L3:M3"/>
    <mergeCell ref="N3:O3"/>
    <mergeCell ref="P3:Q3"/>
    <mergeCell ref="A2:A4"/>
    <mergeCell ref="C2:C4"/>
    <mergeCell ref="V2:V4"/>
    <mergeCell ref="W2:W4"/>
    <mergeCell ref="X2:X4"/>
    <mergeCell ref="R3:S3"/>
  </mergeCells>
  <phoneticPr fontId="0" type="noConversion"/>
  <pageMargins left="0.28000000000000003" right="0.2" top="0.34" bottom="0.39" header="0.3" footer="0.3"/>
  <pageSetup paperSize="9" scale="96" orientation="landscape" r:id="rId1"/>
  <ignoredErrors>
    <ignoredError sqref="X7 X11:X12 X24 X33:X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1"/>
  <sheetViews>
    <sheetView zoomScaleNormal="100" workbookViewId="0">
      <selection activeCell="AD23" sqref="AD23"/>
    </sheetView>
  </sheetViews>
  <sheetFormatPr defaultColWidth="9" defaultRowHeight="15" x14ac:dyDescent="0.25"/>
  <cols>
    <col min="1" max="1" width="3.5703125" customWidth="1"/>
    <col min="2" max="2" width="49.42578125" customWidth="1"/>
    <col min="3" max="3" width="7.140625" customWidth="1"/>
    <col min="4" max="24" width="5.85546875" customWidth="1"/>
    <col min="25" max="25" width="6.7109375" customWidth="1"/>
    <col min="26" max="26" width="9.85546875" customWidth="1"/>
    <col min="27" max="27" width="10.28515625" customWidth="1"/>
    <col min="28" max="205" width="9.140625" customWidth="1"/>
    <col min="206" max="206" width="4.85546875" customWidth="1"/>
    <col min="207" max="207" width="4.140625" customWidth="1"/>
    <col min="208" max="208" width="26.7109375" bestFit="1" customWidth="1"/>
    <col min="209" max="210" width="8.5703125" customWidth="1"/>
    <col min="211" max="212" width="0" hidden="1" customWidth="1"/>
    <col min="213" max="213" width="6.42578125" customWidth="1"/>
    <col min="214" max="214" width="2" customWidth="1"/>
    <col min="215" max="215" width="0" hidden="1" customWidth="1"/>
    <col min="216" max="216" width="4.140625" customWidth="1"/>
    <col min="217" max="217" width="4.7109375" customWidth="1"/>
    <col min="218" max="219" width="0" hidden="1" customWidth="1"/>
    <col min="220" max="220" width="8.28515625" customWidth="1"/>
    <col min="221" max="221" width="0" hidden="1" customWidth="1"/>
    <col min="222" max="222" width="0.7109375" customWidth="1"/>
  </cols>
  <sheetData>
    <row r="1" spans="1:28" x14ac:dyDescent="0.25">
      <c r="A1" s="23" t="s">
        <v>27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 ht="15" customHeight="1" x14ac:dyDescent="0.25">
      <c r="A2" s="29" t="s">
        <v>1</v>
      </c>
      <c r="B2" s="29" t="s">
        <v>2</v>
      </c>
      <c r="C2" s="29" t="s">
        <v>3</v>
      </c>
      <c r="D2" s="32" t="s">
        <v>91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29" t="s">
        <v>93</v>
      </c>
      <c r="AA2" s="29" t="s">
        <v>92</v>
      </c>
      <c r="AB2" s="29" t="s">
        <v>94</v>
      </c>
    </row>
    <row r="3" spans="1:28" ht="69" customHeight="1" x14ac:dyDescent="0.25">
      <c r="A3" s="30"/>
      <c r="B3" s="30"/>
      <c r="C3" s="30"/>
      <c r="D3" s="25" t="s">
        <v>4</v>
      </c>
      <c r="E3" s="28"/>
      <c r="F3" s="25" t="s">
        <v>5</v>
      </c>
      <c r="G3" s="28"/>
      <c r="H3" s="25" t="s">
        <v>6</v>
      </c>
      <c r="I3" s="28"/>
      <c r="J3" s="25" t="s">
        <v>7</v>
      </c>
      <c r="K3" s="28"/>
      <c r="L3" s="25" t="s">
        <v>9</v>
      </c>
      <c r="M3" s="28"/>
      <c r="N3" s="25" t="s">
        <v>8</v>
      </c>
      <c r="O3" s="28"/>
      <c r="P3" s="25" t="s">
        <v>10</v>
      </c>
      <c r="Q3" s="28"/>
      <c r="R3" s="25" t="s">
        <v>28</v>
      </c>
      <c r="S3" s="28"/>
      <c r="T3" s="25" t="s">
        <v>29</v>
      </c>
      <c r="U3" s="28"/>
      <c r="V3" s="25" t="s">
        <v>76</v>
      </c>
      <c r="W3" s="28"/>
      <c r="X3" s="25" t="s">
        <v>67</v>
      </c>
      <c r="Y3" s="28"/>
      <c r="Z3" s="30"/>
      <c r="AA3" s="30"/>
      <c r="AB3" s="30"/>
    </row>
    <row r="4" spans="1:28" ht="25.5" x14ac:dyDescent="0.25">
      <c r="A4" s="31"/>
      <c r="B4" s="31"/>
      <c r="C4" s="31"/>
      <c r="D4" s="20" t="s">
        <v>87</v>
      </c>
      <c r="E4" s="20" t="s">
        <v>88</v>
      </c>
      <c r="F4" s="20" t="s">
        <v>87</v>
      </c>
      <c r="G4" s="20" t="s">
        <v>88</v>
      </c>
      <c r="H4" s="20" t="s">
        <v>87</v>
      </c>
      <c r="I4" s="20" t="s">
        <v>88</v>
      </c>
      <c r="J4" s="20" t="s">
        <v>87</v>
      </c>
      <c r="K4" s="20" t="s">
        <v>88</v>
      </c>
      <c r="L4" s="20" t="s">
        <v>87</v>
      </c>
      <c r="M4" s="20" t="s">
        <v>88</v>
      </c>
      <c r="N4" s="20" t="s">
        <v>87</v>
      </c>
      <c r="O4" s="20" t="s">
        <v>88</v>
      </c>
      <c r="P4" s="20" t="s">
        <v>87</v>
      </c>
      <c r="Q4" s="20" t="s">
        <v>88</v>
      </c>
      <c r="R4" s="20" t="s">
        <v>87</v>
      </c>
      <c r="S4" s="20" t="s">
        <v>88</v>
      </c>
      <c r="T4" s="20" t="s">
        <v>87</v>
      </c>
      <c r="U4" s="20" t="s">
        <v>88</v>
      </c>
      <c r="V4" s="20" t="s">
        <v>87</v>
      </c>
      <c r="W4" s="20" t="s">
        <v>88</v>
      </c>
      <c r="X4" s="20" t="s">
        <v>87</v>
      </c>
      <c r="Y4" s="20" t="s">
        <v>88</v>
      </c>
      <c r="Z4" s="31"/>
      <c r="AA4" s="31"/>
      <c r="AB4" s="31"/>
    </row>
    <row r="5" spans="1:28" ht="34.5" x14ac:dyDescent="0.25">
      <c r="A5" s="1">
        <v>1</v>
      </c>
      <c r="B5" s="2" t="s">
        <v>30</v>
      </c>
      <c r="C5" s="1">
        <v>4</v>
      </c>
      <c r="D5" s="1"/>
      <c r="E5" s="4"/>
      <c r="F5" s="4" t="s">
        <v>11</v>
      </c>
      <c r="G5" s="4" t="s">
        <v>11</v>
      </c>
      <c r="H5" s="4"/>
      <c r="I5" s="4"/>
      <c r="J5" s="4" t="s">
        <v>11</v>
      </c>
      <c r="K5" s="4" t="s">
        <v>11</v>
      </c>
      <c r="L5" s="4"/>
      <c r="M5" s="4"/>
      <c r="N5" s="4" t="s">
        <v>11</v>
      </c>
      <c r="O5" s="4" t="s">
        <v>11</v>
      </c>
      <c r="P5" s="4"/>
      <c r="Q5" s="4"/>
      <c r="R5" s="4"/>
      <c r="S5" s="4"/>
      <c r="T5" s="4"/>
      <c r="U5" s="4"/>
      <c r="V5" s="4" t="s">
        <v>11</v>
      </c>
      <c r="W5" s="4" t="s">
        <v>11</v>
      </c>
      <c r="X5" s="4"/>
      <c r="Y5" s="4"/>
      <c r="Z5" s="4"/>
      <c r="AA5" s="4"/>
      <c r="AB5" s="5">
        <f>(E5+I5+M5+Q5+S5+U5+Y5+AA5)*C5</f>
        <v>0</v>
      </c>
    </row>
    <row r="6" spans="1:28" x14ac:dyDescent="0.25">
      <c r="A6" s="1">
        <v>2</v>
      </c>
      <c r="B6" s="2" t="s">
        <v>31</v>
      </c>
      <c r="C6" s="1">
        <v>1</v>
      </c>
      <c r="D6" s="1"/>
      <c r="E6" s="4"/>
      <c r="F6" s="4" t="s">
        <v>11</v>
      </c>
      <c r="G6" s="4" t="s">
        <v>11</v>
      </c>
      <c r="H6" s="4"/>
      <c r="I6" s="4"/>
      <c r="J6" s="4" t="s">
        <v>11</v>
      </c>
      <c r="K6" s="4" t="s">
        <v>11</v>
      </c>
      <c r="L6" s="4"/>
      <c r="M6" s="4"/>
      <c r="N6" s="4" t="s">
        <v>11</v>
      </c>
      <c r="O6" s="4" t="s">
        <v>11</v>
      </c>
      <c r="P6" s="4"/>
      <c r="Q6" s="4"/>
      <c r="R6" s="4"/>
      <c r="S6" s="4"/>
      <c r="T6" s="4"/>
      <c r="U6" s="4"/>
      <c r="V6" s="4" t="s">
        <v>11</v>
      </c>
      <c r="W6" s="4" t="s">
        <v>11</v>
      </c>
      <c r="X6" s="4"/>
      <c r="Y6" s="4"/>
      <c r="Z6" s="4"/>
      <c r="AA6" s="4"/>
      <c r="AB6" s="5">
        <f>(E6+I6+M6+Q6+S6+U6+Y6+AA6)*C6</f>
        <v>0</v>
      </c>
    </row>
    <row r="7" spans="1:28" x14ac:dyDescent="0.25">
      <c r="A7" s="1">
        <v>3</v>
      </c>
      <c r="B7" s="2" t="s">
        <v>70</v>
      </c>
      <c r="C7" s="1">
        <v>1</v>
      </c>
      <c r="D7" s="4" t="s">
        <v>11</v>
      </c>
      <c r="E7" s="4" t="s">
        <v>11</v>
      </c>
      <c r="F7" s="4" t="s">
        <v>11</v>
      </c>
      <c r="G7" s="4" t="s">
        <v>11</v>
      </c>
      <c r="H7" s="4" t="s">
        <v>11</v>
      </c>
      <c r="I7" s="4" t="s">
        <v>11</v>
      </c>
      <c r="J7" s="4" t="s">
        <v>11</v>
      </c>
      <c r="K7" s="4" t="s">
        <v>11</v>
      </c>
      <c r="L7" s="4" t="s">
        <v>11</v>
      </c>
      <c r="M7" s="4" t="s">
        <v>11</v>
      </c>
      <c r="N7" s="4" t="s">
        <v>11</v>
      </c>
      <c r="O7" s="4" t="s">
        <v>11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5">
        <f t="shared" ref="AB7:AB12" si="0">(Q7+S7+U7+W7+Y7+AA7)*C7</f>
        <v>0</v>
      </c>
    </row>
    <row r="8" spans="1:28" x14ac:dyDescent="0.25">
      <c r="A8" s="1">
        <v>4</v>
      </c>
      <c r="B8" s="2" t="s">
        <v>79</v>
      </c>
      <c r="C8" s="1">
        <v>2</v>
      </c>
      <c r="D8" s="4" t="s">
        <v>11</v>
      </c>
      <c r="E8" s="4" t="s">
        <v>11</v>
      </c>
      <c r="F8" s="4" t="s">
        <v>11</v>
      </c>
      <c r="G8" s="4" t="s">
        <v>11</v>
      </c>
      <c r="H8" s="4" t="s">
        <v>11</v>
      </c>
      <c r="I8" s="4" t="s">
        <v>11</v>
      </c>
      <c r="J8" s="4" t="s">
        <v>11</v>
      </c>
      <c r="K8" s="4" t="s">
        <v>11</v>
      </c>
      <c r="L8" s="4" t="s">
        <v>11</v>
      </c>
      <c r="M8" s="4" t="s">
        <v>11</v>
      </c>
      <c r="N8" s="4" t="s">
        <v>11</v>
      </c>
      <c r="O8" s="4" t="s">
        <v>11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5">
        <f t="shared" si="0"/>
        <v>0</v>
      </c>
    </row>
    <row r="9" spans="1:28" x14ac:dyDescent="0.25">
      <c r="A9" s="1">
        <v>5</v>
      </c>
      <c r="B9" s="2" t="s">
        <v>69</v>
      </c>
      <c r="C9" s="1">
        <v>5</v>
      </c>
      <c r="D9" s="4" t="s">
        <v>11</v>
      </c>
      <c r="E9" s="4" t="s">
        <v>11</v>
      </c>
      <c r="F9" s="4" t="s">
        <v>11</v>
      </c>
      <c r="G9" s="4" t="s">
        <v>11</v>
      </c>
      <c r="H9" s="4" t="s">
        <v>11</v>
      </c>
      <c r="I9" s="4" t="s">
        <v>11</v>
      </c>
      <c r="J9" s="4" t="s">
        <v>11</v>
      </c>
      <c r="K9" s="4" t="s">
        <v>11</v>
      </c>
      <c r="L9" s="4" t="s">
        <v>11</v>
      </c>
      <c r="M9" s="4" t="s">
        <v>11</v>
      </c>
      <c r="N9" s="4" t="s">
        <v>11</v>
      </c>
      <c r="O9" s="4" t="s">
        <v>11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5">
        <f t="shared" si="0"/>
        <v>0</v>
      </c>
    </row>
    <row r="10" spans="1:28" x14ac:dyDescent="0.25">
      <c r="A10" s="1">
        <v>6</v>
      </c>
      <c r="B10" s="2" t="s">
        <v>68</v>
      </c>
      <c r="C10" s="1">
        <v>10</v>
      </c>
      <c r="D10" s="4" t="s">
        <v>11</v>
      </c>
      <c r="E10" s="4" t="s">
        <v>11</v>
      </c>
      <c r="F10" s="4" t="s">
        <v>11</v>
      </c>
      <c r="G10" s="4" t="s">
        <v>11</v>
      </c>
      <c r="H10" s="4" t="s">
        <v>11</v>
      </c>
      <c r="I10" s="4" t="s">
        <v>11</v>
      </c>
      <c r="J10" s="4" t="s">
        <v>11</v>
      </c>
      <c r="K10" s="4" t="s">
        <v>11</v>
      </c>
      <c r="L10" s="4" t="s">
        <v>11</v>
      </c>
      <c r="M10" s="4" t="s">
        <v>11</v>
      </c>
      <c r="N10" s="4" t="s">
        <v>11</v>
      </c>
      <c r="O10" s="4" t="s">
        <v>11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5">
        <f t="shared" si="0"/>
        <v>0</v>
      </c>
    </row>
    <row r="11" spans="1:28" x14ac:dyDescent="0.25">
      <c r="A11" s="1">
        <v>7</v>
      </c>
      <c r="B11" s="2" t="s">
        <v>65</v>
      </c>
      <c r="C11" s="1">
        <v>10</v>
      </c>
      <c r="D11" s="4" t="s">
        <v>11</v>
      </c>
      <c r="E11" s="4" t="s">
        <v>11</v>
      </c>
      <c r="F11" s="4" t="s">
        <v>11</v>
      </c>
      <c r="G11" s="4" t="s">
        <v>11</v>
      </c>
      <c r="H11" s="4" t="s">
        <v>11</v>
      </c>
      <c r="I11" s="4" t="s">
        <v>11</v>
      </c>
      <c r="J11" s="4" t="s">
        <v>11</v>
      </c>
      <c r="K11" s="4" t="s">
        <v>11</v>
      </c>
      <c r="L11" s="4" t="s">
        <v>11</v>
      </c>
      <c r="M11" s="4" t="s">
        <v>11</v>
      </c>
      <c r="N11" s="4" t="s">
        <v>11</v>
      </c>
      <c r="O11" s="4" t="s">
        <v>11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5">
        <f t="shared" si="0"/>
        <v>0</v>
      </c>
    </row>
    <row r="12" spans="1:28" x14ac:dyDescent="0.25">
      <c r="A12" s="1">
        <v>8</v>
      </c>
      <c r="B12" s="2" t="s">
        <v>66</v>
      </c>
      <c r="C12" s="1">
        <v>2</v>
      </c>
      <c r="D12" s="4" t="s">
        <v>11</v>
      </c>
      <c r="E12" s="4" t="s">
        <v>11</v>
      </c>
      <c r="F12" s="4" t="s">
        <v>11</v>
      </c>
      <c r="G12" s="4" t="s">
        <v>11</v>
      </c>
      <c r="H12" s="4" t="s">
        <v>11</v>
      </c>
      <c r="I12" s="4" t="s">
        <v>11</v>
      </c>
      <c r="J12" s="4" t="s">
        <v>11</v>
      </c>
      <c r="K12" s="4" t="s">
        <v>11</v>
      </c>
      <c r="L12" s="4" t="s">
        <v>11</v>
      </c>
      <c r="M12" s="4" t="s">
        <v>11</v>
      </c>
      <c r="N12" s="4" t="s">
        <v>11</v>
      </c>
      <c r="O12" s="4" t="s">
        <v>11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5">
        <f t="shared" si="0"/>
        <v>0</v>
      </c>
    </row>
    <row r="13" spans="1:28" x14ac:dyDescent="0.25">
      <c r="A13" s="1">
        <v>9</v>
      </c>
      <c r="B13" s="2" t="s">
        <v>49</v>
      </c>
      <c r="C13" s="1">
        <v>1</v>
      </c>
      <c r="D13" s="1"/>
      <c r="E13" s="4"/>
      <c r="F13" s="4" t="s">
        <v>11</v>
      </c>
      <c r="G13" s="4" t="s">
        <v>11</v>
      </c>
      <c r="H13" s="4"/>
      <c r="I13" s="4"/>
      <c r="J13" s="4" t="s">
        <v>11</v>
      </c>
      <c r="K13" s="4" t="s">
        <v>11</v>
      </c>
      <c r="L13" s="4"/>
      <c r="M13" s="4"/>
      <c r="N13" s="4" t="s">
        <v>11</v>
      </c>
      <c r="O13" s="4" t="s">
        <v>11</v>
      </c>
      <c r="P13" s="4"/>
      <c r="Q13" s="4"/>
      <c r="R13" s="4"/>
      <c r="S13" s="4"/>
      <c r="T13" s="4"/>
      <c r="U13" s="4"/>
      <c r="V13" s="4" t="s">
        <v>11</v>
      </c>
      <c r="W13" s="4" t="s">
        <v>11</v>
      </c>
      <c r="X13" s="4"/>
      <c r="Y13" s="4"/>
      <c r="Z13" s="4"/>
      <c r="AA13" s="4"/>
      <c r="AB13" s="5">
        <f>(E13+I13+M13+Q13+S13+U13+Y13+AA13)*C13</f>
        <v>0</v>
      </c>
    </row>
    <row r="14" spans="1:28" ht="23.25" x14ac:dyDescent="0.25">
      <c r="A14" s="1">
        <v>10</v>
      </c>
      <c r="B14" s="2" t="s">
        <v>32</v>
      </c>
      <c r="C14" s="1">
        <v>1</v>
      </c>
      <c r="D14" s="1"/>
      <c r="E14" s="4"/>
      <c r="F14" s="4" t="s">
        <v>11</v>
      </c>
      <c r="G14" s="4" t="s">
        <v>11</v>
      </c>
      <c r="H14" s="4"/>
      <c r="I14" s="4"/>
      <c r="J14" s="4" t="s">
        <v>11</v>
      </c>
      <c r="K14" s="4" t="s">
        <v>11</v>
      </c>
      <c r="L14" s="4"/>
      <c r="M14" s="4"/>
      <c r="N14" s="4" t="s">
        <v>11</v>
      </c>
      <c r="O14" s="4" t="s">
        <v>11</v>
      </c>
      <c r="P14" s="4"/>
      <c r="Q14" s="4"/>
      <c r="R14" s="4"/>
      <c r="S14" s="4"/>
      <c r="T14" s="4"/>
      <c r="U14" s="4"/>
      <c r="V14" s="4" t="s">
        <v>11</v>
      </c>
      <c r="W14" s="4" t="s">
        <v>11</v>
      </c>
      <c r="X14" s="4"/>
      <c r="Y14" s="4"/>
      <c r="Z14" s="4"/>
      <c r="AA14" s="4"/>
      <c r="AB14" s="5">
        <f>(E14+I14+M14+Q14+S14+U14+Y14+AA14)*C14</f>
        <v>0</v>
      </c>
    </row>
    <row r="15" spans="1:28" x14ac:dyDescent="0.25">
      <c r="A15" s="1">
        <v>11</v>
      </c>
      <c r="B15" s="2" t="s">
        <v>39</v>
      </c>
      <c r="C15" s="1">
        <v>1</v>
      </c>
      <c r="D15" s="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5">
        <f>(E15+G15+I15+K15+M15+O15+Q15+S15+U15+W15+Y15+AA15)*C15</f>
        <v>0</v>
      </c>
    </row>
    <row r="16" spans="1:28" x14ac:dyDescent="0.25">
      <c r="A16" s="1">
        <v>12</v>
      </c>
      <c r="B16" s="2" t="s">
        <v>40</v>
      </c>
      <c r="C16" s="1">
        <v>1</v>
      </c>
      <c r="D16" s="1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5">
        <f>(E16+G16+I16+K16+M16+O16+Q16+S16+U16+W16+Y16+AA16)*C16</f>
        <v>0</v>
      </c>
    </row>
    <row r="17" spans="1:28" x14ac:dyDescent="0.25">
      <c r="A17" s="1">
        <v>13</v>
      </c>
      <c r="B17" s="2" t="s">
        <v>58</v>
      </c>
      <c r="C17" s="1">
        <v>2</v>
      </c>
      <c r="D17" s="1"/>
      <c r="E17" s="4"/>
      <c r="F17" s="4" t="s">
        <v>11</v>
      </c>
      <c r="G17" s="4" t="s">
        <v>11</v>
      </c>
      <c r="H17" s="4"/>
      <c r="I17" s="4"/>
      <c r="J17" s="4" t="s">
        <v>11</v>
      </c>
      <c r="K17" s="4" t="s">
        <v>11</v>
      </c>
      <c r="L17" s="4"/>
      <c r="M17" s="4"/>
      <c r="N17" s="4" t="s">
        <v>11</v>
      </c>
      <c r="O17" s="4" t="s">
        <v>11</v>
      </c>
      <c r="P17" s="4"/>
      <c r="Q17" s="4"/>
      <c r="R17" s="4"/>
      <c r="S17" s="4"/>
      <c r="T17" s="4"/>
      <c r="U17" s="4"/>
      <c r="V17" s="4" t="s">
        <v>11</v>
      </c>
      <c r="W17" s="4" t="s">
        <v>11</v>
      </c>
      <c r="X17" s="4"/>
      <c r="Y17" s="4"/>
      <c r="Z17" s="4"/>
      <c r="AA17" s="4"/>
      <c r="AB17" s="5">
        <f>(E17+I17+M17+Q17+S17+U17+Y17+AA17)*C17</f>
        <v>0</v>
      </c>
    </row>
    <row r="18" spans="1:28" x14ac:dyDescent="0.25">
      <c r="A18" s="1">
        <v>14</v>
      </c>
      <c r="B18" s="2" t="s">
        <v>78</v>
      </c>
      <c r="C18" s="1">
        <v>1</v>
      </c>
      <c r="D18" s="1"/>
      <c r="E18" s="4"/>
      <c r="F18" s="4" t="s">
        <v>11</v>
      </c>
      <c r="G18" s="4" t="s">
        <v>11</v>
      </c>
      <c r="H18" s="4"/>
      <c r="I18" s="4"/>
      <c r="J18" s="4" t="s">
        <v>11</v>
      </c>
      <c r="K18" s="4" t="s">
        <v>11</v>
      </c>
      <c r="L18" s="4"/>
      <c r="M18" s="4"/>
      <c r="N18" s="4" t="s">
        <v>11</v>
      </c>
      <c r="O18" s="4" t="s">
        <v>11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5">
        <f>(E18+I18+M18+Q18+S18+U18+W18+Y18+AA18)*C18</f>
        <v>0</v>
      </c>
    </row>
    <row r="19" spans="1:28" x14ac:dyDescent="0.25">
      <c r="A19" s="1">
        <v>15</v>
      </c>
      <c r="B19" s="2" t="s">
        <v>48</v>
      </c>
      <c r="C19" s="1">
        <v>2</v>
      </c>
      <c r="D19" s="1"/>
      <c r="E19" s="4"/>
      <c r="F19" s="4" t="s">
        <v>11</v>
      </c>
      <c r="G19" s="4" t="s">
        <v>11</v>
      </c>
      <c r="H19" s="4"/>
      <c r="I19" s="4"/>
      <c r="J19" s="4" t="s">
        <v>11</v>
      </c>
      <c r="K19" s="4" t="s">
        <v>11</v>
      </c>
      <c r="L19" s="4"/>
      <c r="M19" s="4"/>
      <c r="N19" s="4" t="s">
        <v>11</v>
      </c>
      <c r="O19" s="4" t="s">
        <v>11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5">
        <f>(E19+I19+M19+Q19+S19+U19+W19+Y19+AA19)*C19</f>
        <v>0</v>
      </c>
    </row>
    <row r="20" spans="1:28" x14ac:dyDescent="0.25">
      <c r="A20" s="1">
        <v>16</v>
      </c>
      <c r="B20" s="2" t="s">
        <v>42</v>
      </c>
      <c r="C20" s="1">
        <v>1</v>
      </c>
      <c r="D20" s="1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5">
        <f>(E20+G20+I20+K20+M20+O20+Q20+S20+U20+W20+Y20+AA20)*C20</f>
        <v>0</v>
      </c>
    </row>
    <row r="21" spans="1:28" x14ac:dyDescent="0.25">
      <c r="A21" s="1">
        <v>17</v>
      </c>
      <c r="B21" s="2" t="s">
        <v>38</v>
      </c>
      <c r="C21" s="1">
        <v>2</v>
      </c>
      <c r="D21" s="1"/>
      <c r="E21" s="4"/>
      <c r="F21" s="4" t="s">
        <v>11</v>
      </c>
      <c r="G21" s="4" t="s">
        <v>11</v>
      </c>
      <c r="H21" s="4"/>
      <c r="I21" s="4"/>
      <c r="J21" s="4" t="s">
        <v>11</v>
      </c>
      <c r="K21" s="4" t="s">
        <v>11</v>
      </c>
      <c r="L21" s="4"/>
      <c r="M21" s="4"/>
      <c r="N21" s="4" t="s">
        <v>11</v>
      </c>
      <c r="O21" s="4" t="s">
        <v>11</v>
      </c>
      <c r="P21" s="4"/>
      <c r="Q21" s="4"/>
      <c r="R21" s="4"/>
      <c r="S21" s="4"/>
      <c r="T21" s="4"/>
      <c r="U21" s="4"/>
      <c r="V21" s="4" t="s">
        <v>11</v>
      </c>
      <c r="W21" s="4" t="s">
        <v>11</v>
      </c>
      <c r="X21" s="4"/>
      <c r="Y21" s="4"/>
      <c r="Z21" s="4"/>
      <c r="AA21" s="4"/>
      <c r="AB21" s="5">
        <f>(E21+I21+M21+Q21+S21+U21+Y21+AA21)*C21</f>
        <v>0</v>
      </c>
    </row>
    <row r="22" spans="1:28" x14ac:dyDescent="0.25">
      <c r="A22" s="1">
        <v>18</v>
      </c>
      <c r="B22" s="2" t="s">
        <v>43</v>
      </c>
      <c r="C22" s="1">
        <v>2</v>
      </c>
      <c r="D22" s="1"/>
      <c r="E22" s="4"/>
      <c r="F22" s="4" t="s">
        <v>11</v>
      </c>
      <c r="G22" s="4" t="s">
        <v>11</v>
      </c>
      <c r="H22" s="4"/>
      <c r="I22" s="4"/>
      <c r="J22" s="4" t="s">
        <v>11</v>
      </c>
      <c r="K22" s="4" t="s">
        <v>11</v>
      </c>
      <c r="L22" s="4"/>
      <c r="M22" s="4"/>
      <c r="N22" s="4" t="s">
        <v>11</v>
      </c>
      <c r="O22" s="4" t="s">
        <v>11</v>
      </c>
      <c r="P22" s="4"/>
      <c r="Q22" s="4"/>
      <c r="R22" s="4"/>
      <c r="S22" s="4"/>
      <c r="T22" s="4"/>
      <c r="U22" s="4"/>
      <c r="V22" s="4" t="s">
        <v>11</v>
      </c>
      <c r="W22" s="4" t="s">
        <v>11</v>
      </c>
      <c r="X22" s="4"/>
      <c r="Y22" s="4"/>
      <c r="Z22" s="4"/>
      <c r="AA22" s="4"/>
      <c r="AB22" s="5">
        <f>(E22+I22+M22+Q22+S22+U22+Y22+AA22)*C22</f>
        <v>0</v>
      </c>
    </row>
    <row r="23" spans="1:28" x14ac:dyDescent="0.25">
      <c r="A23" s="1">
        <v>19</v>
      </c>
      <c r="B23" s="2" t="s">
        <v>45</v>
      </c>
      <c r="C23" s="1">
        <v>1</v>
      </c>
      <c r="D23" s="1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5">
        <f>(E23+G23+I23+K23+M23+O23+Q23+S23+U23+W23+Y23+AA23)*C23</f>
        <v>0</v>
      </c>
    </row>
    <row r="24" spans="1:28" x14ac:dyDescent="0.25">
      <c r="A24" s="1">
        <v>20</v>
      </c>
      <c r="B24" s="2" t="s">
        <v>71</v>
      </c>
      <c r="C24" s="1">
        <v>1</v>
      </c>
      <c r="D24" s="1"/>
      <c r="E24" s="4"/>
      <c r="F24" s="4" t="s">
        <v>11</v>
      </c>
      <c r="G24" s="4" t="s">
        <v>11</v>
      </c>
      <c r="H24" s="4"/>
      <c r="I24" s="4"/>
      <c r="J24" s="4" t="s">
        <v>11</v>
      </c>
      <c r="K24" s="4" t="s">
        <v>11</v>
      </c>
      <c r="L24" s="4"/>
      <c r="M24" s="4"/>
      <c r="N24" s="4" t="s">
        <v>11</v>
      </c>
      <c r="O24" s="4" t="s">
        <v>11</v>
      </c>
      <c r="P24" s="4"/>
      <c r="Q24" s="4"/>
      <c r="R24" s="4"/>
      <c r="S24" s="4"/>
      <c r="T24" s="4"/>
      <c r="U24" s="4"/>
      <c r="V24" s="4" t="s">
        <v>11</v>
      </c>
      <c r="W24" s="4" t="s">
        <v>11</v>
      </c>
      <c r="X24" s="4"/>
      <c r="Y24" s="4"/>
      <c r="Z24" s="4"/>
      <c r="AA24" s="4"/>
      <c r="AB24" s="5">
        <f>(E24+I24+M24+Q24+S24+U24+Y24+AA24)*C24</f>
        <v>0</v>
      </c>
    </row>
    <row r="25" spans="1:28" x14ac:dyDescent="0.25">
      <c r="A25" s="1">
        <v>21</v>
      </c>
      <c r="B25" s="2" t="s">
        <v>35</v>
      </c>
      <c r="C25" s="1">
        <v>1</v>
      </c>
      <c r="D25" s="1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5">
        <f>(E25+G25+I25+K25+M25+O25+Q25+S25+U25+W25+Y25+AA25)*C25</f>
        <v>0</v>
      </c>
    </row>
    <row r="26" spans="1:28" x14ac:dyDescent="0.25">
      <c r="A26" s="1">
        <v>22</v>
      </c>
      <c r="B26" s="2" t="s">
        <v>77</v>
      </c>
      <c r="C26" s="1">
        <v>2</v>
      </c>
      <c r="D26" s="1"/>
      <c r="E26" s="4"/>
      <c r="F26" s="4" t="s">
        <v>11</v>
      </c>
      <c r="G26" s="4" t="s">
        <v>11</v>
      </c>
      <c r="H26" s="4"/>
      <c r="I26" s="4"/>
      <c r="J26" s="4" t="s">
        <v>11</v>
      </c>
      <c r="K26" s="4" t="s">
        <v>11</v>
      </c>
      <c r="L26" s="4"/>
      <c r="M26" s="4"/>
      <c r="N26" s="4" t="s">
        <v>11</v>
      </c>
      <c r="O26" s="4" t="s">
        <v>11</v>
      </c>
      <c r="P26" s="4"/>
      <c r="Q26" s="4"/>
      <c r="R26" s="4"/>
      <c r="S26" s="4"/>
      <c r="T26" s="4"/>
      <c r="U26" s="4"/>
      <c r="V26" s="4" t="s">
        <v>11</v>
      </c>
      <c r="W26" s="4" t="s">
        <v>11</v>
      </c>
      <c r="X26" s="4"/>
      <c r="Y26" s="4"/>
      <c r="Z26" s="4"/>
      <c r="AA26" s="4"/>
      <c r="AB26" s="5">
        <f>(E26+I26+M26+Q26+S26+U26+Y26+AA26)*C26</f>
        <v>0</v>
      </c>
    </row>
    <row r="27" spans="1:28" x14ac:dyDescent="0.25">
      <c r="A27" s="1">
        <v>23</v>
      </c>
      <c r="B27" s="2" t="s">
        <v>36</v>
      </c>
      <c r="C27" s="1">
        <v>1</v>
      </c>
      <c r="D27" s="1"/>
      <c r="E27" s="4"/>
      <c r="F27" s="4" t="s">
        <v>11</v>
      </c>
      <c r="G27" s="4" t="s">
        <v>11</v>
      </c>
      <c r="H27" s="4"/>
      <c r="I27" s="4"/>
      <c r="J27" s="4" t="s">
        <v>11</v>
      </c>
      <c r="K27" s="4" t="s">
        <v>11</v>
      </c>
      <c r="L27" s="4"/>
      <c r="M27" s="4"/>
      <c r="N27" s="4" t="s">
        <v>11</v>
      </c>
      <c r="O27" s="4" t="s">
        <v>11</v>
      </c>
      <c r="P27" s="4"/>
      <c r="Q27" s="4"/>
      <c r="R27" s="4"/>
      <c r="S27" s="4"/>
      <c r="T27" s="4"/>
      <c r="U27" s="4"/>
      <c r="V27" s="4" t="s">
        <v>11</v>
      </c>
      <c r="W27" s="4" t="s">
        <v>11</v>
      </c>
      <c r="X27" s="4"/>
      <c r="Y27" s="4"/>
      <c r="Z27" s="4"/>
      <c r="AA27" s="4"/>
      <c r="AB27" s="5">
        <f>(E27+I27+M27+Q27+S27+U27+Y27+AA27)*C27</f>
        <v>0</v>
      </c>
    </row>
    <row r="28" spans="1:28" x14ac:dyDescent="0.25">
      <c r="A28" s="1">
        <v>24</v>
      </c>
      <c r="B28" s="2" t="s">
        <v>37</v>
      </c>
      <c r="C28" s="1">
        <v>2</v>
      </c>
      <c r="D28" s="1"/>
      <c r="E28" s="4"/>
      <c r="F28" s="4" t="s">
        <v>11</v>
      </c>
      <c r="G28" s="4" t="s">
        <v>11</v>
      </c>
      <c r="H28" s="4"/>
      <c r="I28" s="4"/>
      <c r="J28" s="4" t="s">
        <v>11</v>
      </c>
      <c r="K28" s="4" t="s">
        <v>11</v>
      </c>
      <c r="L28" s="4"/>
      <c r="M28" s="4"/>
      <c r="N28" s="4" t="s">
        <v>11</v>
      </c>
      <c r="O28" s="4" t="s">
        <v>11</v>
      </c>
      <c r="P28" s="4"/>
      <c r="Q28" s="4"/>
      <c r="R28" s="4"/>
      <c r="S28" s="4"/>
      <c r="T28" s="4"/>
      <c r="U28" s="4"/>
      <c r="V28" s="4" t="s">
        <v>11</v>
      </c>
      <c r="W28" s="4" t="s">
        <v>11</v>
      </c>
      <c r="X28" s="4"/>
      <c r="Y28" s="4"/>
      <c r="Z28" s="4"/>
      <c r="AA28" s="4"/>
      <c r="AB28" s="5">
        <f>(E28+I28+M28+Q28+S28+U28+Y28+AA28)*C28</f>
        <v>0</v>
      </c>
    </row>
    <row r="29" spans="1:28" x14ac:dyDescent="0.25">
      <c r="A29" s="1">
        <v>25</v>
      </c>
      <c r="B29" s="2" t="s">
        <v>41</v>
      </c>
      <c r="C29" s="1">
        <v>1</v>
      </c>
      <c r="D29" s="1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5">
        <f>(E29+G29+I29+K29+M29+O29+Q29+S29+U29+W29+Y29+AA29)*C29</f>
        <v>0</v>
      </c>
    </row>
    <row r="30" spans="1:28" s="17" customFormat="1" x14ac:dyDescent="0.25">
      <c r="A30" s="1">
        <v>26</v>
      </c>
      <c r="B30" s="12" t="s">
        <v>53</v>
      </c>
      <c r="C30" s="13">
        <v>1</v>
      </c>
      <c r="D30" s="21"/>
      <c r="E30" s="14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4"/>
      <c r="W30" s="14"/>
      <c r="X30" s="14"/>
      <c r="Y30" s="14"/>
      <c r="Z30" s="14"/>
      <c r="AA30" s="16"/>
      <c r="AB30" s="5">
        <f>(E30+G30+I30+K30+M30+O30+Q30+S30+U30+W30+Y30+AA30)*C30</f>
        <v>0</v>
      </c>
    </row>
    <row r="31" spans="1:28" x14ac:dyDescent="0.25">
      <c r="A31" s="1">
        <v>27</v>
      </c>
      <c r="B31" s="2" t="s">
        <v>46</v>
      </c>
      <c r="C31" s="1">
        <v>1</v>
      </c>
      <c r="D31" s="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5">
        <f>(E31+G31+I31+K31+M31+O31+Q31+S31+U31+W31+Y31+AA31)*C31</f>
        <v>0</v>
      </c>
    </row>
    <row r="32" spans="1:28" x14ac:dyDescent="0.25">
      <c r="A32" s="1">
        <v>28</v>
      </c>
      <c r="B32" s="2" t="s">
        <v>50</v>
      </c>
      <c r="C32" s="1">
        <v>1</v>
      </c>
      <c r="D32" s="1"/>
      <c r="E32" s="4"/>
      <c r="F32" s="4" t="s">
        <v>11</v>
      </c>
      <c r="G32" s="4" t="s">
        <v>11</v>
      </c>
      <c r="H32" s="4"/>
      <c r="I32" s="4"/>
      <c r="J32" s="4" t="s">
        <v>11</v>
      </c>
      <c r="K32" s="4" t="s">
        <v>11</v>
      </c>
      <c r="L32" s="4"/>
      <c r="M32" s="4"/>
      <c r="N32" s="4" t="s">
        <v>11</v>
      </c>
      <c r="O32" s="4" t="s">
        <v>11</v>
      </c>
      <c r="P32" s="4"/>
      <c r="Q32" s="4"/>
      <c r="R32" s="4"/>
      <c r="S32" s="4"/>
      <c r="T32" s="4"/>
      <c r="U32" s="4"/>
      <c r="V32" s="4" t="s">
        <v>11</v>
      </c>
      <c r="W32" s="4" t="s">
        <v>11</v>
      </c>
      <c r="X32" s="4"/>
      <c r="Y32" s="4"/>
      <c r="Z32" s="4"/>
      <c r="AA32" s="4"/>
      <c r="AB32" s="5">
        <f>(E32+I32+M32+Q32+S32+U32+Y32+AA32)*C32</f>
        <v>0</v>
      </c>
    </row>
    <row r="33" spans="1:28" x14ac:dyDescent="0.25">
      <c r="A33" s="1">
        <v>29</v>
      </c>
      <c r="B33" s="2" t="s">
        <v>82</v>
      </c>
      <c r="C33" s="1">
        <v>1</v>
      </c>
      <c r="D33" s="1"/>
      <c r="E33" s="4"/>
      <c r="F33" s="4" t="s">
        <v>11</v>
      </c>
      <c r="G33" s="4" t="s">
        <v>11</v>
      </c>
      <c r="H33" s="4"/>
      <c r="I33" s="4"/>
      <c r="J33" s="4" t="s">
        <v>11</v>
      </c>
      <c r="K33" s="4" t="s">
        <v>11</v>
      </c>
      <c r="L33" s="4"/>
      <c r="M33" s="4"/>
      <c r="N33" s="4" t="s">
        <v>11</v>
      </c>
      <c r="O33" s="4" t="s">
        <v>11</v>
      </c>
      <c r="P33" s="4"/>
      <c r="Q33" s="4"/>
      <c r="R33" s="4"/>
      <c r="S33" s="4"/>
      <c r="T33" s="4"/>
      <c r="U33" s="4"/>
      <c r="V33" s="4" t="s">
        <v>11</v>
      </c>
      <c r="W33" s="4" t="s">
        <v>11</v>
      </c>
      <c r="X33" s="4"/>
      <c r="Y33" s="4"/>
      <c r="Z33" s="4"/>
      <c r="AA33" s="4"/>
      <c r="AB33" s="5">
        <f>(E33+I33+M33+Q33+S33+U33+Y33+AA33)*C33</f>
        <v>0</v>
      </c>
    </row>
    <row r="34" spans="1:28" x14ac:dyDescent="0.25">
      <c r="A34" s="1">
        <v>30</v>
      </c>
      <c r="B34" s="2" t="s">
        <v>33</v>
      </c>
      <c r="C34" s="1">
        <v>3</v>
      </c>
      <c r="D34" s="1"/>
      <c r="E34" s="4"/>
      <c r="F34" s="4" t="s">
        <v>11</v>
      </c>
      <c r="G34" s="4" t="s">
        <v>11</v>
      </c>
      <c r="H34" s="4"/>
      <c r="I34" s="4"/>
      <c r="J34" s="4" t="s">
        <v>11</v>
      </c>
      <c r="K34" s="4" t="s">
        <v>11</v>
      </c>
      <c r="L34" s="4"/>
      <c r="M34" s="4"/>
      <c r="N34" s="4" t="s">
        <v>11</v>
      </c>
      <c r="O34" s="4" t="s">
        <v>11</v>
      </c>
      <c r="P34" s="4"/>
      <c r="Q34" s="4"/>
      <c r="R34" s="4"/>
      <c r="S34" s="4"/>
      <c r="T34" s="4"/>
      <c r="U34" s="4"/>
      <c r="V34" s="4" t="s">
        <v>11</v>
      </c>
      <c r="W34" s="4" t="s">
        <v>11</v>
      </c>
      <c r="X34" s="4"/>
      <c r="Y34" s="4"/>
      <c r="Z34" s="4"/>
      <c r="AA34" s="4"/>
      <c r="AB34" s="5">
        <f>(E34+I34+M34+Q34+S34+U34+Y34+AA34)*C34</f>
        <v>0</v>
      </c>
    </row>
    <row r="35" spans="1:28" x14ac:dyDescent="0.25">
      <c r="A35" s="1">
        <v>31</v>
      </c>
      <c r="B35" s="2" t="s">
        <v>34</v>
      </c>
      <c r="C35" s="1">
        <v>2</v>
      </c>
      <c r="D35" s="1"/>
      <c r="E35" s="4"/>
      <c r="F35" s="4" t="s">
        <v>11</v>
      </c>
      <c r="G35" s="4" t="s">
        <v>11</v>
      </c>
      <c r="H35" s="4"/>
      <c r="I35" s="4"/>
      <c r="J35" s="4" t="s">
        <v>11</v>
      </c>
      <c r="K35" s="4" t="s">
        <v>11</v>
      </c>
      <c r="L35" s="4"/>
      <c r="M35" s="4"/>
      <c r="N35" s="4" t="s">
        <v>11</v>
      </c>
      <c r="O35" s="4" t="s">
        <v>11</v>
      </c>
      <c r="P35" s="4"/>
      <c r="Q35" s="4"/>
      <c r="R35" s="4"/>
      <c r="S35" s="4"/>
      <c r="T35" s="4"/>
      <c r="U35" s="4"/>
      <c r="V35" s="4" t="s">
        <v>11</v>
      </c>
      <c r="W35" s="4" t="s">
        <v>11</v>
      </c>
      <c r="X35" s="4"/>
      <c r="Y35" s="4"/>
      <c r="Z35" s="4"/>
      <c r="AA35" s="4"/>
      <c r="AB35" s="5">
        <f>(E35+I35+M35+Q35+S35+U35+Y35+AA35)*C35</f>
        <v>0</v>
      </c>
    </row>
    <row r="36" spans="1:28" x14ac:dyDescent="0.25">
      <c r="A36" s="1">
        <v>32</v>
      </c>
      <c r="B36" s="2" t="s">
        <v>44</v>
      </c>
      <c r="C36" s="1">
        <v>1</v>
      </c>
      <c r="D36" s="1"/>
      <c r="E36" s="4"/>
      <c r="F36" s="4" t="s">
        <v>11</v>
      </c>
      <c r="G36" s="4" t="s">
        <v>11</v>
      </c>
      <c r="H36" s="4"/>
      <c r="I36" s="4"/>
      <c r="J36" s="4" t="s">
        <v>11</v>
      </c>
      <c r="K36" s="4" t="s">
        <v>11</v>
      </c>
      <c r="L36" s="4"/>
      <c r="M36" s="4"/>
      <c r="N36" s="4" t="s">
        <v>11</v>
      </c>
      <c r="O36" s="4" t="s">
        <v>11</v>
      </c>
      <c r="P36" s="4"/>
      <c r="Q36" s="4"/>
      <c r="R36" s="4"/>
      <c r="S36" s="4"/>
      <c r="T36" s="4"/>
      <c r="U36" s="4"/>
      <c r="V36" s="4" t="s">
        <v>11</v>
      </c>
      <c r="W36" s="4" t="s">
        <v>11</v>
      </c>
      <c r="X36" s="4"/>
      <c r="Y36" s="4"/>
      <c r="Z36" s="4"/>
      <c r="AA36" s="4"/>
      <c r="AB36" s="5">
        <f>(E36+I36+M36+Q36+S36+U36+Y36+AA36)*C36</f>
        <v>0</v>
      </c>
    </row>
    <row r="37" spans="1:28" x14ac:dyDescent="0.25">
      <c r="A37" s="1">
        <v>33</v>
      </c>
      <c r="B37" s="2" t="s">
        <v>47</v>
      </c>
      <c r="C37" s="1">
        <v>1</v>
      </c>
      <c r="D37" s="1"/>
      <c r="E37" s="4"/>
      <c r="F37" s="4" t="s">
        <v>11</v>
      </c>
      <c r="G37" s="4" t="s">
        <v>11</v>
      </c>
      <c r="H37" s="4"/>
      <c r="I37" s="4"/>
      <c r="J37" s="4" t="s">
        <v>11</v>
      </c>
      <c r="K37" s="4" t="s">
        <v>11</v>
      </c>
      <c r="L37" s="4"/>
      <c r="M37" s="4"/>
      <c r="N37" s="4" t="s">
        <v>11</v>
      </c>
      <c r="O37" s="4" t="s">
        <v>11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5">
        <f>(E37+I37+M37+Q37+S37+U37+W37+Y37+AA37)*C37</f>
        <v>0</v>
      </c>
    </row>
    <row r="38" spans="1:28" x14ac:dyDescent="0.25">
      <c r="A38" s="1">
        <v>34</v>
      </c>
      <c r="B38" s="2" t="s">
        <v>80</v>
      </c>
      <c r="C38" s="1">
        <v>1</v>
      </c>
      <c r="D38" s="1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5">
        <f>(E38+G38+I38+K38+M38+O38+Q38+S38+U38+W38+Y38+AA38)*C38</f>
        <v>0</v>
      </c>
    </row>
    <row r="39" spans="1:28" x14ac:dyDescent="0.25">
      <c r="A39" s="1">
        <v>35</v>
      </c>
      <c r="B39" s="2" t="s">
        <v>81</v>
      </c>
      <c r="C39" s="1">
        <v>1</v>
      </c>
      <c r="D39" s="1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5">
        <f>(E39+G39+I39+K39+M39+O39+Q39+S39+U39+W39+Y39+AA39)*C39</f>
        <v>0</v>
      </c>
    </row>
    <row r="40" spans="1:28" x14ac:dyDescent="0.25">
      <c r="A40" s="1">
        <v>36</v>
      </c>
      <c r="B40" s="2" t="s">
        <v>51</v>
      </c>
      <c r="C40" s="1">
        <v>1</v>
      </c>
      <c r="D40" s="1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5">
        <f>(E40+G40+I40+K40+M40+O40+Q40+S40+U40+W40+Y40+AA40)*C40</f>
        <v>0</v>
      </c>
    </row>
    <row r="41" spans="1:28" ht="25.5" customHeight="1" x14ac:dyDescent="0.25">
      <c r="A41" s="6"/>
      <c r="B41" s="11" t="s">
        <v>52</v>
      </c>
      <c r="C41" s="11"/>
      <c r="D41" s="11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8" t="s">
        <v>96</v>
      </c>
      <c r="AB41" s="9">
        <f>SUM(AB5:AB40)</f>
        <v>0</v>
      </c>
    </row>
  </sheetData>
  <mergeCells count="19">
    <mergeCell ref="X3:Y3"/>
    <mergeCell ref="Z2:Z4"/>
    <mergeCell ref="AA2:AA4"/>
    <mergeCell ref="A1:AB1"/>
    <mergeCell ref="D2:Y2"/>
    <mergeCell ref="A2:A4"/>
    <mergeCell ref="B2:B4"/>
    <mergeCell ref="C2:C4"/>
    <mergeCell ref="D3:E3"/>
    <mergeCell ref="F3:G3"/>
    <mergeCell ref="H3:I3"/>
    <mergeCell ref="J3:K3"/>
    <mergeCell ref="L3:M3"/>
    <mergeCell ref="N3:O3"/>
    <mergeCell ref="P3:Q3"/>
    <mergeCell ref="R3:S3"/>
    <mergeCell ref="AB2:AB4"/>
    <mergeCell ref="T3:U3"/>
    <mergeCell ref="V3:W3"/>
  </mergeCells>
  <phoneticPr fontId="0" type="noConversion"/>
  <pageMargins left="0.24" right="0.2" top="0.41" bottom="0.37" header="0.3" footer="0.3"/>
  <pageSetup paperSize="9" scale="79" orientation="landscape" r:id="rId1"/>
  <ignoredErrors>
    <ignoredError sqref="AB24:AB25 AB2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D005C8AA-89F1-4B43-9DE3-D6BE3812529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1dalis</vt:lpstr>
      <vt:lpstr>2dalis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2021-11-26T12:50:28Z</cp:lastPrinted>
  <dcterms:created xsi:type="dcterms:W3CDTF">2015-06-05T18:19:34Z</dcterms:created>
  <dcterms:modified xsi:type="dcterms:W3CDTF">2025-08-25T11:04:23Z</dcterms:modified>
</cp:coreProperties>
</file>