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16. Gėlės\"/>
    </mc:Choice>
  </mc:AlternateContent>
  <bookViews>
    <workbookView xWindow="0" yWindow="0" windowWidth="23040" windowHeight="8616"/>
  </bookViews>
  <sheets>
    <sheet name="Lapas1" sheetId="1" r:id="rId1"/>
  </sheets>
  <definedNames>
    <definedName name="_xlnm.Print_Area" localSheetId="0">Lapas1!$A$1:$G$129</definedName>
    <definedName name="_xlnm.Print_Titles" localSheetId="0">Lapas1!$5:$5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G121" i="1" s="1"/>
  <c r="F120" i="1"/>
  <c r="G12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0" i="1"/>
  <c r="G110" i="1" s="1"/>
  <c r="F108" i="1"/>
  <c r="G108" i="1" s="1"/>
  <c r="F104" i="1"/>
  <c r="G104" i="1" s="1"/>
  <c r="F105" i="1"/>
  <c r="G105" i="1" s="1"/>
  <c r="F106" i="1"/>
  <c r="G106" i="1" s="1"/>
  <c r="F103" i="1"/>
  <c r="G103" i="1" s="1"/>
  <c r="F101" i="1"/>
  <c r="G101" i="1" s="1"/>
  <c r="F100" i="1"/>
  <c r="G100" i="1" s="1"/>
  <c r="F99" i="1"/>
  <c r="G99" i="1" s="1"/>
  <c r="F97" i="1"/>
  <c r="G97" i="1" s="1"/>
  <c r="F96" i="1"/>
  <c r="G96" i="1" s="1"/>
  <c r="F91" i="1"/>
  <c r="G91" i="1" s="1"/>
  <c r="F92" i="1"/>
  <c r="G92" i="1" s="1"/>
  <c r="F93" i="1"/>
  <c r="G93" i="1" s="1"/>
  <c r="F94" i="1"/>
  <c r="G94" i="1" s="1"/>
  <c r="F90" i="1"/>
  <c r="G90" i="1" s="1"/>
  <c r="F88" i="1"/>
  <c r="G88" i="1" s="1"/>
  <c r="F87" i="1"/>
  <c r="G87" i="1" s="1"/>
  <c r="F84" i="1"/>
  <c r="F85" i="1"/>
  <c r="G85" i="1" s="1"/>
  <c r="G84" i="1"/>
  <c r="F83" i="1"/>
  <c r="G83" i="1" s="1"/>
  <c r="F75" i="1"/>
  <c r="G75" i="1" s="1"/>
  <c r="F76" i="1"/>
  <c r="G76" i="1" s="1"/>
  <c r="F77" i="1"/>
  <c r="G77" i="1" s="1"/>
  <c r="F78" i="1"/>
  <c r="G78" i="1" s="1"/>
  <c r="F79" i="1"/>
  <c r="F80" i="1"/>
  <c r="G80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38" i="1"/>
  <c r="G38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G74" i="1"/>
  <c r="G79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9" i="1"/>
  <c r="G9" i="1" s="1"/>
  <c r="F10" i="1"/>
  <c r="G10" i="1" s="1"/>
  <c r="F11" i="1"/>
  <c r="G11" i="1" s="1"/>
  <c r="F8" i="1"/>
  <c r="G8" i="1" s="1"/>
  <c r="G122" i="1" l="1"/>
</calcChain>
</file>

<file path=xl/sharedStrings.xml><?xml version="1.0" encoding="utf-8"?>
<sst xmlns="http://schemas.openxmlformats.org/spreadsheetml/2006/main" count="351" uniqueCount="250">
  <si>
    <t>Eil. Nr.</t>
  </si>
  <si>
    <t>Prekių pavadinimai</t>
  </si>
  <si>
    <t>Mato vnt.</t>
  </si>
  <si>
    <t>A</t>
  </si>
  <si>
    <t>1.</t>
  </si>
  <si>
    <t>Rožės, ne trumpesniais kaip 60 cm ilgio kotais</t>
  </si>
  <si>
    <t>vnt.</t>
  </si>
  <si>
    <t>2.</t>
  </si>
  <si>
    <t>Rožės, ne trumpesniais kaip 80 cm ilgio kotais</t>
  </si>
  <si>
    <t>3.</t>
  </si>
  <si>
    <t>4.</t>
  </si>
  <si>
    <t>6.</t>
  </si>
  <si>
    <t>Chrizantemos smulkiažiedės, ne trumpesniais kaip 70 ilgio kotais</t>
  </si>
  <si>
    <t>7.</t>
  </si>
  <si>
    <t>Amariliai, ne trumpesniais kaip 70 ilgio kotais</t>
  </si>
  <si>
    <t>8.</t>
  </si>
  <si>
    <t>Frezijos, ne trumpesniais kaip 50 cm ilgio kotais</t>
  </si>
  <si>
    <t>Hortenzijos, ne trumpesniais kaip 80 cm ilgio kotais</t>
  </si>
  <si>
    <t>Alstromerijos, ne trumpesniais kaip 70 cm ilgio kotais</t>
  </si>
  <si>
    <t>Tulpės, ne trumpesniais kaip 40 cm ilgio kotais</t>
  </si>
  <si>
    <t>Eustomos, ne trumpesniais kaip 70 cm ilgio kotais</t>
  </si>
  <si>
    <t>Gerberos (stambiažiedės), ne trumpesniais kaip 70 cm ilgio kotais</t>
  </si>
  <si>
    <t>Jurginai, ne trumpesniais kaip 40 cm ilgio kotais</t>
  </si>
  <si>
    <t>Kardeliai, ne trumpesniais kaip 80 cm ilgio kotais</t>
  </si>
  <si>
    <t>Chrizantemos stambiažiedės, ne trumpesniais kaip 70 ilgio kotais</t>
  </si>
  <si>
    <t>Bijūnai, ne trumpesniais kaip 70 cm ilgio kotais</t>
  </si>
  <si>
    <t>Vėdrynai, ne trumpesniais kaip 30 cm ilgio kotais</t>
  </si>
  <si>
    <t>Smulkiažiedžiai gvazdikai, ne trumpesniais kaip 40 cm ilgio kotais</t>
  </si>
  <si>
    <t>Narcizai, ne trumpesniais kaip 30 cm ilgio kotais</t>
  </si>
  <si>
    <t>B</t>
  </si>
  <si>
    <t>GĖLIŲ PUOKŠTĖS (ĮVAIRIOS GĖLĖS KARTU SU ĮVAIRIAIS PRIEDAIS IR ŽALUMYNAIS)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</si>
  <si>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</si>
  <si>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</si>
  <si>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</si>
  <si>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</si>
  <si>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</si>
  <si>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</si>
  <si>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</si>
  <si>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</si>
  <si>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</si>
  <si>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</si>
  <si>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</si>
  <si>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</si>
  <si>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</si>
  <si>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</si>
  <si>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</si>
  <si>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</si>
  <si>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</si>
  <si>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</si>
  <si>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Saulėgrąžos, ne trumpesniais kaip 80 cm ilgio kotais</t>
  </si>
  <si>
    <t>Puokštė maža (ne mažiau kaip 10 įvairių gėlių žiedų), skersmuo - ne mažesnis kaip 20 cm</t>
  </si>
  <si>
    <r>
      <t>Puokštė vidutinė (</t>
    </r>
    <r>
      <rPr>
        <sz val="12"/>
        <color rgb="FF000000"/>
        <rFont val="Times New Roman"/>
        <family val="1"/>
        <charset val="186"/>
      </rPr>
      <t xml:space="preserve">ne mažiau kaip 15 </t>
    </r>
    <r>
      <rPr>
        <sz val="12"/>
        <color theme="1"/>
        <rFont val="Times New Roman"/>
        <family val="1"/>
        <charset val="186"/>
      </rPr>
      <t xml:space="preserve">įvairių gėlių žiedų), skersmuo - ne mažesnis </t>
    </r>
    <r>
      <rPr>
        <sz val="12"/>
        <color rgb="FF000000"/>
        <rFont val="Times New Roman"/>
        <family val="1"/>
        <charset val="186"/>
      </rPr>
      <t>kaip</t>
    </r>
    <r>
      <rPr>
        <sz val="12"/>
        <color theme="1"/>
        <rFont val="Times New Roman"/>
        <family val="1"/>
        <charset val="186"/>
      </rPr>
      <t xml:space="preserve"> 30 cm</t>
    </r>
  </si>
  <si>
    <r>
      <t>Puokštė didelė (</t>
    </r>
    <r>
      <rPr>
        <sz val="12"/>
        <color rgb="FF000000"/>
        <rFont val="Times New Roman"/>
        <family val="1"/>
        <charset val="186"/>
      </rPr>
      <t xml:space="preserve">ne mažiau kaip 20 </t>
    </r>
    <r>
      <rPr>
        <sz val="12"/>
        <color theme="1"/>
        <rFont val="Times New Roman"/>
        <family val="1"/>
        <charset val="186"/>
      </rPr>
      <t xml:space="preserve">įvairių gėlių žiedų), skersmuo - ne mažesnis </t>
    </r>
    <r>
      <rPr>
        <sz val="12"/>
        <color rgb="FF000000"/>
        <rFont val="Times New Roman"/>
        <family val="1"/>
        <charset val="186"/>
      </rPr>
      <t>kaip</t>
    </r>
    <r>
      <rPr>
        <sz val="12"/>
        <color theme="1"/>
        <rFont val="Times New Roman"/>
        <family val="1"/>
        <charset val="186"/>
      </rPr>
      <t xml:space="preserve"> 40 cm</t>
    </r>
  </si>
  <si>
    <t>Šventinė ir reprezentacinė puokštė didelė (įvairių gėlių žiedų), apvali arba pailga</t>
  </si>
  <si>
    <t>Puokštė mažoje dėžutėje, kurios skersmuo ne mažesnis kaip 12 cm</t>
  </si>
  <si>
    <t>Puokštė vidutinėje dėžutėje, kurios skersmuo ne mažesnis kaip 15 cm</t>
  </si>
  <si>
    <t>Puokštė didelėje dėžutėje, kurios skersmuo ne mažesnis kaip 18 cm</t>
  </si>
  <si>
    <t>27.</t>
  </si>
  <si>
    <t>Gėlių kompozicijos ant stalo</t>
  </si>
  <si>
    <r>
      <t xml:space="preserve">Ne mažiau kaip 11 žiedų maža kompozicija (įvairių gėlių žiedų), skersmuo - ne mažesnis </t>
    </r>
    <r>
      <rPr>
        <sz val="12"/>
        <color rgb="FF000000"/>
        <rFont val="Times New Roman"/>
        <family val="1"/>
        <charset val="186"/>
      </rPr>
      <t>kaip</t>
    </r>
    <r>
      <rPr>
        <sz val="12"/>
        <color theme="1"/>
        <rFont val="Times New Roman"/>
        <family val="1"/>
        <charset val="186"/>
      </rPr>
      <t xml:space="preserve"> 15 cm</t>
    </r>
  </si>
  <si>
    <r>
      <t xml:space="preserve">Ne mažiau kaip 17 žiedų vidutinė kompozicija (įvairių gėlių žiedų), ne mažesnė </t>
    </r>
    <r>
      <rPr>
        <sz val="12"/>
        <color rgb="FF000000"/>
        <rFont val="Times New Roman"/>
        <family val="1"/>
        <charset val="186"/>
      </rPr>
      <t>kaip</t>
    </r>
    <r>
      <rPr>
        <sz val="12"/>
        <color theme="1"/>
        <rFont val="Times New Roman"/>
        <family val="1"/>
        <charset val="186"/>
      </rPr>
      <t xml:space="preserve"> 30 cm ilgio</t>
    </r>
  </si>
  <si>
    <r>
      <t xml:space="preserve">Ne mažiau kaip 29 žiedų didelė kompozicija (įvairių gėlių žiedų), ne mažesnė </t>
    </r>
    <r>
      <rPr>
        <sz val="12"/>
        <color rgb="FF000000"/>
        <rFont val="Times New Roman"/>
        <family val="1"/>
        <charset val="186"/>
      </rPr>
      <t>kaip</t>
    </r>
    <r>
      <rPr>
        <sz val="12"/>
        <color theme="1"/>
        <rFont val="Times New Roman"/>
        <family val="1"/>
        <charset val="186"/>
      </rPr>
      <t xml:space="preserve"> 50 cm ilgio</t>
    </r>
  </si>
  <si>
    <t>28.</t>
  </si>
  <si>
    <t>Šventiniai krepšeliai (gėlės iš abiejų pusių)</t>
  </si>
  <si>
    <t>Šventinis krepšelis vidutinis (ne mažiau 35 įvairių gėlių žiedų), ne mažesnis kaip 55 cm aukščio</t>
  </si>
  <si>
    <t>Šventinis krepšelis didelis (ne mažiau 50 įvairių gėlių žiedų),  ne mažesnis kaip 70 cm aukščio</t>
  </si>
  <si>
    <t>C</t>
  </si>
  <si>
    <t>VAINIKAI, GĖLIŲ KOMPOZICIJOS</t>
  </si>
  <si>
    <t>29.</t>
  </si>
  <si>
    <t>Vainikai (ne mažesnis kaip 60 cm skersmuo)</t>
  </si>
  <si>
    <t>Apvalus vainikas iš 18 įvairių gėlių žiedų (dominuojančios gėlės - baltos rožės), pastatomas ant metalinių kojų</t>
  </si>
  <si>
    <t>Apvalus vainikas iš 24 įvairių gėlių žiedų (dominuojančios gėlės - baltos rožės), pastatomas ant metalinių kojų</t>
  </si>
  <si>
    <t>Apvalus vainikas ne mažiau kaip iš 50 įvairių gėlių žiedų (dominuojančios gėlės - baltos rožės), pastatomas ant metalinių kojų</t>
  </si>
  <si>
    <t>30.</t>
  </si>
  <si>
    <t>Gedulingi krepšeliai</t>
  </si>
  <si>
    <t>Krepšelis iš 10 žiedų (įvairių baltų gėlių)</t>
  </si>
  <si>
    <t>Krepšelis iš 18 žiedų (įvairių baltų gėlių)</t>
  </si>
  <si>
    <t>31.</t>
  </si>
  <si>
    <t>Gedulingos kompozicijos</t>
  </si>
  <si>
    <t>Kompozicija iš 8 žiedų (įvairių baltų ar kitų spalvų gėlių), ne mažiau kaip 50 cm ilgio</t>
  </si>
  <si>
    <t>Kompozicija iš 12 žiedų (įvairių baltų ar kitų spalvų gėlių), ne mažiau kaip 60 cm ilgio)</t>
  </si>
  <si>
    <t>Kompozicija iš 16 žiedų (įvairių baltų ar kitų spalvų gėlių), ne mažiau kaip 80 cm ilgio</t>
  </si>
  <si>
    <t>32.</t>
  </si>
  <si>
    <t>Gedulingos puokštės</t>
  </si>
  <si>
    <t>Puokštė iš 2 žiedų (įvairių baltų gėlių (rožių, chrizantemų, kalijų ir kt.))</t>
  </si>
  <si>
    <t>Puokštė iš 4 žiedų (įvairių baltų gėlių (rožių, chrizantemų, kalijų ir kt.))</t>
  </si>
  <si>
    <t>Puokštė iš 6 žiedų (įvairių baltų gėlių (rožių, chrizantemų, kalijų ir kt.))</t>
  </si>
  <si>
    <t>Puokštė iš 8 žiedų (įvairių baltų gėlių (rožių, chrizantemų, kalijų ir kt.))</t>
  </si>
  <si>
    <t>D</t>
  </si>
  <si>
    <t>33.</t>
  </si>
  <si>
    <t>Azalija, ne mažesnė kaip 14 cm aukščio</t>
  </si>
  <si>
    <t>34.</t>
  </si>
  <si>
    <t>Falenopsis, ne mažesnis kaip 70 cm aukščio</t>
  </si>
  <si>
    <t>35.</t>
  </si>
  <si>
    <t>Anturis, ne mažesnis kaip 60 cm aukščio</t>
  </si>
  <si>
    <t>36.</t>
  </si>
  <si>
    <t>Zamiokulkas, ne mažesnis kaip 60 cm aukščio</t>
  </si>
  <si>
    <t>37.</t>
  </si>
  <si>
    <t>Ciklamenas, ne mažesnis kaip 14 cm aukščio</t>
  </si>
  <si>
    <t>38.</t>
  </si>
  <si>
    <t>Puansetija, ne mažesnė kaip 60 cm aukščio</t>
  </si>
  <si>
    <t>39.</t>
  </si>
  <si>
    <t>Puansetija, ne mažesnė kaip 60 cm aukščio, keramikiniame vazone</t>
  </si>
  <si>
    <t>40.</t>
  </si>
  <si>
    <t>Sanpaulija, ne mažesnė kaip 12 cm aukščio</t>
  </si>
  <si>
    <t>41.</t>
  </si>
  <si>
    <t>Sukulentai, ne mažesni kaip 17 cm aukščio</t>
  </si>
  <si>
    <t>E</t>
  </si>
  <si>
    <t>GEDULO JUOSTOS SU UŽRAŠU</t>
  </si>
  <si>
    <t>42.</t>
  </si>
  <si>
    <t>43.</t>
  </si>
  <si>
    <t>F</t>
  </si>
  <si>
    <t>KOVO 11-OSIOS AKTO SALĖS PAPUOŠIMAS</t>
  </si>
  <si>
    <t>44.</t>
  </si>
  <si>
    <t xml:space="preserve">Kovo 11-osios Akto salės papuošimo paslaugos skintomis gėlėmis </t>
  </si>
  <si>
    <t>kartai</t>
  </si>
  <si>
    <t>45.</t>
  </si>
  <si>
    <t>Kovo 11-osios Akto salės papuošimo paslaugos išnuomotais gyvų gėlių vazonais</t>
  </si>
  <si>
    <r>
      <t xml:space="preserve">Apvalus vainikas iš 24 įvairių gėlių žiedų (dominuojančios gėlės </t>
    </r>
    <r>
      <rPr>
        <sz val="12"/>
        <color theme="1"/>
        <rFont val="Times New Roman"/>
        <family val="1"/>
        <charset val="186"/>
      </rPr>
      <t>- balti gvazdikai</t>
    </r>
    <r>
      <rPr>
        <sz val="12"/>
        <color rgb="FF000000"/>
        <rFont val="Times New Roman"/>
        <family val="1"/>
        <charset val="186"/>
      </rPr>
      <t>), pastatomas ant metalinių kojų</t>
    </r>
  </si>
  <si>
    <t xml:space="preserve">PASTABOS: </t>
  </si>
  <si>
    <t>3. Kaina nurodoma suapvalinta iki 2 skaitmenų po kablelio. Tais atvejais, kai pagal galiojančius teisės aktus tiekėjui nereikia mokėti PVM, jis įrašo kainą EUR be PVM ir nurodo priežastis, dėl kurių PVM nemoka.</t>
  </si>
  <si>
    <t>Rožės smulkiažiedės, ne trumpesniais kaip 50 cm ilgio kotais</t>
  </si>
  <si>
    <t>5.</t>
  </si>
  <si>
    <t>SKINTOS GĖLĖS</t>
  </si>
  <si>
    <t>Kalijos stambiažiedės, ne trumpesniais kaip 70 cm ilgio kotais</t>
  </si>
  <si>
    <t>Lelijos stambiažiedės, ne trumpesniais kaip 80 cm ilgio kotais</t>
  </si>
  <si>
    <t>50.</t>
  </si>
  <si>
    <t>Protėjos, ne trumpesniais kaip 40 cm ilgio kotais</t>
  </si>
  <si>
    <t>Strelicijos, ne trumpesniais kaip 80 cm ilgio kotais</t>
  </si>
  <si>
    <t>Gipsofilijos, baltos spalvos</t>
  </si>
  <si>
    <t>Gipsofilijos, spalvotos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</si>
  <si>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</si>
  <si>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</si>
  <si>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</si>
  <si>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</si>
  <si>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</si>
  <si>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</si>
  <si>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</si>
  <si>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</si>
  <si>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</si>
  <si>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</si>
  <si>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</si>
  <si>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</si>
  <si>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</si>
  <si>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</si>
  <si>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5 eustomų, ne trumpesniais kaip 70 cm ilgio kotais</t>
  </si>
  <si>
    <t>7 eustomų, ne trumpesniais kaip 70 cm ilgio kotais</t>
  </si>
  <si>
    <t>3 rožių, ne trumpesniais kaip 60 cm ilgio kotais</t>
  </si>
  <si>
    <t>5 rožių, ne trumpesniais kaip 60 cm ilgio kotais</t>
  </si>
  <si>
    <t>7 rožių, ne trumpesniais kaip 60 cm ilgio kotais</t>
  </si>
  <si>
    <t>9 rožių, ne trumpesniais kaip 60 cm ilgio kotais</t>
  </si>
  <si>
    <t>11 rožių, ne trumpesniais kaip 60 cm ilgio kotais</t>
  </si>
  <si>
    <t>1 amarilio, ne trumpesniu kaip 70 ilgio kotu</t>
  </si>
  <si>
    <t>3 amarilių, ne trumpesniais kaip 70 ilgio kotais</t>
  </si>
  <si>
    <t>5 amarilių, ne trumpesniais kaip 70 ilgio kotais</t>
  </si>
  <si>
    <t>5 stambiažiedžių gerberų, ne trumpesniais kaip 70 cm ilgio kotais</t>
  </si>
  <si>
    <t>7 stambiažiedžių gerberų, ne trumpesniais kaip 70 cm ilgio kotais</t>
  </si>
  <si>
    <t>3 tulpių, ne trumpesniais kaip 40 cm ilgio kotais</t>
  </si>
  <si>
    <t>5 tulpių, ne trumpesniais kaip 40 cm ilgio kotais</t>
  </si>
  <si>
    <t>7 tulpių, ne trumpesniais kaip 40 cm ilgio kotais</t>
  </si>
  <si>
    <t>9 tulpių, ne trumpesniais kaip 40 cm ilgio kotais</t>
  </si>
  <si>
    <t>3 saulėgrąžų, ne trumpesniais kaip 80 cm ilgio kotais</t>
  </si>
  <si>
    <t>5 saulėgrąžų, ne trumpesniais kaip 80 cm ilgio kotais</t>
  </si>
  <si>
    <t>3 kardelių, ne trumpesniais kaip 80 cm ilgio kotais</t>
  </si>
  <si>
    <t>5 kardelių, ne trumpesniais kaip 80 cm ilgio kotais</t>
  </si>
  <si>
    <t>61.</t>
  </si>
  <si>
    <t>62.</t>
  </si>
  <si>
    <t>5 bijūnų, ne trumpesniais kaip 70 cm ilgio kotais</t>
  </si>
  <si>
    <t>7 bijūnų, ne trumpesniais kaip 70 cm ilgio kotais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</si>
  <si>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</si>
  <si>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</si>
  <si>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</si>
  <si>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</si>
  <si>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</si>
  <si>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</si>
  <si>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</si>
  <si>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</si>
  <si>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</si>
  <si>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</si>
  <si>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</si>
  <si>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</si>
  <si>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</si>
  <si>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75.1.</t>
  </si>
  <si>
    <t>75.2.</t>
  </si>
  <si>
    <t>75.3.</t>
  </si>
  <si>
    <t>76.</t>
  </si>
  <si>
    <t>76.1.</t>
  </si>
  <si>
    <t>76.2.</t>
  </si>
  <si>
    <t>77.</t>
  </si>
  <si>
    <t>77.1.</t>
  </si>
  <si>
    <t>77.2.</t>
  </si>
  <si>
    <t>77.3.</t>
  </si>
  <si>
    <t>Apvalus vainikas iš 24 įvairių gėlių žiedų (dominuojančios gėlės - baltos lelijos), pastatomas ant metalinių kojų</t>
  </si>
  <si>
    <t>78.</t>
  </si>
  <si>
    <t>78.1.</t>
  </si>
  <si>
    <t>78.2.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</si>
  <si>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</si>
  <si>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</si>
  <si>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</si>
  <si>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</si>
  <si>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</si>
  <si>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</si>
  <si>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</si>
  <si>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</si>
  <si>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</si>
  <si>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</si>
  <si>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</si>
  <si>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</si>
  <si>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Iš viso Eur su PVM:</t>
  </si>
  <si>
    <t>Rožės, ne trumpesniais kaip 70 cm ilgio kotais</t>
  </si>
  <si>
    <t>1 rožės, ne trumpesniu kaip 70 cm ilgio kotu</t>
  </si>
  <si>
    <t>3 rožių, ne trumpesniais kaip 70 cm ilgio kotu</t>
  </si>
  <si>
    <t>5 rožių, ne trumpesniais kaip 70 cm ilgio kotu</t>
  </si>
  <si>
    <t>7 rožių, ne trumpesniais kaip 70 cm ilgio kotu</t>
  </si>
  <si>
    <t>9 rožių, ne trumpesniais kaip 70 cm ilgio kotu</t>
  </si>
  <si>
    <t>11 rožių, ne trumpesniais kaip 70 cm ilgio kotu</t>
  </si>
  <si>
    <t>Gvazdikai stambiažiedžiai, ne trumpesniais kaip 70 cm ilgio kotais</t>
  </si>
  <si>
    <t>5 gvazdikų, ne trumpesniais kaip 70 cm ilgio kotais</t>
  </si>
  <si>
    <t>7 gvazdikų, ne trumpesniais kaip 70 cm ilgio kotais</t>
  </si>
  <si>
    <t>9 gvazdikų, ne trumpesniais kaip 70 cm ilgio kotais</t>
  </si>
  <si>
    <t>15 gvazdikų, ne trumpesniais kaip 70 cm ilgio kotais</t>
  </si>
  <si>
    <t>11 tulpių, ne trumpesniais kaip 40 cm ilgio kotais</t>
  </si>
  <si>
    <t>3 protėjų, ne trumpesniais kaip 40 cm ilgio kotais</t>
  </si>
  <si>
    <t>1 protėjos, ne trumpesniu kaip 40 cm ilgio kotu</t>
  </si>
  <si>
    <t>Bugieniai, ne trumpesniais kaip 40 cm ilgio kotais</t>
  </si>
  <si>
    <t>1 strelicijos, ne trumpesniu kaip 80 cm ilgio kotu</t>
  </si>
  <si>
    <t>Leukonijos, ne trumpesniais kaip 40 cm ilgio kotais</t>
  </si>
  <si>
    <t>73.1.</t>
  </si>
  <si>
    <t>73.2.</t>
  </si>
  <si>
    <t>73.3.</t>
  </si>
  <si>
    <t>74.1.</t>
  </si>
  <si>
    <t>74.2.</t>
  </si>
  <si>
    <t>75.4.</t>
  </si>
  <si>
    <t>75.5.</t>
  </si>
  <si>
    <t>78.3.</t>
  </si>
  <si>
    <t>78.4.</t>
  </si>
  <si>
    <t>Preliminarus kiekis</t>
  </si>
  <si>
    <t>Konkurso sąlygų 4 priedas</t>
  </si>
  <si>
    <t>Skintų gėlių, puokščių, šventinių ar gedulingų kompozicijų, gėlių su vazonėliais ir kitų floristinių prekių reprezentacinėms reikmėms įkainių lentelė</t>
  </si>
  <si>
    <t>GĖLĖS SU VAZONĖLIAIS</t>
  </si>
  <si>
    <t>(Tiekėjo arba jo įgalioto asmens pareigų pavadinimas)</t>
  </si>
  <si>
    <t xml:space="preserve"> (Parašas)</t>
  </si>
  <si>
    <t xml:space="preserve">
</t>
  </si>
  <si>
    <t xml:space="preserve"> (Vardas ir pavardė)  </t>
  </si>
  <si>
    <t>1. Lentelėje nurodyti planuojami prekių ir paslaugų kiekiai yra preliminarūs, skirti tik pasiūlymų vertinimui ir palyginimui. Perkančioji organizacija neįsipareigoja užsakyti ir nupirkti viso nurodyto preliminaraus prekių kiekio ar asortimento.</t>
  </si>
  <si>
    <t>2. Į tiekėjo pasiūlyme pateiktų prekių kainą turi būti įskaičiuoti visi mokesčiai ir visos tiekėjo išlaidos, būtinos Sutarties įvykdymui (įskaitant transportavimo, Sąskaitų pateikimo naudojantis SABIS išlaidas).</t>
  </si>
  <si>
    <t>Vnt. kaina Eur be PVM</t>
  </si>
  <si>
    <t>Vnt. kaina Eur su PVM</t>
  </si>
  <si>
    <t>Suma Eur su PVM (4x6)</t>
  </si>
  <si>
    <t>Atlasinė 10–12 cm pločio gedulo juosta su spausdintu užrašu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</si>
</sst>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2" fontId="6" fillId="0" borderId="5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zoomScale="99" zoomScaleNormal="99" workbookViewId="0">
      <selection activeCell="A125" sqref="A125:G125"/>
    </sheetView>
  </sheetViews>
  <sheetFormatPr defaultColWidth="9.109375" defaultRowHeight="15.6" x14ac:dyDescent="0.3"/>
  <cols>
    <col min="1" max="1" width="5.6640625" style="11" customWidth="1"/>
    <col min="2" max="2" width="46" style="11" customWidth="1"/>
    <col min="3" max="3" width="7.44140625" style="11" customWidth="1"/>
    <col min="4" max="4" width="13.33203125" style="11" customWidth="1"/>
    <col min="5" max="6" width="13.6640625" style="17" customWidth="1"/>
    <col min="7" max="7" width="14.5546875" style="11" customWidth="1"/>
    <col min="8" max="10" width="9.109375" style="11"/>
    <col min="11" max="11" width="36.6640625" style="11" customWidth="1"/>
    <col min="12" max="16384" width="9.109375" style="11"/>
  </cols>
  <sheetData>
    <row r="1" spans="1:7" x14ac:dyDescent="0.3">
      <c r="E1" s="42" t="s">
        <v>237</v>
      </c>
      <c r="F1" s="42"/>
      <c r="G1" s="42"/>
    </row>
    <row r="3" spans="1:7" ht="45" customHeight="1" x14ac:dyDescent="0.3">
      <c r="A3" s="55" t="s">
        <v>238</v>
      </c>
      <c r="B3" s="55"/>
      <c r="C3" s="55"/>
      <c r="D3" s="55"/>
      <c r="E3" s="55"/>
      <c r="F3" s="55"/>
      <c r="G3" s="55"/>
    </row>
    <row r="5" spans="1:7" ht="31.2" x14ac:dyDescent="0.3">
      <c r="A5" s="12" t="s">
        <v>0</v>
      </c>
      <c r="B5" s="12" t="s">
        <v>1</v>
      </c>
      <c r="C5" s="12" t="s">
        <v>2</v>
      </c>
      <c r="D5" s="12" t="s">
        <v>236</v>
      </c>
      <c r="E5" s="1" t="s">
        <v>246</v>
      </c>
      <c r="F5" s="1" t="s">
        <v>247</v>
      </c>
      <c r="G5" s="34" t="s">
        <v>248</v>
      </c>
    </row>
    <row r="6" spans="1:7" ht="16.2" x14ac:dyDescent="0.3">
      <c r="A6" s="9">
        <v>1</v>
      </c>
      <c r="B6" s="9">
        <v>2</v>
      </c>
      <c r="C6" s="9">
        <v>3</v>
      </c>
      <c r="D6" s="9">
        <v>4</v>
      </c>
      <c r="E6" s="10">
        <v>5</v>
      </c>
      <c r="F6" s="10">
        <v>6</v>
      </c>
      <c r="G6" s="9">
        <v>7</v>
      </c>
    </row>
    <row r="7" spans="1:7" x14ac:dyDescent="0.3">
      <c r="A7" s="14" t="s">
        <v>3</v>
      </c>
      <c r="B7" s="43" t="s">
        <v>123</v>
      </c>
      <c r="C7" s="44"/>
      <c r="D7" s="44"/>
      <c r="E7" s="44"/>
      <c r="F7" s="44"/>
      <c r="G7" s="45"/>
    </row>
    <row r="8" spans="1:7" x14ac:dyDescent="0.3">
      <c r="A8" s="22" t="s">
        <v>4</v>
      </c>
      <c r="B8" s="23" t="s">
        <v>5</v>
      </c>
      <c r="C8" s="3" t="s">
        <v>6</v>
      </c>
      <c r="D8" s="22">
        <v>50</v>
      </c>
      <c r="E8" s="25"/>
      <c r="F8" s="24">
        <f>E8*1.21</f>
        <v>0</v>
      </c>
      <c r="G8" s="24">
        <f>ROUND(D8*F8,2)</f>
        <v>0</v>
      </c>
    </row>
    <row r="9" spans="1:7" x14ac:dyDescent="0.3">
      <c r="A9" s="3" t="s">
        <v>7</v>
      </c>
      <c r="B9" s="23" t="s">
        <v>209</v>
      </c>
      <c r="C9" s="3" t="s">
        <v>6</v>
      </c>
      <c r="D9" s="22">
        <v>400</v>
      </c>
      <c r="E9" s="25"/>
      <c r="F9" s="24">
        <f t="shared" ref="F9:F72" si="0">E9*1.21</f>
        <v>0</v>
      </c>
      <c r="G9" s="24">
        <f t="shared" ref="G9:G73" si="1">ROUND(D9*F9,2)</f>
        <v>0</v>
      </c>
    </row>
    <row r="10" spans="1:7" x14ac:dyDescent="0.3">
      <c r="A10" s="22" t="s">
        <v>9</v>
      </c>
      <c r="B10" s="23" t="s">
        <v>8</v>
      </c>
      <c r="C10" s="3" t="s">
        <v>6</v>
      </c>
      <c r="D10" s="3">
        <v>200</v>
      </c>
      <c r="E10" s="24"/>
      <c r="F10" s="24">
        <f t="shared" si="0"/>
        <v>0</v>
      </c>
      <c r="G10" s="24">
        <f t="shared" si="1"/>
        <v>0</v>
      </c>
    </row>
    <row r="11" spans="1:7" ht="31.2" x14ac:dyDescent="0.3">
      <c r="A11" s="3" t="s">
        <v>10</v>
      </c>
      <c r="B11" s="2" t="s">
        <v>121</v>
      </c>
      <c r="C11" s="3" t="s">
        <v>6</v>
      </c>
      <c r="D11" s="3">
        <v>10</v>
      </c>
      <c r="E11" s="24"/>
      <c r="F11" s="24">
        <f t="shared" si="0"/>
        <v>0</v>
      </c>
      <c r="G11" s="24">
        <f t="shared" si="1"/>
        <v>0</v>
      </c>
    </row>
    <row r="12" spans="1:7" ht="31.2" x14ac:dyDescent="0.3">
      <c r="A12" s="3" t="s">
        <v>122</v>
      </c>
      <c r="B12" s="2" t="s">
        <v>216</v>
      </c>
      <c r="C12" s="3" t="s">
        <v>6</v>
      </c>
      <c r="D12" s="3">
        <v>150</v>
      </c>
      <c r="E12" s="24"/>
      <c r="F12" s="24">
        <f t="shared" si="0"/>
        <v>0</v>
      </c>
      <c r="G12" s="24">
        <f t="shared" si="1"/>
        <v>0</v>
      </c>
    </row>
    <row r="13" spans="1:7" ht="31.2" x14ac:dyDescent="0.3">
      <c r="A13" s="3" t="s">
        <v>11</v>
      </c>
      <c r="B13" s="2" t="s">
        <v>27</v>
      </c>
      <c r="C13" s="3" t="s">
        <v>6</v>
      </c>
      <c r="D13" s="3">
        <v>10</v>
      </c>
      <c r="E13" s="24"/>
      <c r="F13" s="24">
        <f t="shared" si="0"/>
        <v>0</v>
      </c>
      <c r="G13" s="24">
        <f t="shared" si="1"/>
        <v>0</v>
      </c>
    </row>
    <row r="14" spans="1:7" ht="31.2" x14ac:dyDescent="0.3">
      <c r="A14" s="3" t="s">
        <v>13</v>
      </c>
      <c r="B14" s="2" t="s">
        <v>12</v>
      </c>
      <c r="C14" s="3" t="s">
        <v>6</v>
      </c>
      <c r="D14" s="3">
        <v>200</v>
      </c>
      <c r="E14" s="24"/>
      <c r="F14" s="24">
        <f t="shared" si="0"/>
        <v>0</v>
      </c>
      <c r="G14" s="24">
        <f t="shared" si="1"/>
        <v>0</v>
      </c>
    </row>
    <row r="15" spans="1:7" ht="31.2" x14ac:dyDescent="0.3">
      <c r="A15" s="22" t="s">
        <v>15</v>
      </c>
      <c r="B15" s="2" t="s">
        <v>24</v>
      </c>
      <c r="C15" s="3" t="s">
        <v>6</v>
      </c>
      <c r="D15" s="22">
        <v>100</v>
      </c>
      <c r="E15" s="25"/>
      <c r="F15" s="24">
        <f t="shared" si="0"/>
        <v>0</v>
      </c>
      <c r="G15" s="24">
        <f t="shared" si="1"/>
        <v>0</v>
      </c>
    </row>
    <row r="16" spans="1:7" x14ac:dyDescent="0.3">
      <c r="A16" s="22" t="s">
        <v>31</v>
      </c>
      <c r="B16" s="23" t="s">
        <v>14</v>
      </c>
      <c r="C16" s="3" t="s">
        <v>6</v>
      </c>
      <c r="D16" s="22">
        <v>50</v>
      </c>
      <c r="E16" s="24"/>
      <c r="F16" s="24">
        <f t="shared" si="0"/>
        <v>0</v>
      </c>
      <c r="G16" s="24">
        <f t="shared" si="1"/>
        <v>0</v>
      </c>
    </row>
    <row r="17" spans="1:7" ht="31.2" x14ac:dyDescent="0.3">
      <c r="A17" s="22" t="s">
        <v>32</v>
      </c>
      <c r="B17" s="2" t="s">
        <v>125</v>
      </c>
      <c r="C17" s="3" t="s">
        <v>6</v>
      </c>
      <c r="D17" s="3">
        <v>20</v>
      </c>
      <c r="E17" s="24"/>
      <c r="F17" s="24">
        <f t="shared" si="0"/>
        <v>0</v>
      </c>
      <c r="G17" s="24">
        <f t="shared" si="1"/>
        <v>0</v>
      </c>
    </row>
    <row r="18" spans="1:7" ht="31.2" x14ac:dyDescent="0.3">
      <c r="A18" s="22" t="s">
        <v>33</v>
      </c>
      <c r="B18" s="2" t="s">
        <v>124</v>
      </c>
      <c r="C18" s="3" t="s">
        <v>6</v>
      </c>
      <c r="D18" s="3">
        <v>20</v>
      </c>
      <c r="E18" s="13"/>
      <c r="F18" s="24">
        <f t="shared" si="0"/>
        <v>0</v>
      </c>
      <c r="G18" s="24">
        <f t="shared" si="1"/>
        <v>0</v>
      </c>
    </row>
    <row r="19" spans="1:7" ht="31.2" x14ac:dyDescent="0.3">
      <c r="A19" s="22" t="s">
        <v>34</v>
      </c>
      <c r="B19" s="2" t="s">
        <v>17</v>
      </c>
      <c r="C19" s="3" t="s">
        <v>6</v>
      </c>
      <c r="D19" s="3">
        <v>30</v>
      </c>
      <c r="E19" s="13"/>
      <c r="F19" s="24">
        <f t="shared" si="0"/>
        <v>0</v>
      </c>
      <c r="G19" s="24">
        <f t="shared" si="1"/>
        <v>0</v>
      </c>
    </row>
    <row r="20" spans="1:7" ht="16.2" customHeight="1" x14ac:dyDescent="0.3">
      <c r="A20" s="22" t="s">
        <v>35</v>
      </c>
      <c r="B20" s="2" t="s">
        <v>16</v>
      </c>
      <c r="C20" s="3" t="s">
        <v>6</v>
      </c>
      <c r="D20" s="3">
        <v>20</v>
      </c>
      <c r="E20" s="13"/>
      <c r="F20" s="24">
        <f t="shared" si="0"/>
        <v>0</v>
      </c>
      <c r="G20" s="24">
        <f t="shared" si="1"/>
        <v>0</v>
      </c>
    </row>
    <row r="21" spans="1:7" ht="31.2" x14ac:dyDescent="0.3">
      <c r="A21" s="22" t="s">
        <v>36</v>
      </c>
      <c r="B21" s="2" t="s">
        <v>18</v>
      </c>
      <c r="C21" s="3" t="s">
        <v>6</v>
      </c>
      <c r="D21" s="3">
        <v>50</v>
      </c>
      <c r="E21" s="13"/>
      <c r="F21" s="24">
        <f t="shared" si="0"/>
        <v>0</v>
      </c>
      <c r="G21" s="24">
        <f t="shared" si="1"/>
        <v>0</v>
      </c>
    </row>
    <row r="22" spans="1:7" ht="16.2" customHeight="1" x14ac:dyDescent="0.3">
      <c r="A22" s="22" t="s">
        <v>37</v>
      </c>
      <c r="B22" s="2" t="s">
        <v>19</v>
      </c>
      <c r="C22" s="3" t="s">
        <v>6</v>
      </c>
      <c r="D22" s="3">
        <v>300</v>
      </c>
      <c r="E22" s="13"/>
      <c r="F22" s="24">
        <f t="shared" si="0"/>
        <v>0</v>
      </c>
      <c r="G22" s="24">
        <f t="shared" si="1"/>
        <v>0</v>
      </c>
    </row>
    <row r="23" spans="1:7" x14ac:dyDescent="0.3">
      <c r="A23" s="22" t="s">
        <v>38</v>
      </c>
      <c r="B23" s="2" t="s">
        <v>20</v>
      </c>
      <c r="C23" s="3" t="s">
        <v>6</v>
      </c>
      <c r="D23" s="3">
        <v>10</v>
      </c>
      <c r="E23" s="13"/>
      <c r="F23" s="24">
        <f t="shared" si="0"/>
        <v>0</v>
      </c>
      <c r="G23" s="24">
        <f t="shared" si="1"/>
        <v>0</v>
      </c>
    </row>
    <row r="24" spans="1:7" x14ac:dyDescent="0.3">
      <c r="A24" s="22" t="s">
        <v>39</v>
      </c>
      <c r="B24" s="2" t="s">
        <v>127</v>
      </c>
      <c r="C24" s="3" t="s">
        <v>6</v>
      </c>
      <c r="D24" s="3">
        <v>5</v>
      </c>
      <c r="E24" s="13"/>
      <c r="F24" s="24">
        <f t="shared" si="0"/>
        <v>0</v>
      </c>
      <c r="G24" s="24">
        <f t="shared" si="1"/>
        <v>0</v>
      </c>
    </row>
    <row r="25" spans="1:7" ht="31.2" x14ac:dyDescent="0.3">
      <c r="A25" s="22" t="s">
        <v>40</v>
      </c>
      <c r="B25" s="2" t="s">
        <v>128</v>
      </c>
      <c r="C25" s="3" t="s">
        <v>6</v>
      </c>
      <c r="D25" s="3">
        <v>5</v>
      </c>
      <c r="E25" s="13"/>
      <c r="F25" s="24">
        <f t="shared" si="0"/>
        <v>0</v>
      </c>
      <c r="G25" s="24">
        <f t="shared" si="1"/>
        <v>0</v>
      </c>
    </row>
    <row r="26" spans="1:7" ht="19.95" customHeight="1" x14ac:dyDescent="0.3">
      <c r="A26" s="22" t="s">
        <v>41</v>
      </c>
      <c r="B26" s="2" t="s">
        <v>49</v>
      </c>
      <c r="C26" s="3" t="s">
        <v>6</v>
      </c>
      <c r="D26" s="3">
        <v>20</v>
      </c>
      <c r="E26" s="13"/>
      <c r="F26" s="24">
        <f t="shared" si="0"/>
        <v>0</v>
      </c>
      <c r="G26" s="24">
        <f t="shared" si="1"/>
        <v>0</v>
      </c>
    </row>
    <row r="27" spans="1:7" x14ac:dyDescent="0.3">
      <c r="A27" s="22" t="s">
        <v>42</v>
      </c>
      <c r="B27" s="23" t="s">
        <v>129</v>
      </c>
      <c r="C27" s="3" t="s">
        <v>6</v>
      </c>
      <c r="D27" s="22">
        <v>10</v>
      </c>
      <c r="E27" s="24"/>
      <c r="F27" s="24">
        <f t="shared" si="0"/>
        <v>0</v>
      </c>
      <c r="G27" s="24">
        <f t="shared" si="1"/>
        <v>0</v>
      </c>
    </row>
    <row r="28" spans="1:7" x14ac:dyDescent="0.3">
      <c r="A28" s="22" t="s">
        <v>43</v>
      </c>
      <c r="B28" s="23" t="s">
        <v>130</v>
      </c>
      <c r="C28" s="3" t="s">
        <v>6</v>
      </c>
      <c r="D28" s="22">
        <v>5</v>
      </c>
      <c r="E28" s="24"/>
      <c r="F28" s="24">
        <f t="shared" si="0"/>
        <v>0</v>
      </c>
      <c r="G28" s="24">
        <f t="shared" si="1"/>
        <v>0</v>
      </c>
    </row>
    <row r="29" spans="1:7" ht="31.2" x14ac:dyDescent="0.3">
      <c r="A29" s="22" t="s">
        <v>44</v>
      </c>
      <c r="B29" s="2" t="s">
        <v>21</v>
      </c>
      <c r="C29" s="3" t="s">
        <v>6</v>
      </c>
      <c r="D29" s="3">
        <v>5</v>
      </c>
      <c r="E29" s="13"/>
      <c r="F29" s="24">
        <f t="shared" si="0"/>
        <v>0</v>
      </c>
      <c r="G29" s="24">
        <f t="shared" si="1"/>
        <v>0</v>
      </c>
    </row>
    <row r="30" spans="1:7" x14ac:dyDescent="0.3">
      <c r="A30" s="22" t="s">
        <v>45</v>
      </c>
      <c r="B30" s="2" t="s">
        <v>22</v>
      </c>
      <c r="C30" s="3" t="s">
        <v>6</v>
      </c>
      <c r="D30" s="3">
        <v>50</v>
      </c>
      <c r="E30" s="13"/>
      <c r="F30" s="24">
        <f t="shared" si="0"/>
        <v>0</v>
      </c>
      <c r="G30" s="24">
        <f t="shared" si="1"/>
        <v>0</v>
      </c>
    </row>
    <row r="31" spans="1:7" x14ac:dyDescent="0.3">
      <c r="A31" s="22" t="s">
        <v>46</v>
      </c>
      <c r="B31" s="2" t="s">
        <v>23</v>
      </c>
      <c r="C31" s="3" t="s">
        <v>6</v>
      </c>
      <c r="D31" s="3">
        <v>30</v>
      </c>
      <c r="E31" s="13"/>
      <c r="F31" s="24">
        <f t="shared" si="0"/>
        <v>0</v>
      </c>
      <c r="G31" s="24">
        <f>ROUND(D31*F31,2)</f>
        <v>0</v>
      </c>
    </row>
    <row r="32" spans="1:7" x14ac:dyDescent="0.3">
      <c r="A32" s="22" t="s">
        <v>47</v>
      </c>
      <c r="B32" s="2" t="s">
        <v>25</v>
      </c>
      <c r="C32" s="3" t="s">
        <v>6</v>
      </c>
      <c r="D32" s="3">
        <v>50</v>
      </c>
      <c r="E32" s="13"/>
      <c r="F32" s="24">
        <f t="shared" si="0"/>
        <v>0</v>
      </c>
      <c r="G32" s="24">
        <f t="shared" si="1"/>
        <v>0</v>
      </c>
    </row>
    <row r="33" spans="1:7" x14ac:dyDescent="0.3">
      <c r="A33" s="22" t="s">
        <v>48</v>
      </c>
      <c r="B33" s="2" t="s">
        <v>26</v>
      </c>
      <c r="C33" s="3" t="s">
        <v>6</v>
      </c>
      <c r="D33" s="3">
        <v>50</v>
      </c>
      <c r="E33" s="13"/>
      <c r="F33" s="24">
        <f t="shared" si="0"/>
        <v>0</v>
      </c>
      <c r="G33" s="24">
        <f t="shared" si="1"/>
        <v>0</v>
      </c>
    </row>
    <row r="34" spans="1:7" x14ac:dyDescent="0.3">
      <c r="A34" s="22" t="s">
        <v>57</v>
      </c>
      <c r="B34" s="2" t="s">
        <v>28</v>
      </c>
      <c r="C34" s="3" t="s">
        <v>6</v>
      </c>
      <c r="D34" s="3">
        <v>10</v>
      </c>
      <c r="E34" s="13"/>
      <c r="F34" s="24">
        <f t="shared" si="0"/>
        <v>0</v>
      </c>
      <c r="G34" s="24">
        <f t="shared" si="1"/>
        <v>0</v>
      </c>
    </row>
    <row r="35" spans="1:7" x14ac:dyDescent="0.3">
      <c r="A35" s="22" t="s">
        <v>62</v>
      </c>
      <c r="B35" s="2" t="s">
        <v>224</v>
      </c>
      <c r="C35" s="3" t="s">
        <v>6</v>
      </c>
      <c r="D35" s="3">
        <v>5</v>
      </c>
      <c r="E35" s="13"/>
      <c r="F35" s="24">
        <f t="shared" si="0"/>
        <v>0</v>
      </c>
      <c r="G35" s="24">
        <f t="shared" si="1"/>
        <v>0</v>
      </c>
    </row>
    <row r="36" spans="1:7" x14ac:dyDescent="0.3">
      <c r="A36" s="22" t="s">
        <v>68</v>
      </c>
      <c r="B36" s="11" t="s">
        <v>226</v>
      </c>
      <c r="C36" s="3" t="s">
        <v>6</v>
      </c>
      <c r="D36" s="3">
        <v>5</v>
      </c>
      <c r="E36" s="13"/>
      <c r="F36" s="24">
        <f t="shared" si="0"/>
        <v>0</v>
      </c>
      <c r="G36" s="24">
        <f t="shared" si="1"/>
        <v>0</v>
      </c>
    </row>
    <row r="37" spans="1:7" ht="34.5" customHeight="1" x14ac:dyDescent="0.3">
      <c r="A37" s="14" t="s">
        <v>29</v>
      </c>
      <c r="B37" s="43" t="s">
        <v>30</v>
      </c>
      <c r="C37" s="44"/>
      <c r="D37" s="44"/>
      <c r="E37" s="44"/>
      <c r="F37" s="44"/>
      <c r="G37" s="45"/>
    </row>
    <row r="38" spans="1:7" x14ac:dyDescent="0.3">
      <c r="A38" s="22" t="s">
        <v>73</v>
      </c>
      <c r="B38" s="23" t="s">
        <v>147</v>
      </c>
      <c r="C38" s="3" t="s">
        <v>6</v>
      </c>
      <c r="D38" s="22">
        <v>10</v>
      </c>
      <c r="E38" s="27"/>
      <c r="F38" s="24">
        <f t="shared" si="0"/>
        <v>0</v>
      </c>
      <c r="G38" s="24">
        <f t="shared" si="1"/>
        <v>0</v>
      </c>
    </row>
    <row r="39" spans="1:7" x14ac:dyDescent="0.3">
      <c r="A39" s="22" t="s">
        <v>77</v>
      </c>
      <c r="B39" s="23" t="s">
        <v>148</v>
      </c>
      <c r="C39" s="3" t="s">
        <v>6</v>
      </c>
      <c r="D39" s="22">
        <v>20</v>
      </c>
      <c r="E39" s="27"/>
      <c r="F39" s="24">
        <f t="shared" si="0"/>
        <v>0</v>
      </c>
      <c r="G39" s="24">
        <f t="shared" si="1"/>
        <v>0</v>
      </c>
    </row>
    <row r="40" spans="1:7" x14ac:dyDescent="0.3">
      <c r="A40" s="22" t="s">
        <v>82</v>
      </c>
      <c r="B40" s="23" t="s">
        <v>149</v>
      </c>
      <c r="C40" s="3" t="s">
        <v>6</v>
      </c>
      <c r="D40" s="22">
        <v>15</v>
      </c>
      <c r="E40" s="27"/>
      <c r="F40" s="24">
        <f t="shared" si="0"/>
        <v>0</v>
      </c>
      <c r="G40" s="24">
        <f t="shared" si="1"/>
        <v>0</v>
      </c>
    </row>
    <row r="41" spans="1:7" x14ac:dyDescent="0.3">
      <c r="A41" s="22" t="s">
        <v>89</v>
      </c>
      <c r="B41" s="23" t="s">
        <v>150</v>
      </c>
      <c r="C41" s="3" t="s">
        <v>6</v>
      </c>
      <c r="D41" s="26">
        <v>10</v>
      </c>
      <c r="E41" s="27"/>
      <c r="F41" s="24">
        <f t="shared" si="0"/>
        <v>0</v>
      </c>
      <c r="G41" s="24">
        <f t="shared" si="1"/>
        <v>0</v>
      </c>
    </row>
    <row r="42" spans="1:7" x14ac:dyDescent="0.3">
      <c r="A42" s="22" t="s">
        <v>91</v>
      </c>
      <c r="B42" s="23" t="s">
        <v>151</v>
      </c>
      <c r="C42" s="3" t="s">
        <v>6</v>
      </c>
      <c r="D42" s="3">
        <v>5</v>
      </c>
      <c r="E42" s="27"/>
      <c r="F42" s="24">
        <f t="shared" si="0"/>
        <v>0</v>
      </c>
      <c r="G42" s="24">
        <f t="shared" si="1"/>
        <v>0</v>
      </c>
    </row>
    <row r="43" spans="1:7" x14ac:dyDescent="0.3">
      <c r="A43" s="3" t="s">
        <v>93</v>
      </c>
      <c r="B43" s="2" t="s">
        <v>210</v>
      </c>
      <c r="C43" s="3" t="s">
        <v>6</v>
      </c>
      <c r="D43" s="3">
        <v>50</v>
      </c>
      <c r="E43" s="27"/>
      <c r="F43" s="24">
        <f t="shared" si="0"/>
        <v>0</v>
      </c>
      <c r="G43" s="24">
        <f t="shared" si="1"/>
        <v>0</v>
      </c>
    </row>
    <row r="44" spans="1:7" x14ac:dyDescent="0.3">
      <c r="A44" s="3" t="s">
        <v>95</v>
      </c>
      <c r="B44" s="2" t="s">
        <v>211</v>
      </c>
      <c r="C44" s="3" t="s">
        <v>6</v>
      </c>
      <c r="D44" s="3">
        <v>50</v>
      </c>
      <c r="E44" s="27"/>
      <c r="F44" s="24">
        <f t="shared" si="0"/>
        <v>0</v>
      </c>
      <c r="G44" s="24">
        <f t="shared" si="1"/>
        <v>0</v>
      </c>
    </row>
    <row r="45" spans="1:7" x14ac:dyDescent="0.3">
      <c r="A45" s="3" t="s">
        <v>97</v>
      </c>
      <c r="B45" s="2" t="s">
        <v>212</v>
      </c>
      <c r="C45" s="3" t="s">
        <v>6</v>
      </c>
      <c r="D45" s="3">
        <v>30</v>
      </c>
      <c r="E45" s="27"/>
      <c r="F45" s="24">
        <f t="shared" si="0"/>
        <v>0</v>
      </c>
      <c r="G45" s="24">
        <f t="shared" si="1"/>
        <v>0</v>
      </c>
    </row>
    <row r="46" spans="1:7" x14ac:dyDescent="0.3">
      <c r="A46" s="3" t="s">
        <v>99</v>
      </c>
      <c r="B46" s="2" t="s">
        <v>213</v>
      </c>
      <c r="C46" s="3" t="s">
        <v>6</v>
      </c>
      <c r="D46" s="3">
        <v>20</v>
      </c>
      <c r="E46" s="27"/>
      <c r="F46" s="24">
        <f t="shared" si="0"/>
        <v>0</v>
      </c>
      <c r="G46" s="24">
        <f t="shared" si="1"/>
        <v>0</v>
      </c>
    </row>
    <row r="47" spans="1:7" x14ac:dyDescent="0.3">
      <c r="A47" s="3" t="s">
        <v>101</v>
      </c>
      <c r="B47" s="2" t="s">
        <v>214</v>
      </c>
      <c r="C47" s="3" t="s">
        <v>6</v>
      </c>
      <c r="D47" s="3">
        <v>10</v>
      </c>
      <c r="E47" s="27"/>
      <c r="F47" s="24">
        <f t="shared" si="0"/>
        <v>0</v>
      </c>
      <c r="G47" s="24">
        <f t="shared" si="1"/>
        <v>0</v>
      </c>
    </row>
    <row r="48" spans="1:7" x14ac:dyDescent="0.3">
      <c r="A48" s="3" t="s">
        <v>103</v>
      </c>
      <c r="B48" s="2" t="s">
        <v>215</v>
      </c>
      <c r="C48" s="3" t="s">
        <v>6</v>
      </c>
      <c r="D48" s="3">
        <v>10</v>
      </c>
      <c r="E48" s="27"/>
      <c r="F48" s="24">
        <f t="shared" si="0"/>
        <v>0</v>
      </c>
      <c r="G48" s="24">
        <f t="shared" si="1"/>
        <v>0</v>
      </c>
    </row>
    <row r="49" spans="1:7" ht="18.600000000000001" customHeight="1" x14ac:dyDescent="0.3">
      <c r="A49" s="3" t="s">
        <v>105</v>
      </c>
      <c r="B49" s="2" t="s">
        <v>217</v>
      </c>
      <c r="C49" s="3" t="s">
        <v>6</v>
      </c>
      <c r="D49" s="3">
        <v>10</v>
      </c>
      <c r="E49" s="27"/>
      <c r="F49" s="24">
        <f t="shared" si="0"/>
        <v>0</v>
      </c>
      <c r="G49" s="24">
        <f t="shared" si="1"/>
        <v>0</v>
      </c>
    </row>
    <row r="50" spans="1:7" ht="15" customHeight="1" x14ac:dyDescent="0.3">
      <c r="A50" s="3" t="s">
        <v>109</v>
      </c>
      <c r="B50" s="2" t="s">
        <v>218</v>
      </c>
      <c r="C50" s="3" t="s">
        <v>6</v>
      </c>
      <c r="D50" s="3">
        <v>10</v>
      </c>
      <c r="E50" s="27"/>
      <c r="F50" s="24">
        <f t="shared" si="0"/>
        <v>0</v>
      </c>
      <c r="G50" s="24">
        <f t="shared" si="1"/>
        <v>0</v>
      </c>
    </row>
    <row r="51" spans="1:7" ht="15.6" customHeight="1" x14ac:dyDescent="0.3">
      <c r="A51" s="3" t="s">
        <v>110</v>
      </c>
      <c r="B51" s="2" t="s">
        <v>219</v>
      </c>
      <c r="C51" s="3" t="s">
        <v>6</v>
      </c>
      <c r="D51" s="3">
        <v>10</v>
      </c>
      <c r="E51" s="27"/>
      <c r="F51" s="24">
        <f t="shared" si="0"/>
        <v>0</v>
      </c>
      <c r="G51" s="24">
        <f t="shared" si="1"/>
        <v>0</v>
      </c>
    </row>
    <row r="52" spans="1:7" ht="31.2" x14ac:dyDescent="0.3">
      <c r="A52" s="3" t="s">
        <v>113</v>
      </c>
      <c r="B52" s="2" t="s">
        <v>220</v>
      </c>
      <c r="C52" s="3" t="s">
        <v>6</v>
      </c>
      <c r="D52" s="3">
        <v>10</v>
      </c>
      <c r="E52" s="27"/>
      <c r="F52" s="24">
        <f t="shared" si="0"/>
        <v>0</v>
      </c>
      <c r="G52" s="24">
        <f t="shared" si="1"/>
        <v>0</v>
      </c>
    </row>
    <row r="53" spans="1:7" x14ac:dyDescent="0.3">
      <c r="A53" s="3" t="s">
        <v>116</v>
      </c>
      <c r="B53" s="2" t="s">
        <v>152</v>
      </c>
      <c r="C53" s="3" t="s">
        <v>6</v>
      </c>
      <c r="D53" s="3">
        <v>50</v>
      </c>
      <c r="E53" s="27"/>
      <c r="F53" s="24">
        <f t="shared" si="0"/>
        <v>0</v>
      </c>
      <c r="G53" s="24">
        <f t="shared" si="1"/>
        <v>0</v>
      </c>
    </row>
    <row r="54" spans="1:7" x14ac:dyDescent="0.3">
      <c r="A54" s="3" t="s">
        <v>131</v>
      </c>
      <c r="B54" s="2" t="s">
        <v>153</v>
      </c>
      <c r="C54" s="3" t="s">
        <v>6</v>
      </c>
      <c r="D54" s="3">
        <v>30</v>
      </c>
      <c r="E54" s="27"/>
      <c r="F54" s="24">
        <f t="shared" si="0"/>
        <v>0</v>
      </c>
      <c r="G54" s="24">
        <f t="shared" si="1"/>
        <v>0</v>
      </c>
    </row>
    <row r="55" spans="1:7" ht="20.399999999999999" customHeight="1" x14ac:dyDescent="0.3">
      <c r="A55" s="3" t="s">
        <v>132</v>
      </c>
      <c r="B55" s="2" t="s">
        <v>154</v>
      </c>
      <c r="C55" s="3" t="s">
        <v>6</v>
      </c>
      <c r="D55" s="3">
        <v>5</v>
      </c>
      <c r="E55" s="27"/>
      <c r="F55" s="24">
        <f t="shared" si="0"/>
        <v>0</v>
      </c>
      <c r="G55" s="24">
        <f t="shared" si="1"/>
        <v>0</v>
      </c>
    </row>
    <row r="56" spans="1:7" ht="20.399999999999999" customHeight="1" x14ac:dyDescent="0.3">
      <c r="A56" s="3" t="s">
        <v>133</v>
      </c>
      <c r="B56" s="2" t="s">
        <v>145</v>
      </c>
      <c r="C56" s="3" t="s">
        <v>6</v>
      </c>
      <c r="D56" s="3">
        <v>5</v>
      </c>
      <c r="E56" s="27"/>
      <c r="F56" s="24">
        <f t="shared" si="0"/>
        <v>0</v>
      </c>
      <c r="G56" s="24">
        <f t="shared" si="1"/>
        <v>0</v>
      </c>
    </row>
    <row r="57" spans="1:7" ht="20.399999999999999" customHeight="1" x14ac:dyDescent="0.3">
      <c r="A57" s="3" t="s">
        <v>134</v>
      </c>
      <c r="B57" s="2" t="s">
        <v>146</v>
      </c>
      <c r="C57" s="3" t="s">
        <v>6</v>
      </c>
      <c r="D57" s="3">
        <v>5</v>
      </c>
      <c r="E57" s="27"/>
      <c r="F57" s="24">
        <f t="shared" si="0"/>
        <v>0</v>
      </c>
      <c r="G57" s="24">
        <f t="shared" si="1"/>
        <v>0</v>
      </c>
    </row>
    <row r="58" spans="1:7" ht="31.2" x14ac:dyDescent="0.3">
      <c r="A58" s="3" t="s">
        <v>126</v>
      </c>
      <c r="B58" s="2" t="s">
        <v>155</v>
      </c>
      <c r="C58" s="3" t="s">
        <v>6</v>
      </c>
      <c r="D58" s="3">
        <v>5</v>
      </c>
      <c r="E58" s="27"/>
      <c r="F58" s="24">
        <f t="shared" si="0"/>
        <v>0</v>
      </c>
      <c r="G58" s="24">
        <f t="shared" si="1"/>
        <v>0</v>
      </c>
    </row>
    <row r="59" spans="1:7" ht="31.2" x14ac:dyDescent="0.3">
      <c r="A59" s="3" t="s">
        <v>135</v>
      </c>
      <c r="B59" s="2" t="s">
        <v>156</v>
      </c>
      <c r="C59" s="3" t="s">
        <v>6</v>
      </c>
      <c r="D59" s="3">
        <v>5</v>
      </c>
      <c r="E59" s="27"/>
      <c r="F59" s="24">
        <f t="shared" si="0"/>
        <v>0</v>
      </c>
      <c r="G59" s="24">
        <f t="shared" si="1"/>
        <v>0</v>
      </c>
    </row>
    <row r="60" spans="1:7" x14ac:dyDescent="0.3">
      <c r="A60" s="3" t="s">
        <v>136</v>
      </c>
      <c r="B60" s="2" t="s">
        <v>157</v>
      </c>
      <c r="C60" s="3" t="s">
        <v>6</v>
      </c>
      <c r="D60" s="3">
        <v>5</v>
      </c>
      <c r="E60" s="27"/>
      <c r="F60" s="24">
        <f t="shared" si="0"/>
        <v>0</v>
      </c>
      <c r="G60" s="24">
        <f t="shared" si="1"/>
        <v>0</v>
      </c>
    </row>
    <row r="61" spans="1:7" x14ac:dyDescent="0.3">
      <c r="A61" s="3" t="s">
        <v>137</v>
      </c>
      <c r="B61" s="2" t="s">
        <v>158</v>
      </c>
      <c r="C61" s="3" t="s">
        <v>6</v>
      </c>
      <c r="D61" s="3">
        <v>10</v>
      </c>
      <c r="E61" s="27"/>
      <c r="F61" s="24">
        <f t="shared" si="0"/>
        <v>0</v>
      </c>
      <c r="G61" s="24">
        <f t="shared" si="1"/>
        <v>0</v>
      </c>
    </row>
    <row r="62" spans="1:7" x14ac:dyDescent="0.3">
      <c r="A62" s="3" t="s">
        <v>138</v>
      </c>
      <c r="B62" s="2" t="s">
        <v>159</v>
      </c>
      <c r="C62" s="3" t="s">
        <v>6</v>
      </c>
      <c r="D62" s="3">
        <v>10</v>
      </c>
      <c r="E62" s="27"/>
      <c r="F62" s="24">
        <f t="shared" si="0"/>
        <v>0</v>
      </c>
      <c r="G62" s="24">
        <f t="shared" si="1"/>
        <v>0</v>
      </c>
    </row>
    <row r="63" spans="1:7" x14ac:dyDescent="0.3">
      <c r="A63" s="3" t="s">
        <v>139</v>
      </c>
      <c r="B63" s="2" t="s">
        <v>160</v>
      </c>
      <c r="C63" s="3" t="s">
        <v>6</v>
      </c>
      <c r="D63" s="3">
        <v>10</v>
      </c>
      <c r="E63" s="27"/>
      <c r="F63" s="24">
        <f t="shared" si="0"/>
        <v>0</v>
      </c>
      <c r="G63" s="24">
        <f t="shared" si="1"/>
        <v>0</v>
      </c>
    </row>
    <row r="64" spans="1:7" x14ac:dyDescent="0.3">
      <c r="A64" s="3" t="s">
        <v>140</v>
      </c>
      <c r="B64" s="2" t="s">
        <v>221</v>
      </c>
      <c r="C64" s="3" t="s">
        <v>6</v>
      </c>
      <c r="D64" s="3">
        <v>10</v>
      </c>
      <c r="E64" s="27"/>
      <c r="F64" s="24">
        <f t="shared" si="0"/>
        <v>0</v>
      </c>
      <c r="G64" s="24">
        <f t="shared" si="1"/>
        <v>0</v>
      </c>
    </row>
    <row r="65" spans="1:7" ht="31.2" x14ac:dyDescent="0.3">
      <c r="A65" s="3" t="s">
        <v>141</v>
      </c>
      <c r="B65" s="2" t="s">
        <v>161</v>
      </c>
      <c r="C65" s="3" t="s">
        <v>6</v>
      </c>
      <c r="D65" s="3">
        <v>5</v>
      </c>
      <c r="E65" s="27"/>
      <c r="F65" s="24">
        <f t="shared" si="0"/>
        <v>0</v>
      </c>
      <c r="G65" s="24">
        <f t="shared" si="1"/>
        <v>0</v>
      </c>
    </row>
    <row r="66" spans="1:7" ht="31.2" x14ac:dyDescent="0.3">
      <c r="A66" s="3" t="s">
        <v>142</v>
      </c>
      <c r="B66" s="2" t="s">
        <v>162</v>
      </c>
      <c r="C66" s="3" t="s">
        <v>6</v>
      </c>
      <c r="D66" s="3">
        <v>5</v>
      </c>
      <c r="E66" s="27"/>
      <c r="F66" s="24">
        <f t="shared" si="0"/>
        <v>0</v>
      </c>
      <c r="G66" s="24">
        <f t="shared" si="1"/>
        <v>0</v>
      </c>
    </row>
    <row r="67" spans="1:7" ht="31.2" x14ac:dyDescent="0.3">
      <c r="A67" s="3" t="s">
        <v>143</v>
      </c>
      <c r="B67" s="2" t="s">
        <v>163</v>
      </c>
      <c r="C67" s="3" t="s">
        <v>6</v>
      </c>
      <c r="D67" s="3">
        <v>10</v>
      </c>
      <c r="E67" s="13"/>
      <c r="F67" s="24">
        <f t="shared" si="0"/>
        <v>0</v>
      </c>
      <c r="G67" s="24">
        <f t="shared" si="1"/>
        <v>0</v>
      </c>
    </row>
    <row r="68" spans="1:7" ht="31.2" x14ac:dyDescent="0.3">
      <c r="A68" s="3" t="s">
        <v>144</v>
      </c>
      <c r="B68" s="2" t="s">
        <v>164</v>
      </c>
      <c r="C68" s="3" t="s">
        <v>6</v>
      </c>
      <c r="D68" s="3">
        <v>10</v>
      </c>
      <c r="E68" s="13"/>
      <c r="F68" s="24">
        <f t="shared" si="0"/>
        <v>0</v>
      </c>
      <c r="G68" s="24">
        <f t="shared" si="1"/>
        <v>0</v>
      </c>
    </row>
    <row r="69" spans="1:7" x14ac:dyDescent="0.3">
      <c r="A69" s="3" t="s">
        <v>165</v>
      </c>
      <c r="B69" s="2" t="s">
        <v>167</v>
      </c>
      <c r="C69" s="3" t="s">
        <v>6</v>
      </c>
      <c r="D69" s="3">
        <v>10</v>
      </c>
      <c r="E69" s="27"/>
      <c r="F69" s="24">
        <f t="shared" si="0"/>
        <v>0</v>
      </c>
      <c r="G69" s="24">
        <f t="shared" si="1"/>
        <v>0</v>
      </c>
    </row>
    <row r="70" spans="1:7" x14ac:dyDescent="0.3">
      <c r="A70" s="3" t="s">
        <v>166</v>
      </c>
      <c r="B70" s="2" t="s">
        <v>168</v>
      </c>
      <c r="C70" s="3" t="s">
        <v>6</v>
      </c>
      <c r="D70" s="3">
        <v>10</v>
      </c>
      <c r="E70" s="27"/>
      <c r="F70" s="24">
        <f t="shared" si="0"/>
        <v>0</v>
      </c>
      <c r="G70" s="24">
        <f t="shared" si="1"/>
        <v>0</v>
      </c>
    </row>
    <row r="71" spans="1:7" x14ac:dyDescent="0.3">
      <c r="A71" s="3" t="s">
        <v>169</v>
      </c>
      <c r="B71" s="2" t="s">
        <v>223</v>
      </c>
      <c r="C71" s="3" t="s">
        <v>6</v>
      </c>
      <c r="D71" s="3">
        <v>5</v>
      </c>
      <c r="E71" s="13"/>
      <c r="F71" s="24">
        <f t="shared" si="0"/>
        <v>0</v>
      </c>
      <c r="G71" s="24">
        <f t="shared" si="1"/>
        <v>0</v>
      </c>
    </row>
    <row r="72" spans="1:7" x14ac:dyDescent="0.3">
      <c r="A72" s="3" t="s">
        <v>170</v>
      </c>
      <c r="B72" s="2" t="s">
        <v>222</v>
      </c>
      <c r="C72" s="3" t="s">
        <v>6</v>
      </c>
      <c r="D72" s="3">
        <v>5</v>
      </c>
      <c r="E72" s="13"/>
      <c r="F72" s="24">
        <f t="shared" si="0"/>
        <v>0</v>
      </c>
      <c r="G72" s="24">
        <f t="shared" si="1"/>
        <v>0</v>
      </c>
    </row>
    <row r="73" spans="1:7" x14ac:dyDescent="0.3">
      <c r="A73" s="3" t="s">
        <v>171</v>
      </c>
      <c r="B73" s="2" t="s">
        <v>225</v>
      </c>
      <c r="C73" s="3" t="s">
        <v>6</v>
      </c>
      <c r="D73" s="3">
        <v>5</v>
      </c>
      <c r="E73" s="13"/>
      <c r="F73" s="24">
        <f t="shared" ref="F73:F80" si="2">E73*1.21</f>
        <v>0</v>
      </c>
      <c r="G73" s="24">
        <f t="shared" si="1"/>
        <v>0</v>
      </c>
    </row>
    <row r="74" spans="1:7" ht="31.2" x14ac:dyDescent="0.3">
      <c r="A74" s="3" t="s">
        <v>172</v>
      </c>
      <c r="B74" s="2" t="s">
        <v>50</v>
      </c>
      <c r="C74" s="3" t="s">
        <v>6</v>
      </c>
      <c r="D74" s="3">
        <v>30</v>
      </c>
      <c r="E74" s="27"/>
      <c r="F74" s="24">
        <f t="shared" si="2"/>
        <v>0</v>
      </c>
      <c r="G74" s="24">
        <f t="shared" ref="G74:G80" si="3">ROUND(D74*F74,2)</f>
        <v>0</v>
      </c>
    </row>
    <row r="75" spans="1:7" ht="31.2" x14ac:dyDescent="0.3">
      <c r="A75" s="3" t="s">
        <v>173</v>
      </c>
      <c r="B75" s="5" t="s">
        <v>51</v>
      </c>
      <c r="C75" s="4" t="s">
        <v>6</v>
      </c>
      <c r="D75" s="4">
        <v>150</v>
      </c>
      <c r="E75" s="27"/>
      <c r="F75" s="24">
        <f t="shared" si="2"/>
        <v>0</v>
      </c>
      <c r="G75" s="24">
        <f t="shared" si="3"/>
        <v>0</v>
      </c>
    </row>
    <row r="76" spans="1:7" ht="31.2" x14ac:dyDescent="0.3">
      <c r="A76" s="3" t="s">
        <v>174</v>
      </c>
      <c r="B76" s="5" t="s">
        <v>52</v>
      </c>
      <c r="C76" s="4" t="s">
        <v>6</v>
      </c>
      <c r="D76" s="4">
        <v>50</v>
      </c>
      <c r="E76" s="27"/>
      <c r="F76" s="24">
        <f t="shared" si="2"/>
        <v>0</v>
      </c>
      <c r="G76" s="24">
        <f t="shared" si="3"/>
        <v>0</v>
      </c>
    </row>
    <row r="77" spans="1:7" ht="31.2" x14ac:dyDescent="0.3">
      <c r="A77" s="3" t="s">
        <v>175</v>
      </c>
      <c r="B77" s="5" t="s">
        <v>53</v>
      </c>
      <c r="C77" s="4" t="s">
        <v>6</v>
      </c>
      <c r="D77" s="4">
        <v>10</v>
      </c>
      <c r="E77" s="27"/>
      <c r="F77" s="24">
        <f t="shared" si="2"/>
        <v>0</v>
      </c>
      <c r="G77" s="24">
        <f t="shared" si="3"/>
        <v>0</v>
      </c>
    </row>
    <row r="78" spans="1:7" ht="31.2" x14ac:dyDescent="0.3">
      <c r="A78" s="3" t="s">
        <v>176</v>
      </c>
      <c r="B78" s="5" t="s">
        <v>54</v>
      </c>
      <c r="C78" s="4" t="s">
        <v>6</v>
      </c>
      <c r="D78" s="4">
        <v>10</v>
      </c>
      <c r="E78" s="27"/>
      <c r="F78" s="24">
        <f t="shared" si="2"/>
        <v>0</v>
      </c>
      <c r="G78" s="24">
        <f t="shared" si="3"/>
        <v>0</v>
      </c>
    </row>
    <row r="79" spans="1:7" ht="31.2" x14ac:dyDescent="0.3">
      <c r="A79" s="3" t="s">
        <v>177</v>
      </c>
      <c r="B79" s="5" t="s">
        <v>55</v>
      </c>
      <c r="C79" s="4" t="s">
        <v>6</v>
      </c>
      <c r="D79" s="4">
        <v>30</v>
      </c>
      <c r="E79" s="27"/>
      <c r="F79" s="24">
        <f t="shared" si="2"/>
        <v>0</v>
      </c>
      <c r="G79" s="24">
        <f t="shared" si="3"/>
        <v>0</v>
      </c>
    </row>
    <row r="80" spans="1:7" ht="31.2" x14ac:dyDescent="0.3">
      <c r="A80" s="3" t="s">
        <v>178</v>
      </c>
      <c r="B80" s="5" t="s">
        <v>56</v>
      </c>
      <c r="C80" s="4" t="s">
        <v>6</v>
      </c>
      <c r="D80" s="4">
        <v>5</v>
      </c>
      <c r="E80" s="27"/>
      <c r="F80" s="24">
        <f t="shared" si="2"/>
        <v>0</v>
      </c>
      <c r="G80" s="24">
        <f t="shared" si="3"/>
        <v>0</v>
      </c>
    </row>
    <row r="81" spans="1:7" ht="15.6" customHeight="1" x14ac:dyDescent="0.3">
      <c r="A81" s="14" t="s">
        <v>66</v>
      </c>
      <c r="B81" s="43" t="s">
        <v>67</v>
      </c>
      <c r="C81" s="44"/>
      <c r="D81" s="44"/>
      <c r="E81" s="44"/>
      <c r="F81" s="44"/>
      <c r="G81" s="45"/>
    </row>
    <row r="82" spans="1:7" ht="16.2" x14ac:dyDescent="0.3">
      <c r="A82" s="16" t="s">
        <v>179</v>
      </c>
      <c r="B82" s="49" t="s">
        <v>58</v>
      </c>
      <c r="C82" s="50"/>
      <c r="D82" s="50"/>
      <c r="E82" s="50"/>
      <c r="F82" s="50"/>
      <c r="G82" s="51"/>
    </row>
    <row r="83" spans="1:7" ht="46.8" x14ac:dyDescent="0.3">
      <c r="A83" s="3" t="s">
        <v>227</v>
      </c>
      <c r="B83" s="5" t="s">
        <v>59</v>
      </c>
      <c r="C83" s="4" t="s">
        <v>6</v>
      </c>
      <c r="D83" s="4">
        <v>20</v>
      </c>
      <c r="E83" s="13"/>
      <c r="F83" s="24">
        <f t="shared" ref="F83:F121" si="4">E83*1.21</f>
        <v>0</v>
      </c>
      <c r="G83" s="24">
        <f t="shared" ref="G83:G85" si="5">ROUND(D83*F83,2)</f>
        <v>0</v>
      </c>
    </row>
    <row r="84" spans="1:7" ht="31.2" x14ac:dyDescent="0.3">
      <c r="A84" s="3" t="s">
        <v>228</v>
      </c>
      <c r="B84" s="5" t="s">
        <v>60</v>
      </c>
      <c r="C84" s="4" t="s">
        <v>6</v>
      </c>
      <c r="D84" s="4">
        <v>50</v>
      </c>
      <c r="E84" s="13"/>
      <c r="F84" s="24">
        <f t="shared" si="4"/>
        <v>0</v>
      </c>
      <c r="G84" s="24">
        <f t="shared" si="5"/>
        <v>0</v>
      </c>
    </row>
    <row r="85" spans="1:7" ht="31.2" x14ac:dyDescent="0.3">
      <c r="A85" s="3" t="s">
        <v>229</v>
      </c>
      <c r="B85" s="5" t="s">
        <v>61</v>
      </c>
      <c r="C85" s="4" t="s">
        <v>6</v>
      </c>
      <c r="D85" s="4">
        <v>50</v>
      </c>
      <c r="E85" s="13"/>
      <c r="F85" s="24">
        <f t="shared" si="4"/>
        <v>0</v>
      </c>
      <c r="G85" s="24">
        <f t="shared" si="5"/>
        <v>0</v>
      </c>
    </row>
    <row r="86" spans="1:7" ht="16.2" x14ac:dyDescent="0.3">
      <c r="A86" s="16" t="s">
        <v>180</v>
      </c>
      <c r="B86" s="46" t="s">
        <v>63</v>
      </c>
      <c r="C86" s="47"/>
      <c r="D86" s="47"/>
      <c r="E86" s="47"/>
      <c r="F86" s="47"/>
      <c r="G86" s="48"/>
    </row>
    <row r="87" spans="1:7" ht="46.8" x14ac:dyDescent="0.3">
      <c r="A87" s="3" t="s">
        <v>230</v>
      </c>
      <c r="B87" s="2" t="s">
        <v>64</v>
      </c>
      <c r="C87" s="4" t="s">
        <v>6</v>
      </c>
      <c r="D87" s="3">
        <v>5</v>
      </c>
      <c r="E87" s="13"/>
      <c r="F87" s="24">
        <f t="shared" si="4"/>
        <v>0</v>
      </c>
      <c r="G87" s="24">
        <f t="shared" ref="G87:G88" si="6">ROUND(D87*F87,2)</f>
        <v>0</v>
      </c>
    </row>
    <row r="88" spans="1:7" ht="31.2" x14ac:dyDescent="0.3">
      <c r="A88" s="3" t="s">
        <v>231</v>
      </c>
      <c r="B88" s="2" t="s">
        <v>65</v>
      </c>
      <c r="C88" s="4" t="s">
        <v>6</v>
      </c>
      <c r="D88" s="3">
        <v>5</v>
      </c>
      <c r="E88" s="13"/>
      <c r="F88" s="24">
        <f t="shared" si="4"/>
        <v>0</v>
      </c>
      <c r="G88" s="24">
        <f t="shared" si="6"/>
        <v>0</v>
      </c>
    </row>
    <row r="89" spans="1:7" ht="16.2" x14ac:dyDescent="0.3">
      <c r="A89" s="16" t="s">
        <v>181</v>
      </c>
      <c r="B89" s="46" t="s">
        <v>69</v>
      </c>
      <c r="C89" s="47"/>
      <c r="D89" s="47"/>
      <c r="E89" s="47"/>
      <c r="F89" s="47"/>
      <c r="G89" s="48"/>
    </row>
    <row r="90" spans="1:7" ht="46.8" x14ac:dyDescent="0.3">
      <c r="A90" s="3" t="s">
        <v>182</v>
      </c>
      <c r="B90" s="2" t="s">
        <v>70</v>
      </c>
      <c r="C90" s="3" t="s">
        <v>6</v>
      </c>
      <c r="D90" s="3">
        <v>5</v>
      </c>
      <c r="E90" s="27"/>
      <c r="F90" s="24">
        <f t="shared" si="4"/>
        <v>0</v>
      </c>
      <c r="G90" s="24">
        <f t="shared" ref="G90:G94" si="7">ROUND(D90*F90,2)</f>
        <v>0</v>
      </c>
    </row>
    <row r="91" spans="1:7" ht="46.8" x14ac:dyDescent="0.3">
      <c r="A91" s="3" t="s">
        <v>183</v>
      </c>
      <c r="B91" s="2" t="s">
        <v>118</v>
      </c>
      <c r="C91" s="3" t="s">
        <v>6</v>
      </c>
      <c r="D91" s="3">
        <v>20</v>
      </c>
      <c r="E91" s="27"/>
      <c r="F91" s="24">
        <f t="shared" si="4"/>
        <v>0</v>
      </c>
      <c r="G91" s="24">
        <f t="shared" si="7"/>
        <v>0</v>
      </c>
    </row>
    <row r="92" spans="1:7" ht="46.8" x14ac:dyDescent="0.3">
      <c r="A92" s="3" t="s">
        <v>184</v>
      </c>
      <c r="B92" s="2" t="s">
        <v>192</v>
      </c>
      <c r="C92" s="3" t="s">
        <v>6</v>
      </c>
      <c r="D92" s="3">
        <v>20</v>
      </c>
      <c r="E92" s="27"/>
      <c r="F92" s="24">
        <f t="shared" si="4"/>
        <v>0</v>
      </c>
      <c r="G92" s="24">
        <f t="shared" si="7"/>
        <v>0</v>
      </c>
    </row>
    <row r="93" spans="1:7" ht="46.8" x14ac:dyDescent="0.3">
      <c r="A93" s="3" t="s">
        <v>232</v>
      </c>
      <c r="B93" s="2" t="s">
        <v>71</v>
      </c>
      <c r="C93" s="3" t="s">
        <v>6</v>
      </c>
      <c r="D93" s="3">
        <v>50</v>
      </c>
      <c r="E93" s="27"/>
      <c r="F93" s="24">
        <f t="shared" si="4"/>
        <v>0</v>
      </c>
      <c r="G93" s="24">
        <f t="shared" si="7"/>
        <v>0</v>
      </c>
    </row>
    <row r="94" spans="1:7" ht="46.8" x14ac:dyDescent="0.3">
      <c r="A94" s="3" t="s">
        <v>233</v>
      </c>
      <c r="B94" s="2" t="s">
        <v>72</v>
      </c>
      <c r="C94" s="3" t="s">
        <v>6</v>
      </c>
      <c r="D94" s="3">
        <v>5</v>
      </c>
      <c r="E94" s="27"/>
      <c r="F94" s="24">
        <f t="shared" si="4"/>
        <v>0</v>
      </c>
      <c r="G94" s="24">
        <f t="shared" si="7"/>
        <v>0</v>
      </c>
    </row>
    <row r="95" spans="1:7" ht="16.2" x14ac:dyDescent="0.3">
      <c r="A95" s="16" t="s">
        <v>185</v>
      </c>
      <c r="B95" s="46" t="s">
        <v>74</v>
      </c>
      <c r="C95" s="47"/>
      <c r="D95" s="47"/>
      <c r="E95" s="47"/>
      <c r="F95" s="47"/>
      <c r="G95" s="48"/>
    </row>
    <row r="96" spans="1:7" x14ac:dyDescent="0.3">
      <c r="A96" s="3" t="s">
        <v>186</v>
      </c>
      <c r="B96" s="2" t="s">
        <v>75</v>
      </c>
      <c r="C96" s="3" t="s">
        <v>6</v>
      </c>
      <c r="D96" s="6">
        <v>10</v>
      </c>
      <c r="E96" s="27"/>
      <c r="F96" s="24">
        <f t="shared" si="4"/>
        <v>0</v>
      </c>
      <c r="G96" s="24">
        <f t="shared" ref="G96:G97" si="8">ROUND(D96*F96,2)</f>
        <v>0</v>
      </c>
    </row>
    <row r="97" spans="1:7" x14ac:dyDescent="0.3">
      <c r="A97" s="3" t="s">
        <v>187</v>
      </c>
      <c r="B97" s="2" t="s">
        <v>76</v>
      </c>
      <c r="C97" s="3" t="s">
        <v>6</v>
      </c>
      <c r="D97" s="6">
        <v>10</v>
      </c>
      <c r="E97" s="27"/>
      <c r="F97" s="24">
        <f t="shared" si="4"/>
        <v>0</v>
      </c>
      <c r="G97" s="24">
        <f t="shared" si="8"/>
        <v>0</v>
      </c>
    </row>
    <row r="98" spans="1:7" ht="16.2" customHeight="1" x14ac:dyDescent="0.3">
      <c r="A98" s="15" t="s">
        <v>188</v>
      </c>
      <c r="B98" s="46" t="s">
        <v>78</v>
      </c>
      <c r="C98" s="47"/>
      <c r="D98" s="47"/>
      <c r="E98" s="47"/>
      <c r="F98" s="47"/>
      <c r="G98" s="48"/>
    </row>
    <row r="99" spans="1:7" ht="31.2" x14ac:dyDescent="0.3">
      <c r="A99" s="3" t="s">
        <v>189</v>
      </c>
      <c r="B99" s="5" t="s">
        <v>79</v>
      </c>
      <c r="C99" s="4" t="s">
        <v>6</v>
      </c>
      <c r="D99" s="7">
        <v>200</v>
      </c>
      <c r="E99" s="13"/>
      <c r="F99" s="24">
        <f t="shared" si="4"/>
        <v>0</v>
      </c>
      <c r="G99" s="24">
        <f t="shared" ref="G99:G101" si="9">ROUND(D99*F99,2)</f>
        <v>0</v>
      </c>
    </row>
    <row r="100" spans="1:7" ht="31.2" x14ac:dyDescent="0.3">
      <c r="A100" s="3" t="s">
        <v>190</v>
      </c>
      <c r="B100" s="5" t="s">
        <v>80</v>
      </c>
      <c r="C100" s="4" t="s">
        <v>6</v>
      </c>
      <c r="D100" s="7">
        <v>100</v>
      </c>
      <c r="E100" s="13"/>
      <c r="F100" s="24">
        <f t="shared" si="4"/>
        <v>0</v>
      </c>
      <c r="G100" s="24">
        <f t="shared" si="9"/>
        <v>0</v>
      </c>
    </row>
    <row r="101" spans="1:7" ht="31.2" x14ac:dyDescent="0.3">
      <c r="A101" s="3" t="s">
        <v>191</v>
      </c>
      <c r="B101" s="5" t="s">
        <v>81</v>
      </c>
      <c r="C101" s="4" t="s">
        <v>6</v>
      </c>
      <c r="D101" s="7">
        <v>50</v>
      </c>
      <c r="E101" s="13"/>
      <c r="F101" s="24">
        <f t="shared" si="4"/>
        <v>0</v>
      </c>
      <c r="G101" s="24">
        <f t="shared" si="9"/>
        <v>0</v>
      </c>
    </row>
    <row r="102" spans="1:7" ht="16.2" x14ac:dyDescent="0.3">
      <c r="A102" s="15" t="s">
        <v>193</v>
      </c>
      <c r="B102" s="46" t="s">
        <v>83</v>
      </c>
      <c r="C102" s="47"/>
      <c r="D102" s="47"/>
      <c r="E102" s="47"/>
      <c r="F102" s="47"/>
      <c r="G102" s="48"/>
    </row>
    <row r="103" spans="1:7" ht="31.2" x14ac:dyDescent="0.3">
      <c r="A103" s="3" t="s">
        <v>194</v>
      </c>
      <c r="B103" s="2" t="s">
        <v>84</v>
      </c>
      <c r="C103" s="3" t="s">
        <v>6</v>
      </c>
      <c r="D103" s="6">
        <v>2</v>
      </c>
      <c r="E103" s="13"/>
      <c r="F103" s="24">
        <f t="shared" si="4"/>
        <v>0</v>
      </c>
      <c r="G103" s="24">
        <f t="shared" ref="G103:G106" si="10">ROUND(D103*F103,2)</f>
        <v>0</v>
      </c>
    </row>
    <row r="104" spans="1:7" ht="31.2" x14ac:dyDescent="0.3">
      <c r="A104" s="3" t="s">
        <v>195</v>
      </c>
      <c r="B104" s="2" t="s">
        <v>85</v>
      </c>
      <c r="C104" s="3" t="s">
        <v>6</v>
      </c>
      <c r="D104" s="6">
        <v>2</v>
      </c>
      <c r="E104" s="13"/>
      <c r="F104" s="24">
        <f t="shared" si="4"/>
        <v>0</v>
      </c>
      <c r="G104" s="24">
        <f t="shared" si="10"/>
        <v>0</v>
      </c>
    </row>
    <row r="105" spans="1:7" ht="31.2" x14ac:dyDescent="0.3">
      <c r="A105" s="3" t="s">
        <v>234</v>
      </c>
      <c r="B105" s="2" t="s">
        <v>86</v>
      </c>
      <c r="C105" s="3" t="s">
        <v>6</v>
      </c>
      <c r="D105" s="6">
        <v>2</v>
      </c>
      <c r="E105" s="13"/>
      <c r="F105" s="24">
        <f t="shared" si="4"/>
        <v>0</v>
      </c>
      <c r="G105" s="24">
        <f t="shared" si="10"/>
        <v>0</v>
      </c>
    </row>
    <row r="106" spans="1:7" ht="31.2" x14ac:dyDescent="0.3">
      <c r="A106" s="3" t="s">
        <v>235</v>
      </c>
      <c r="B106" s="2" t="s">
        <v>87</v>
      </c>
      <c r="C106" s="3" t="s">
        <v>6</v>
      </c>
      <c r="D106" s="6">
        <v>2</v>
      </c>
      <c r="E106" s="13"/>
      <c r="F106" s="24">
        <f t="shared" si="4"/>
        <v>0</v>
      </c>
      <c r="G106" s="24">
        <f t="shared" si="10"/>
        <v>0</v>
      </c>
    </row>
    <row r="107" spans="1:7" x14ac:dyDescent="0.3">
      <c r="A107" s="14" t="s">
        <v>88</v>
      </c>
      <c r="B107" s="43" t="s">
        <v>108</v>
      </c>
      <c r="C107" s="44"/>
      <c r="D107" s="44"/>
      <c r="E107" s="44"/>
      <c r="F107" s="44"/>
      <c r="G107" s="45"/>
    </row>
    <row r="108" spans="1:7" ht="31.2" x14ac:dyDescent="0.3">
      <c r="A108" s="3" t="s">
        <v>196</v>
      </c>
      <c r="B108" s="2" t="s">
        <v>249</v>
      </c>
      <c r="C108" s="3" t="s">
        <v>6</v>
      </c>
      <c r="D108" s="6">
        <v>50</v>
      </c>
      <c r="E108" s="13"/>
      <c r="F108" s="24">
        <f t="shared" si="4"/>
        <v>0</v>
      </c>
      <c r="G108" s="24">
        <f t="shared" ref="G108" si="11">ROUND(D108*F108,2)</f>
        <v>0</v>
      </c>
    </row>
    <row r="109" spans="1:7" x14ac:dyDescent="0.3">
      <c r="A109" s="14" t="s">
        <v>107</v>
      </c>
      <c r="B109" s="43" t="s">
        <v>239</v>
      </c>
      <c r="C109" s="44"/>
      <c r="D109" s="44"/>
      <c r="E109" s="44"/>
      <c r="F109" s="44"/>
      <c r="G109" s="45"/>
    </row>
    <row r="110" spans="1:7" x14ac:dyDescent="0.3">
      <c r="A110" s="3" t="s">
        <v>197</v>
      </c>
      <c r="B110" s="2" t="s">
        <v>90</v>
      </c>
      <c r="C110" s="3" t="s">
        <v>6</v>
      </c>
      <c r="D110" s="6">
        <v>2</v>
      </c>
      <c r="E110" s="13"/>
      <c r="F110" s="24">
        <f t="shared" si="4"/>
        <v>0</v>
      </c>
      <c r="G110" s="24">
        <f t="shared" ref="G110:G118" si="12">ROUND(D110*F110,2)</f>
        <v>0</v>
      </c>
    </row>
    <row r="111" spans="1:7" x14ac:dyDescent="0.3">
      <c r="A111" s="3" t="s">
        <v>198</v>
      </c>
      <c r="B111" s="2" t="s">
        <v>92</v>
      </c>
      <c r="C111" s="3" t="s">
        <v>6</v>
      </c>
      <c r="D111" s="6">
        <v>50</v>
      </c>
      <c r="E111" s="13"/>
      <c r="F111" s="24">
        <f t="shared" si="4"/>
        <v>0</v>
      </c>
      <c r="G111" s="24">
        <f t="shared" si="12"/>
        <v>0</v>
      </c>
    </row>
    <row r="112" spans="1:7" x14ac:dyDescent="0.3">
      <c r="A112" s="3" t="s">
        <v>199</v>
      </c>
      <c r="B112" s="2" t="s">
        <v>94</v>
      </c>
      <c r="C112" s="3" t="s">
        <v>6</v>
      </c>
      <c r="D112" s="6">
        <v>10</v>
      </c>
      <c r="E112" s="13"/>
      <c r="F112" s="24">
        <f t="shared" si="4"/>
        <v>0</v>
      </c>
      <c r="G112" s="24">
        <f t="shared" si="12"/>
        <v>0</v>
      </c>
    </row>
    <row r="113" spans="1:15" x14ac:dyDescent="0.3">
      <c r="A113" s="3" t="s">
        <v>200</v>
      </c>
      <c r="B113" s="2" t="s">
        <v>96</v>
      </c>
      <c r="C113" s="3" t="s">
        <v>6</v>
      </c>
      <c r="D113" s="6">
        <v>5</v>
      </c>
      <c r="E113" s="13"/>
      <c r="F113" s="24">
        <f t="shared" si="4"/>
        <v>0</v>
      </c>
      <c r="G113" s="24">
        <f t="shared" si="12"/>
        <v>0</v>
      </c>
    </row>
    <row r="114" spans="1:15" x14ac:dyDescent="0.3">
      <c r="A114" s="3" t="s">
        <v>201</v>
      </c>
      <c r="B114" s="2" t="s">
        <v>98</v>
      </c>
      <c r="C114" s="3" t="s">
        <v>6</v>
      </c>
      <c r="D114" s="6">
        <v>5</v>
      </c>
      <c r="E114" s="13"/>
      <c r="F114" s="24">
        <f t="shared" si="4"/>
        <v>0</v>
      </c>
      <c r="G114" s="24">
        <f t="shared" si="12"/>
        <v>0</v>
      </c>
    </row>
    <row r="115" spans="1:15" x14ac:dyDescent="0.3">
      <c r="A115" s="3" t="s">
        <v>202</v>
      </c>
      <c r="B115" s="2" t="s">
        <v>100</v>
      </c>
      <c r="C115" s="3" t="s">
        <v>6</v>
      </c>
      <c r="D115" s="6">
        <v>30</v>
      </c>
      <c r="E115" s="13"/>
      <c r="F115" s="24">
        <f t="shared" si="4"/>
        <v>0</v>
      </c>
      <c r="G115" s="24">
        <f t="shared" si="12"/>
        <v>0</v>
      </c>
    </row>
    <row r="116" spans="1:15" ht="31.2" x14ac:dyDescent="0.3">
      <c r="A116" s="3" t="s">
        <v>203</v>
      </c>
      <c r="B116" s="2" t="s">
        <v>102</v>
      </c>
      <c r="C116" s="3" t="s">
        <v>6</v>
      </c>
      <c r="D116" s="6">
        <v>30</v>
      </c>
      <c r="E116" s="13"/>
      <c r="F116" s="24">
        <f t="shared" si="4"/>
        <v>0</v>
      </c>
      <c r="G116" s="24">
        <f t="shared" si="12"/>
        <v>0</v>
      </c>
    </row>
    <row r="117" spans="1:15" x14ac:dyDescent="0.3">
      <c r="A117" s="3" t="s">
        <v>204</v>
      </c>
      <c r="B117" s="8" t="s">
        <v>104</v>
      </c>
      <c r="C117" s="6" t="s">
        <v>6</v>
      </c>
      <c r="D117" s="6">
        <v>5</v>
      </c>
      <c r="E117" s="13"/>
      <c r="F117" s="24">
        <f t="shared" si="4"/>
        <v>0</v>
      </c>
      <c r="G117" s="24">
        <f t="shared" si="12"/>
        <v>0</v>
      </c>
    </row>
    <row r="118" spans="1:15" x14ac:dyDescent="0.3">
      <c r="A118" s="3" t="s">
        <v>205</v>
      </c>
      <c r="B118" s="8" t="s">
        <v>106</v>
      </c>
      <c r="C118" s="6" t="s">
        <v>6</v>
      </c>
      <c r="D118" s="6">
        <v>5</v>
      </c>
      <c r="E118" s="13"/>
      <c r="F118" s="24">
        <f t="shared" si="4"/>
        <v>0</v>
      </c>
      <c r="G118" s="24">
        <f t="shared" si="12"/>
        <v>0</v>
      </c>
    </row>
    <row r="119" spans="1:15" ht="15.6" customHeight="1" x14ac:dyDescent="0.3">
      <c r="A119" s="14" t="s">
        <v>111</v>
      </c>
      <c r="B119" s="43" t="s">
        <v>112</v>
      </c>
      <c r="C119" s="44"/>
      <c r="D119" s="44"/>
      <c r="E119" s="44"/>
      <c r="F119" s="44"/>
      <c r="G119" s="45"/>
    </row>
    <row r="120" spans="1:15" ht="31.2" x14ac:dyDescent="0.3">
      <c r="A120" s="3" t="s">
        <v>206</v>
      </c>
      <c r="B120" s="2" t="s">
        <v>114</v>
      </c>
      <c r="C120" s="3" t="s">
        <v>115</v>
      </c>
      <c r="D120" s="6">
        <v>5</v>
      </c>
      <c r="E120" s="13"/>
      <c r="F120" s="24">
        <f t="shared" si="4"/>
        <v>0</v>
      </c>
      <c r="G120" s="24">
        <f t="shared" ref="G120:G121" si="13">ROUND(D120*F120,2)</f>
        <v>0</v>
      </c>
    </row>
    <row r="121" spans="1:15" ht="31.8" thickBot="1" x14ac:dyDescent="0.35">
      <c r="A121" s="36" t="s">
        <v>207</v>
      </c>
      <c r="B121" s="37" t="s">
        <v>117</v>
      </c>
      <c r="C121" s="36" t="s">
        <v>115</v>
      </c>
      <c r="D121" s="38">
        <v>5</v>
      </c>
      <c r="E121" s="39"/>
      <c r="F121" s="40">
        <f t="shared" si="4"/>
        <v>0</v>
      </c>
      <c r="G121" s="40">
        <f t="shared" si="13"/>
        <v>0</v>
      </c>
    </row>
    <row r="122" spans="1:15" ht="16.2" thickBot="1" x14ac:dyDescent="0.35">
      <c r="A122" s="53" t="s">
        <v>208</v>
      </c>
      <c r="B122" s="54"/>
      <c r="C122" s="54"/>
      <c r="D122" s="54"/>
      <c r="E122" s="54"/>
      <c r="F122" s="54"/>
      <c r="G122" s="35">
        <f>SUM(G7:G121)</f>
        <v>0</v>
      </c>
    </row>
    <row r="124" spans="1:15" customFormat="1" x14ac:dyDescent="0.3">
      <c r="A124" s="19" t="s">
        <v>119</v>
      </c>
      <c r="B124" s="11"/>
      <c r="C124" s="18"/>
      <c r="D124" s="18"/>
      <c r="E124" s="20"/>
      <c r="F124" s="20"/>
      <c r="G124" s="18"/>
    </row>
    <row r="125" spans="1:15" customFormat="1" ht="39" customHeight="1" x14ac:dyDescent="0.3">
      <c r="A125" s="56" t="s">
        <v>244</v>
      </c>
      <c r="B125" s="56"/>
      <c r="C125" s="56"/>
      <c r="D125" s="56"/>
      <c r="E125" s="56"/>
      <c r="F125" s="56"/>
      <c r="G125" s="56"/>
      <c r="H125" s="21"/>
      <c r="I125" s="21"/>
      <c r="J125" s="21"/>
      <c r="K125" s="21"/>
      <c r="L125" s="21"/>
      <c r="M125" s="21"/>
      <c r="N125" s="21"/>
      <c r="O125" s="21"/>
    </row>
    <row r="126" spans="1:15" customFormat="1" ht="28.2" customHeight="1" x14ac:dyDescent="0.3">
      <c r="A126" s="56" t="s">
        <v>245</v>
      </c>
      <c r="B126" s="56"/>
      <c r="C126" s="56"/>
      <c r="D126" s="56"/>
      <c r="E126" s="56"/>
      <c r="F126" s="56"/>
      <c r="G126" s="56"/>
      <c r="H126" s="21"/>
      <c r="I126" s="21"/>
      <c r="J126" s="21"/>
      <c r="K126" s="21"/>
      <c r="L126" s="21"/>
      <c r="M126" s="21"/>
      <c r="N126" s="21"/>
      <c r="O126" s="21"/>
    </row>
    <row r="127" spans="1:15" customFormat="1" ht="34.5" customHeight="1" x14ac:dyDescent="0.3">
      <c r="A127" s="52" t="s">
        <v>120</v>
      </c>
      <c r="B127" s="52"/>
      <c r="C127" s="52"/>
      <c r="D127" s="52"/>
      <c r="E127" s="52"/>
      <c r="F127" s="52"/>
      <c r="G127" s="52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3">
      <c r="A128" s="29"/>
      <c r="B128" s="29"/>
      <c r="D128" s="29"/>
      <c r="F128" s="29"/>
    </row>
    <row r="129" spans="1:7" x14ac:dyDescent="0.3">
      <c r="A129" s="41" t="s">
        <v>240</v>
      </c>
      <c r="B129" s="41"/>
      <c r="C129" s="30"/>
      <c r="D129" s="31" t="s">
        <v>241</v>
      </c>
      <c r="E129" s="32"/>
      <c r="F129" s="33" t="s">
        <v>243</v>
      </c>
    </row>
    <row r="130" spans="1:7" ht="15.75" customHeight="1" x14ac:dyDescent="0.3">
      <c r="A130" s="28" t="s">
        <v>242</v>
      </c>
      <c r="B130" s="28"/>
      <c r="C130" s="28"/>
      <c r="D130" s="28"/>
      <c r="E130" s="28"/>
      <c r="F130" s="28"/>
      <c r="G130" s="28"/>
    </row>
  </sheetData>
  <mergeCells count="19">
    <mergeCell ref="A3:G3"/>
    <mergeCell ref="A125:G125"/>
    <mergeCell ref="A126:G126"/>
    <mergeCell ref="A129:B129"/>
    <mergeCell ref="E1:G1"/>
    <mergeCell ref="B119:G119"/>
    <mergeCell ref="B109:G109"/>
    <mergeCell ref="B107:G107"/>
    <mergeCell ref="B102:G102"/>
    <mergeCell ref="B98:G98"/>
    <mergeCell ref="B95:G95"/>
    <mergeCell ref="B89:G89"/>
    <mergeCell ref="B86:G86"/>
    <mergeCell ref="B82:G82"/>
    <mergeCell ref="B81:G81"/>
    <mergeCell ref="B37:G37"/>
    <mergeCell ref="B7:G7"/>
    <mergeCell ref="A127:G127"/>
    <mergeCell ref="A122:F122"/>
  </mergeCells>
  <pageMargins left="1.1811023622047245" right="0.39370078740157483" top="0.39370078740157483" bottom="0.39370078740157483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Lapas1</vt:lpstr>
      <vt:lpstr>Lapas1!Print_Area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User</cp:lastModifiedBy>
  <cp:lastPrinted>2025-09-04T17:16:48Z</cp:lastPrinted>
  <dcterms:created xsi:type="dcterms:W3CDTF">2022-02-02T07:31:19Z</dcterms:created>
  <dcterms:modified xsi:type="dcterms:W3CDTF">2025-09-05T09:25:14Z</dcterms:modified>
</cp:coreProperties>
</file>