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arbinis\mano dokumentai\2019 KELIAI\pirkimai\žvyrkeliai 2025\"/>
    </mc:Choice>
  </mc:AlternateContent>
  <xr:revisionPtr revIDLastSave="0" documentId="13_ncr:1_{9380D5A7-AA1B-4237-8442-0878B37F1F73}" xr6:coauthVersionLast="47" xr6:coauthVersionMax="47" xr10:uidLastSave="{00000000-0000-0000-0000-000000000000}"/>
  <bookViews>
    <workbookView xWindow="-120" yWindow="-120" windowWidth="29040" windowHeight="15840" xr2:uid="{B6CCB125-F8E5-4D8B-B7B8-B5EEC8A16D21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A10" i="1"/>
  <c r="A11" i="1" s="1"/>
  <c r="A12" i="1" s="1"/>
  <c r="A13" i="1" s="1"/>
  <c r="F15" i="1" l="1"/>
  <c r="F16" i="1" s="1"/>
</calcChain>
</file>

<file path=xl/sharedStrings.xml><?xml version="1.0" encoding="utf-8"?>
<sst xmlns="http://schemas.openxmlformats.org/spreadsheetml/2006/main" count="21" uniqueCount="19">
  <si>
    <t xml:space="preserve"> Būdų k.-Medeikonių k.) atkarpos su žvyro danga paprastasis remontas</t>
  </si>
  <si>
    <t>Eil. Nr.</t>
  </si>
  <si>
    <t>Darbų įkainių aprašymas</t>
  </si>
  <si>
    <t>Mato vnt.</t>
  </si>
  <si>
    <t>Preliminarūs  darbų kiekiai</t>
  </si>
  <si>
    <t>Darbų įkainis Eur. be PVM</t>
  </si>
  <si>
    <t>Kaina Eur. be PVM</t>
  </si>
  <si>
    <t>m3</t>
  </si>
  <si>
    <t>1000m2</t>
  </si>
  <si>
    <t>Iš viso EUR:</t>
  </si>
  <si>
    <t>PVM 21%:</t>
  </si>
  <si>
    <t>Iš viso su PVM:</t>
  </si>
  <si>
    <t>DARBŲ KIEKIŲ (ĮKAINIŲ) ŽINIARAŠTIS</t>
  </si>
  <si>
    <r>
      <t xml:space="preserve">Objektas:     </t>
    </r>
    <r>
      <rPr>
        <b/>
        <sz val="12"/>
        <color theme="1"/>
        <rFont val="Times New Roman"/>
        <family val="1"/>
        <charset val="186"/>
      </rPr>
      <t>Birštono seniūnijos vietinės reikšmės kelio Nr. BR-013 (1 dalis) (Vietinės reikšmės viešasis kelias:</t>
    </r>
  </si>
  <si>
    <t>Sudarė: K. Savukynas</t>
  </si>
  <si>
    <t>Užslinkusių kelio griovių išvalymas mechanizuotu būdu, išvežant (vieta pasirenkama rangovo)</t>
  </si>
  <si>
    <t>Grunto pertekliaus pašalinimas nuo kelkraščių, išvežant (vieta pasirenkama rangovo)</t>
  </si>
  <si>
    <t>Žvyrkelio profiliavimas autogreideriu, atstatant sankasos geometriją</t>
  </si>
  <si>
    <t>Kelio dangos atstatymas iš nesurištų mineralinių medžiagų mišinio 0/32 mm (sluoksnis 0,1 m) sutankinant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</si>
</sst>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/>
    <xf numFmtId="0" fontId="3" fillId="0" borderId="0" xfId="0" applyFont="1" applyAlignment="1">
      <alignment horizontal="right"/>
    </xf>
    <xf numFmtId="2" fontId="5" fillId="0" borderId="0" xfId="0" applyNumberFormat="1" applyFont="1"/>
    <xf numFmtId="0" fontId="1" fillId="0" borderId="0" xfId="0" applyFont="1"/>
    <xf numFmtId="0" fontId="3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Įprastas" xfId="0" builtinId="0"/>
    <cellStyle name="Įprastas 4" xfId="1" xr:uid="{5570DA6D-1546-41EC-8DD1-530017BBD5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DC4EA-49FC-41D1-B333-F6BEF394530B}">
  <dimension ref="A1:I19"/>
  <sheetViews>
    <sheetView tabSelected="1" topLeftCell="A3" workbookViewId="0">
      <selection activeCell="B13" sqref="B13"/>
    </sheetView>
  </sheetViews>
  <sheetFormatPr defaultRowHeight="15" x14ac:dyDescent="0.25"/>
  <cols>
    <col min="1" max="1" width="5.5703125" customWidth="1"/>
    <col min="2" max="2" width="38.85546875" customWidth="1"/>
    <col min="3" max="3" width="10.5703125" customWidth="1"/>
    <col min="4" max="4" width="16.140625" customWidth="1"/>
    <col min="5" max="5" width="14.85546875" customWidth="1"/>
    <col min="6" max="6" width="11" customWidth="1"/>
  </cols>
  <sheetData>
    <row r="1" spans="1:9" x14ac:dyDescent="0.25">
      <c r="D1" s="1"/>
    </row>
    <row r="2" spans="1:9" x14ac:dyDescent="0.25">
      <c r="D2" s="1"/>
    </row>
    <row r="3" spans="1:9" ht="15.75" x14ac:dyDescent="0.25">
      <c r="B3" s="29" t="s">
        <v>12</v>
      </c>
      <c r="C3" s="29"/>
      <c r="D3" s="29"/>
      <c r="E3" s="29"/>
      <c r="F3" s="29"/>
    </row>
    <row r="4" spans="1:9" x14ac:dyDescent="0.25">
      <c r="C4" s="2"/>
      <c r="D4" s="2"/>
    </row>
    <row r="5" spans="1:9" x14ac:dyDescent="0.25">
      <c r="C5" s="2"/>
      <c r="D5" s="2"/>
    </row>
    <row r="6" spans="1:9" ht="15.75" x14ac:dyDescent="0.25">
      <c r="A6" s="3" t="s">
        <v>13</v>
      </c>
    </row>
    <row r="7" spans="1:9" ht="15.75" x14ac:dyDescent="0.25">
      <c r="A7" s="3"/>
      <c r="B7" s="19" t="s">
        <v>0</v>
      </c>
      <c r="C7" s="18"/>
      <c r="D7" s="18"/>
    </row>
    <row r="8" spans="1:9" x14ac:dyDescent="0.25">
      <c r="E8" s="4"/>
      <c r="F8" s="5"/>
    </row>
    <row r="9" spans="1:9" ht="31.5" x14ac:dyDescent="0.25">
      <c r="A9" s="6" t="s">
        <v>1</v>
      </c>
      <c r="B9" s="7" t="s">
        <v>2</v>
      </c>
      <c r="C9" s="7" t="s">
        <v>3</v>
      </c>
      <c r="D9" s="7" t="s">
        <v>4</v>
      </c>
      <c r="E9" s="7" t="s">
        <v>5</v>
      </c>
      <c r="F9" s="7" t="s">
        <v>6</v>
      </c>
    </row>
    <row r="10" spans="1:9" ht="47.25" x14ac:dyDescent="0.25">
      <c r="A10" s="8">
        <f>1</f>
        <v>1</v>
      </c>
      <c r="B10" s="9" t="s">
        <v>15</v>
      </c>
      <c r="C10" s="10" t="s">
        <v>7</v>
      </c>
      <c r="D10" s="22">
        <v>1000</v>
      </c>
      <c r="E10" s="11"/>
      <c r="F10" s="11"/>
    </row>
    <row r="11" spans="1:9" ht="47.25" x14ac:dyDescent="0.25">
      <c r="A11" s="8">
        <f t="shared" ref="A11:A13" si="0">(A10)+1</f>
        <v>2</v>
      </c>
      <c r="B11" s="12" t="s">
        <v>16</v>
      </c>
      <c r="C11" s="7" t="s">
        <v>7</v>
      </c>
      <c r="D11" s="20">
        <v>175</v>
      </c>
      <c r="E11" s="11"/>
      <c r="F11" s="11"/>
    </row>
    <row r="12" spans="1:9" ht="31.5" x14ac:dyDescent="0.25">
      <c r="A12" s="8">
        <f t="shared" si="0"/>
        <v>3</v>
      </c>
      <c r="B12" s="13" t="s">
        <v>17</v>
      </c>
      <c r="C12" s="7" t="s">
        <v>8</v>
      </c>
      <c r="D12" s="21">
        <v>3</v>
      </c>
      <c r="E12" s="11"/>
      <c r="F12" s="11"/>
    </row>
    <row r="13" spans="1:9" ht="47.25" x14ac:dyDescent="0.25">
      <c r="A13" s="8">
        <f t="shared" si="0"/>
        <v>4</v>
      </c>
      <c r="B13" s="14" t="s">
        <v>18</v>
      </c>
      <c r="C13" s="7" t="s">
        <v>7</v>
      </c>
      <c r="D13" s="20">
        <v>360</v>
      </c>
      <c r="E13" s="11"/>
      <c r="F13" s="11"/>
    </row>
    <row r="14" spans="1:9" ht="15.75" x14ac:dyDescent="0.25">
      <c r="A14" s="23" t="s">
        <v>9</v>
      </c>
      <c r="B14" s="24"/>
      <c r="C14" s="24"/>
      <c r="D14" s="24"/>
      <c r="E14" s="25"/>
      <c r="F14" s="15">
        <f>SUM(F10:F13)</f>
        <v>0</v>
      </c>
      <c r="I14" s="5"/>
    </row>
    <row r="15" spans="1:9" ht="15.75" x14ac:dyDescent="0.25">
      <c r="A15" s="23" t="s">
        <v>10</v>
      </c>
      <c r="B15" s="24"/>
      <c r="C15" s="24"/>
      <c r="D15" s="24"/>
      <c r="E15" s="25"/>
      <c r="F15" s="15">
        <f>(F14*0.21)</f>
        <v>0</v>
      </c>
    </row>
    <row r="16" spans="1:9" ht="15.75" x14ac:dyDescent="0.25">
      <c r="A16" s="26" t="s">
        <v>11</v>
      </c>
      <c r="B16" s="27"/>
      <c r="C16" s="27"/>
      <c r="D16" s="27"/>
      <c r="E16" s="28"/>
      <c r="F16" s="15">
        <f>(F14+F15)</f>
        <v>0</v>
      </c>
    </row>
    <row r="17" spans="2:6" ht="15.75" x14ac:dyDescent="0.25">
      <c r="E17" s="16"/>
      <c r="F17" s="17"/>
    </row>
    <row r="19" spans="2:6" x14ac:dyDescent="0.25">
      <c r="B19" t="s">
        <v>14</v>
      </c>
    </row>
  </sheetData>
  <mergeCells count="4">
    <mergeCell ref="A14:E14"/>
    <mergeCell ref="A15:E15"/>
    <mergeCell ref="A16:E16"/>
    <mergeCell ref="B3:F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Savukynas</dc:creator>
  <cp:lastModifiedBy>Kęstutis Savukynas</cp:lastModifiedBy>
  <dcterms:created xsi:type="dcterms:W3CDTF">2025-09-08T10:48:34Z</dcterms:created>
  <dcterms:modified xsi:type="dcterms:W3CDTF">2025-09-09T11:23:18Z</dcterms:modified>
</cp:coreProperties>
</file>