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beata.m\Desktop\Auto priežiūros pirkimas\"/>
    </mc:Choice>
  </mc:AlternateContent>
  <xr:revisionPtr revIDLastSave="0" documentId="8_{683C8DA3-BDA1-40B4-9712-0F32A98A0FCE}" xr6:coauthVersionLast="47" xr6:coauthVersionMax="47" xr10:uidLastSave="{00000000-0000-0000-0000-000000000000}"/>
  <bookViews>
    <workbookView xWindow="-110" yWindow="-110" windowWidth="19420" windowHeight="10300" tabRatio="935" activeTab="2" xr2:uid="{00000000-000D-0000-FFFF-FFFF00000000}"/>
  </bookViews>
  <sheets>
    <sheet name="Žemėlapis" sheetId="13" r:id="rId1"/>
    <sheet name="Transportas" sheetId="3" r:id="rId2"/>
    <sheet name="Vilnius detalės" sheetId="4" r:id="rId3"/>
    <sheet name="Vilnius remontas" sheetId="5" r:id="rId4"/>
    <sheet name="Kaunas detalės" sheetId="6" r:id="rId5"/>
    <sheet name="Kaunas remontas" sheetId="7" r:id="rId6"/>
    <sheet name="Panevėžys detalės" sheetId="9" r:id="rId7"/>
    <sheet name="Panevėžys remontas" sheetId="10" r:id="rId8"/>
    <sheet name="Alytus detalės" sheetId="11" r:id="rId9"/>
    <sheet name="Alytus remontas" sheetId="12" r:id="rId10"/>
    <sheet name="Šiauliai detalės" sheetId="14" r:id="rId11"/>
    <sheet name="Šiauliai remontas " sheetId="15" r:id="rId12"/>
    <sheet name="Klaipėda detalės" sheetId="17" r:id="rId13"/>
    <sheet name="Klaipėda remontas" sheetId="16" r:id="rId14"/>
    <sheet name="Utena dalys" sheetId="18" r:id="rId15"/>
    <sheet name="Utena darbai " sheetId="19" r:id="rId16"/>
  </sheets>
  <definedNames>
    <definedName name="_xlnm._FilterDatabase" localSheetId="1" hidden="1">Transportas!$A$2:$H$56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6" l="1"/>
  <c r="D2" i="17"/>
  <c r="I3" i="17"/>
  <c r="D2" i="16"/>
  <c r="I2" i="17"/>
  <c r="J2" i="17"/>
  <c r="H3" i="14"/>
  <c r="H2" i="14"/>
  <c r="G2" i="14"/>
  <c r="H3" i="7" l="1"/>
  <c r="H2" i="6"/>
  <c r="H2" i="7" s="1"/>
  <c r="D2" i="6"/>
  <c r="L34" i="7"/>
  <c r="L123" i="4"/>
  <c r="F3" i="16" l="1"/>
  <c r="E3" i="16"/>
  <c r="D3" i="16"/>
  <c r="D3" i="7"/>
  <c r="H2" i="16" l="1"/>
  <c r="J2" i="16"/>
  <c r="G2" i="16"/>
  <c r="F2" i="16"/>
  <c r="E2" i="16"/>
  <c r="K8" i="17"/>
  <c r="K9" i="17"/>
  <c r="K10" i="17"/>
  <c r="K11" i="17"/>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3" i="17"/>
  <c r="K94" i="17"/>
  <c r="K95" i="17"/>
  <c r="K96" i="17"/>
  <c r="K97" i="17"/>
  <c r="K98" i="17"/>
  <c r="K99" i="17"/>
  <c r="K100" i="17"/>
  <c r="K101" i="17"/>
  <c r="K102" i="17"/>
  <c r="K103" i="17"/>
  <c r="K104" i="17"/>
  <c r="K105" i="17"/>
  <c r="K106" i="17"/>
  <c r="K107" i="17"/>
  <c r="K108" i="17"/>
  <c r="K109" i="17"/>
  <c r="K110" i="17"/>
  <c r="K111" i="17"/>
  <c r="K112" i="17"/>
  <c r="K113" i="17"/>
  <c r="K114" i="17"/>
  <c r="K115" i="17"/>
  <c r="K116" i="17"/>
  <c r="K117" i="17"/>
  <c r="K118" i="17"/>
  <c r="K119" i="17"/>
  <c r="K120" i="17"/>
  <c r="K121" i="17"/>
  <c r="K122" i="17"/>
  <c r="K123" i="17"/>
  <c r="K124" i="17"/>
  <c r="K7" i="17"/>
  <c r="J3" i="17"/>
  <c r="J3" i="16" s="1"/>
  <c r="H3" i="10"/>
  <c r="H2" i="10"/>
  <c r="H3" i="9"/>
  <c r="H2" i="9"/>
  <c r="H3" i="18"/>
  <c r="H3" i="19" s="1"/>
  <c r="H2" i="18"/>
  <c r="H2" i="19" s="1"/>
  <c r="G3" i="18"/>
  <c r="G3" i="19" s="1"/>
  <c r="G2" i="18"/>
  <c r="G2" i="19" s="1"/>
  <c r="F3" i="18"/>
  <c r="F3" i="19" s="1"/>
  <c r="F2" i="18"/>
  <c r="F2" i="19" s="1"/>
  <c r="E3" i="18"/>
  <c r="E3" i="19" s="1"/>
  <c r="E2" i="18"/>
  <c r="E2" i="19" s="1"/>
  <c r="D3" i="18"/>
  <c r="D3" i="19" s="1"/>
  <c r="D2" i="18"/>
  <c r="D2" i="19" s="1"/>
  <c r="I34" i="19"/>
  <c r="I32" i="19"/>
  <c r="I31" i="19"/>
  <c r="I29" i="19"/>
  <c r="I28" i="19"/>
  <c r="I27" i="19"/>
  <c r="I26" i="19"/>
  <c r="I24" i="19"/>
  <c r="I22" i="19"/>
  <c r="I20" i="19"/>
  <c r="I19" i="19"/>
  <c r="I17" i="19"/>
  <c r="I15" i="19"/>
  <c r="I13" i="19"/>
  <c r="I11" i="19"/>
  <c r="I35" i="19" s="1"/>
  <c r="I9" i="19"/>
  <c r="I7" i="19"/>
  <c r="I124" i="18"/>
  <c r="I123" i="18"/>
  <c r="I122" i="18"/>
  <c r="I121" i="18"/>
  <c r="I120" i="18"/>
  <c r="I119" i="18"/>
  <c r="I118" i="18"/>
  <c r="I117" i="18"/>
  <c r="I116" i="18"/>
  <c r="I115" i="18"/>
  <c r="I114" i="18"/>
  <c r="I113" i="18"/>
  <c r="I112" i="18"/>
  <c r="I110" i="18"/>
  <c r="I109" i="18"/>
  <c r="I108" i="18"/>
  <c r="I107" i="18"/>
  <c r="I106" i="18"/>
  <c r="I105" i="18"/>
  <c r="I104" i="18"/>
  <c r="I103" i="18"/>
  <c r="I102" i="18"/>
  <c r="I101" i="18"/>
  <c r="I100" i="18"/>
  <c r="I99" i="18"/>
  <c r="I98" i="18"/>
  <c r="I96" i="18"/>
  <c r="I95" i="18"/>
  <c r="I94" i="18"/>
  <c r="I93" i="18"/>
  <c r="I92" i="18"/>
  <c r="I90" i="18"/>
  <c r="I89" i="18"/>
  <c r="I88" i="18"/>
  <c r="I87" i="18"/>
  <c r="I86" i="18"/>
  <c r="I85" i="18"/>
  <c r="I84" i="18"/>
  <c r="I83" i="18"/>
  <c r="I82" i="18"/>
  <c r="I81" i="18"/>
  <c r="I80" i="18"/>
  <c r="I79" i="18"/>
  <c r="I78" i="18"/>
  <c r="I77" i="18"/>
  <c r="I76" i="18"/>
  <c r="I75" i="18"/>
  <c r="I74" i="18"/>
  <c r="I73" i="18"/>
  <c r="I72" i="18"/>
  <c r="I71" i="18"/>
  <c r="I70" i="18"/>
  <c r="I69" i="18"/>
  <c r="I68" i="18"/>
  <c r="I67" i="18"/>
  <c r="I66" i="18"/>
  <c r="I65" i="18"/>
  <c r="I64" i="18"/>
  <c r="I63" i="18"/>
  <c r="I62" i="18"/>
  <c r="I60" i="18"/>
  <c r="I59" i="18"/>
  <c r="I58" i="18"/>
  <c r="I57" i="18"/>
  <c r="I56" i="18"/>
  <c r="I55" i="18"/>
  <c r="I54" i="18"/>
  <c r="I53" i="18"/>
  <c r="I52" i="18"/>
  <c r="I51" i="18"/>
  <c r="I50" i="18"/>
  <c r="I49" i="18"/>
  <c r="I48" i="18"/>
  <c r="I47" i="18"/>
  <c r="I46" i="18"/>
  <c r="I45" i="18"/>
  <c r="I44" i="18"/>
  <c r="I43" i="18"/>
  <c r="I42" i="18"/>
  <c r="I41" i="18"/>
  <c r="I40" i="18"/>
  <c r="I39" i="18"/>
  <c r="I38" i="18"/>
  <c r="I37" i="18"/>
  <c r="I36" i="18"/>
  <c r="I35" i="18"/>
  <c r="I33" i="18"/>
  <c r="I32" i="18"/>
  <c r="I31" i="18"/>
  <c r="I30" i="18"/>
  <c r="I29" i="18"/>
  <c r="I28" i="18"/>
  <c r="I27" i="18"/>
  <c r="I26" i="18"/>
  <c r="I25" i="18"/>
  <c r="I24" i="18"/>
  <c r="I22" i="18"/>
  <c r="I21" i="18"/>
  <c r="I20" i="18"/>
  <c r="I19" i="18"/>
  <c r="I18" i="18"/>
  <c r="I17" i="18"/>
  <c r="I16" i="18"/>
  <c r="I15" i="18"/>
  <c r="I14" i="18"/>
  <c r="I13" i="18"/>
  <c r="I12" i="18"/>
  <c r="I11" i="18"/>
  <c r="I10" i="18"/>
  <c r="I9" i="18"/>
  <c r="I8" i="18"/>
  <c r="I7" i="18"/>
  <c r="H3" i="17"/>
  <c r="H3" i="16" s="1"/>
  <c r="H2" i="17"/>
  <c r="I3" i="16"/>
  <c r="G3" i="17"/>
  <c r="G3" i="16" s="1"/>
  <c r="G2" i="17"/>
  <c r="F2" i="17"/>
  <c r="E2" i="17"/>
  <c r="K34" i="16"/>
  <c r="K32" i="16"/>
  <c r="K31" i="16"/>
  <c r="K29" i="16"/>
  <c r="K28" i="16"/>
  <c r="K27" i="16"/>
  <c r="K26" i="16"/>
  <c r="K24" i="16"/>
  <c r="K22" i="16"/>
  <c r="K20" i="16"/>
  <c r="K19" i="16"/>
  <c r="K17" i="16"/>
  <c r="K15" i="16"/>
  <c r="K13" i="16"/>
  <c r="K11" i="16"/>
  <c r="K9" i="16"/>
  <c r="K7" i="16"/>
  <c r="I3" i="14"/>
  <c r="I3" i="15" s="1"/>
  <c r="H3" i="15"/>
  <c r="G3" i="15"/>
  <c r="F3" i="14"/>
  <c r="F3" i="15" s="1"/>
  <c r="E3" i="14"/>
  <c r="E3" i="15" s="1"/>
  <c r="D3" i="14"/>
  <c r="D3" i="15" s="1"/>
  <c r="I2" i="14"/>
  <c r="I2" i="15" s="1"/>
  <c r="H2" i="15"/>
  <c r="G2" i="15"/>
  <c r="F2" i="14"/>
  <c r="F2" i="15" s="1"/>
  <c r="E2" i="14"/>
  <c r="E2" i="15" s="1"/>
  <c r="D2" i="14"/>
  <c r="D2" i="15" s="1"/>
  <c r="J34" i="15"/>
  <c r="J32" i="15"/>
  <c r="J31" i="15"/>
  <c r="J29" i="15"/>
  <c r="J28" i="15"/>
  <c r="J27" i="15"/>
  <c r="J26" i="15"/>
  <c r="J24" i="15"/>
  <c r="J22" i="15"/>
  <c r="J20" i="15"/>
  <c r="J19" i="15"/>
  <c r="J17" i="15"/>
  <c r="J15" i="15"/>
  <c r="J13" i="15"/>
  <c r="J11" i="15"/>
  <c r="J9" i="15"/>
  <c r="J7" i="15"/>
  <c r="J124" i="14"/>
  <c r="J123" i="14"/>
  <c r="J122" i="14"/>
  <c r="J121" i="14"/>
  <c r="J120" i="14"/>
  <c r="J119" i="14"/>
  <c r="J118" i="14"/>
  <c r="J117" i="14"/>
  <c r="J116" i="14"/>
  <c r="J115" i="14"/>
  <c r="J114" i="14"/>
  <c r="J113" i="14"/>
  <c r="J112" i="14"/>
  <c r="J110" i="14"/>
  <c r="J109" i="14"/>
  <c r="J108" i="14"/>
  <c r="J107" i="14"/>
  <c r="J106" i="14"/>
  <c r="J105" i="14"/>
  <c r="J104" i="14"/>
  <c r="J103" i="14"/>
  <c r="J102" i="14"/>
  <c r="J101" i="14"/>
  <c r="J100" i="14"/>
  <c r="J99" i="14"/>
  <c r="J98" i="14"/>
  <c r="J96" i="14"/>
  <c r="J95" i="14"/>
  <c r="J94" i="14"/>
  <c r="J93" i="14"/>
  <c r="J92"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3" i="14"/>
  <c r="J32" i="14"/>
  <c r="J31" i="14"/>
  <c r="J30" i="14"/>
  <c r="J29" i="14"/>
  <c r="J28" i="14"/>
  <c r="J27" i="14"/>
  <c r="J26" i="14"/>
  <c r="J25" i="14"/>
  <c r="J24" i="14"/>
  <c r="J22" i="14"/>
  <c r="J21" i="14"/>
  <c r="J20" i="14"/>
  <c r="J19" i="14"/>
  <c r="J18" i="14"/>
  <c r="J17" i="14"/>
  <c r="J16" i="14"/>
  <c r="J15" i="14"/>
  <c r="J14" i="14"/>
  <c r="J13" i="14"/>
  <c r="J12" i="14"/>
  <c r="J11" i="14"/>
  <c r="J10" i="14"/>
  <c r="J9" i="14"/>
  <c r="J8" i="14"/>
  <c r="J7" i="14"/>
  <c r="I3" i="11"/>
  <c r="I3" i="12" s="1"/>
  <c r="H3" i="11"/>
  <c r="H3" i="12" s="1"/>
  <c r="G3" i="11"/>
  <c r="G3" i="12" s="1"/>
  <c r="F3" i="11"/>
  <c r="F3" i="12" s="1"/>
  <c r="E3" i="11"/>
  <c r="E3" i="12" s="1"/>
  <c r="D3" i="12"/>
  <c r="I2" i="11"/>
  <c r="I2" i="12" s="1"/>
  <c r="H2" i="11"/>
  <c r="H2" i="12" s="1"/>
  <c r="G2" i="11"/>
  <c r="G2" i="12" s="1"/>
  <c r="F2" i="11"/>
  <c r="F2" i="12" s="1"/>
  <c r="E2" i="11"/>
  <c r="E2" i="12" s="1"/>
  <c r="D2" i="11"/>
  <c r="D2" i="12" s="1"/>
  <c r="J34" i="12"/>
  <c r="J32" i="12"/>
  <c r="J31" i="12"/>
  <c r="J29" i="12"/>
  <c r="J28" i="12"/>
  <c r="J27" i="12"/>
  <c r="J26" i="12"/>
  <c r="J24" i="12"/>
  <c r="J22" i="12"/>
  <c r="J20" i="12"/>
  <c r="J19" i="12"/>
  <c r="J17" i="12"/>
  <c r="J15" i="12"/>
  <c r="J13" i="12"/>
  <c r="J11" i="12"/>
  <c r="J9" i="12"/>
  <c r="J7" i="12"/>
  <c r="J124" i="11"/>
  <c r="J123" i="11"/>
  <c r="J122" i="11"/>
  <c r="J121" i="11"/>
  <c r="J120" i="11"/>
  <c r="J119" i="11"/>
  <c r="J118" i="11"/>
  <c r="J117" i="11"/>
  <c r="J116" i="11"/>
  <c r="J115" i="11"/>
  <c r="J114" i="11"/>
  <c r="J113" i="11"/>
  <c r="J112" i="11"/>
  <c r="J110" i="11"/>
  <c r="J109" i="11"/>
  <c r="J108" i="11"/>
  <c r="J107" i="11"/>
  <c r="J106" i="11"/>
  <c r="J105" i="11"/>
  <c r="J104" i="11"/>
  <c r="J103" i="11"/>
  <c r="J102" i="11"/>
  <c r="J101" i="11"/>
  <c r="J100" i="11"/>
  <c r="J99" i="11"/>
  <c r="J98" i="11"/>
  <c r="J96" i="11"/>
  <c r="J95" i="11"/>
  <c r="J94" i="11"/>
  <c r="J93" i="11"/>
  <c r="J92"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3" i="11"/>
  <c r="J32" i="11"/>
  <c r="J31" i="11"/>
  <c r="J30" i="11"/>
  <c r="J29" i="11"/>
  <c r="J28" i="11"/>
  <c r="J27" i="11"/>
  <c r="J26" i="11"/>
  <c r="J25" i="11"/>
  <c r="J24" i="11"/>
  <c r="J22" i="11"/>
  <c r="J21" i="11"/>
  <c r="J20" i="11"/>
  <c r="J19" i="11"/>
  <c r="J18" i="11"/>
  <c r="J17" i="11"/>
  <c r="J16" i="11"/>
  <c r="J15" i="11"/>
  <c r="J14" i="11"/>
  <c r="J13" i="11"/>
  <c r="J12" i="11"/>
  <c r="J11" i="11"/>
  <c r="J10" i="11"/>
  <c r="J9" i="11"/>
  <c r="J8" i="11"/>
  <c r="J7" i="11"/>
  <c r="G3" i="9"/>
  <c r="G3" i="10" s="1"/>
  <c r="F3" i="9"/>
  <c r="F3" i="10" s="1"/>
  <c r="E3" i="9"/>
  <c r="E3" i="10" s="1"/>
  <c r="D3" i="10"/>
  <c r="G2" i="9"/>
  <c r="G2" i="10" s="1"/>
  <c r="F2" i="9"/>
  <c r="F2" i="10" s="1"/>
  <c r="E2" i="9"/>
  <c r="E2" i="10" s="1"/>
  <c r="D2" i="9"/>
  <c r="D2" i="10" s="1"/>
  <c r="K3" i="6"/>
  <c r="K3" i="7" s="1"/>
  <c r="J3" i="6"/>
  <c r="J3" i="7" s="1"/>
  <c r="I3" i="6"/>
  <c r="I3" i="7" s="1"/>
  <c r="G3" i="7"/>
  <c r="F3" i="7"/>
  <c r="E3" i="6"/>
  <c r="E3" i="7" s="1"/>
  <c r="K3" i="4"/>
  <c r="K3" i="5" s="1"/>
  <c r="J3" i="4"/>
  <c r="J3" i="5" s="1"/>
  <c r="I3" i="5"/>
  <c r="H3" i="4"/>
  <c r="H3" i="5" s="1"/>
  <c r="G3" i="4"/>
  <c r="G3" i="5" s="1"/>
  <c r="F3" i="4"/>
  <c r="F3" i="5" s="1"/>
  <c r="E3" i="4"/>
  <c r="E3" i="5" s="1"/>
  <c r="D3" i="4"/>
  <c r="D3" i="5" s="1"/>
  <c r="K2" i="6"/>
  <c r="K2" i="7" s="1"/>
  <c r="J2" i="6"/>
  <c r="J2" i="7" s="1"/>
  <c r="I2" i="6"/>
  <c r="I2" i="7" s="1"/>
  <c r="G2" i="6"/>
  <c r="G2" i="7" s="1"/>
  <c r="F2" i="6"/>
  <c r="F2" i="7" s="1"/>
  <c r="E2" i="6"/>
  <c r="E2" i="7" s="1"/>
  <c r="D2" i="7"/>
  <c r="L32" i="7"/>
  <c r="L31" i="7"/>
  <c r="L29" i="7"/>
  <c r="L28" i="7"/>
  <c r="L27" i="7"/>
  <c r="L26" i="7"/>
  <c r="L24" i="7"/>
  <c r="L22" i="7"/>
  <c r="L20" i="7"/>
  <c r="L19" i="7"/>
  <c r="L17" i="7"/>
  <c r="L15" i="7"/>
  <c r="L13" i="7"/>
  <c r="L11" i="7"/>
  <c r="L9" i="7"/>
  <c r="L7" i="7"/>
  <c r="L124" i="6"/>
  <c r="L123" i="6"/>
  <c r="L122" i="6"/>
  <c r="L121" i="6"/>
  <c r="L120" i="6"/>
  <c r="L119" i="6"/>
  <c r="L118" i="6"/>
  <c r="L117" i="6"/>
  <c r="L116" i="6"/>
  <c r="L115" i="6"/>
  <c r="L114" i="6"/>
  <c r="L113" i="6"/>
  <c r="L112" i="6"/>
  <c r="L110" i="6"/>
  <c r="L109" i="6"/>
  <c r="L108" i="6"/>
  <c r="L107" i="6"/>
  <c r="L106" i="6"/>
  <c r="L105" i="6"/>
  <c r="L104" i="6"/>
  <c r="L103" i="6"/>
  <c r="L102" i="6"/>
  <c r="L101" i="6"/>
  <c r="L100" i="6"/>
  <c r="L99" i="6"/>
  <c r="L98" i="6"/>
  <c r="L96" i="6"/>
  <c r="L95" i="6"/>
  <c r="L94" i="6"/>
  <c r="L93" i="6"/>
  <c r="L92"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0" i="6"/>
  <c r="L59" i="6"/>
  <c r="L58" i="6"/>
  <c r="L57" i="6"/>
  <c r="L56" i="6"/>
  <c r="L55" i="6"/>
  <c r="L54" i="6"/>
  <c r="L53" i="6"/>
  <c r="L52" i="6"/>
  <c r="L51" i="6"/>
  <c r="L50" i="6"/>
  <c r="L49" i="6"/>
  <c r="L48" i="6"/>
  <c r="L47" i="6"/>
  <c r="L46" i="6"/>
  <c r="L45" i="6"/>
  <c r="L44" i="6"/>
  <c r="L43" i="6"/>
  <c r="L42" i="6"/>
  <c r="L41" i="6"/>
  <c r="L40" i="6"/>
  <c r="L39" i="6"/>
  <c r="L38" i="6"/>
  <c r="L37" i="6"/>
  <c r="L36" i="6"/>
  <c r="L35" i="6"/>
  <c r="L33" i="6"/>
  <c r="L32" i="6"/>
  <c r="L31" i="6"/>
  <c r="L30" i="6"/>
  <c r="L29" i="6"/>
  <c r="L28" i="6"/>
  <c r="L27" i="6"/>
  <c r="L26" i="6"/>
  <c r="L25" i="6"/>
  <c r="L24" i="6"/>
  <c r="L22" i="6"/>
  <c r="L21" i="6"/>
  <c r="L20" i="6"/>
  <c r="L19" i="6"/>
  <c r="L18" i="6"/>
  <c r="L17" i="6"/>
  <c r="L16" i="6"/>
  <c r="L15" i="6"/>
  <c r="L14" i="6"/>
  <c r="L13" i="6"/>
  <c r="L12" i="6"/>
  <c r="L11" i="6"/>
  <c r="L10" i="6"/>
  <c r="L9" i="6"/>
  <c r="L8" i="6"/>
  <c r="L7" i="6"/>
  <c r="L124" i="4"/>
  <c r="L112" i="4"/>
  <c r="L113" i="4"/>
  <c r="L114" i="4"/>
  <c r="L115" i="4"/>
  <c r="L116" i="4"/>
  <c r="L117" i="4"/>
  <c r="L118" i="4"/>
  <c r="L119" i="4"/>
  <c r="L120" i="4"/>
  <c r="L121" i="4"/>
  <c r="L122" i="4"/>
  <c r="K2" i="4"/>
  <c r="K2" i="5" s="1"/>
  <c r="J2" i="4"/>
  <c r="J2" i="5" s="1"/>
  <c r="I2" i="4"/>
  <c r="I2" i="5" s="1"/>
  <c r="H2" i="4"/>
  <c r="H2" i="5" s="1"/>
  <c r="G2" i="4"/>
  <c r="G2" i="5" s="1"/>
  <c r="F2" i="4"/>
  <c r="F2" i="5" s="1"/>
  <c r="E2" i="4"/>
  <c r="E2" i="5" s="1"/>
  <c r="D2" i="4"/>
  <c r="D2" i="5" s="1"/>
  <c r="L34" i="5"/>
  <c r="L32" i="5"/>
  <c r="L31" i="5"/>
  <c r="L29" i="5"/>
  <c r="L28" i="5"/>
  <c r="L27" i="5"/>
  <c r="L26" i="5"/>
  <c r="L24" i="5"/>
  <c r="L22" i="5"/>
  <c r="L20" i="5"/>
  <c r="L19" i="5"/>
  <c r="L17" i="5"/>
  <c r="L15" i="5"/>
  <c r="L13" i="5"/>
  <c r="L11" i="5"/>
  <c r="L9" i="5"/>
  <c r="L7" i="5"/>
  <c r="L110" i="4"/>
  <c r="L109" i="4"/>
  <c r="L108" i="4"/>
  <c r="L107" i="4"/>
  <c r="L106" i="4"/>
  <c r="L105" i="4"/>
  <c r="L104" i="4"/>
  <c r="L103" i="4"/>
  <c r="L102" i="4"/>
  <c r="L101" i="4"/>
  <c r="L100" i="4"/>
  <c r="L99" i="4"/>
  <c r="L98" i="4"/>
  <c r="L96" i="4"/>
  <c r="L95" i="4"/>
  <c r="L94" i="4"/>
  <c r="L93" i="4"/>
  <c r="L92"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0" i="4"/>
  <c r="L59" i="4"/>
  <c r="L58" i="4"/>
  <c r="L57" i="4"/>
  <c r="L56" i="4"/>
  <c r="L55" i="4"/>
  <c r="L54" i="4"/>
  <c r="L53" i="4"/>
  <c r="L52" i="4"/>
  <c r="L51" i="4"/>
  <c r="L50" i="4"/>
  <c r="L49" i="4"/>
  <c r="L48" i="4"/>
  <c r="L47" i="4"/>
  <c r="L46" i="4"/>
  <c r="L45" i="4"/>
  <c r="L44" i="4"/>
  <c r="L43" i="4"/>
  <c r="L42" i="4"/>
  <c r="L41" i="4"/>
  <c r="L40" i="4"/>
  <c r="L39" i="4"/>
  <c r="L38" i="4"/>
  <c r="L37" i="4"/>
  <c r="L36" i="4"/>
  <c r="L35" i="4"/>
  <c r="L33" i="4"/>
  <c r="L32" i="4"/>
  <c r="L31" i="4"/>
  <c r="L30" i="4"/>
  <c r="L29" i="4"/>
  <c r="L28" i="4"/>
  <c r="L27" i="4"/>
  <c r="L26" i="4"/>
  <c r="L25" i="4"/>
  <c r="L24" i="4"/>
  <c r="L22" i="4"/>
  <c r="L21" i="4"/>
  <c r="L20" i="4"/>
  <c r="L19" i="4"/>
  <c r="L18" i="4"/>
  <c r="L17" i="4"/>
  <c r="L16" i="4"/>
  <c r="L15" i="4"/>
  <c r="L14" i="4"/>
  <c r="L13" i="4"/>
  <c r="L12" i="4"/>
  <c r="L11" i="4"/>
  <c r="L10" i="4"/>
  <c r="L9" i="4"/>
  <c r="L8" i="4"/>
  <c r="L7" i="4"/>
  <c r="L35" i="5" l="1"/>
  <c r="J125" i="11"/>
  <c r="I125" i="18"/>
  <c r="J125" i="14"/>
  <c r="J35" i="12"/>
  <c r="J35" i="15"/>
  <c r="L125" i="6"/>
  <c r="L35" i="7"/>
  <c r="L125" i="4"/>
  <c r="K35" i="16"/>
  <c r="K125" i="17"/>
  <c r="I88" i="9"/>
  <c r="I34" i="10"/>
  <c r="I64" i="9"/>
  <c r="I69" i="9"/>
  <c r="I55" i="9"/>
  <c r="I79" i="9"/>
  <c r="I114" i="9"/>
  <c r="I24" i="9"/>
  <c r="I24" i="10"/>
  <c r="I117" i="9"/>
  <c r="I63" i="9"/>
  <c r="I13" i="10"/>
  <c r="I20" i="10"/>
  <c r="I124" i="9"/>
  <c r="I80" i="9"/>
  <c r="I83" i="9"/>
  <c r="I19" i="10"/>
  <c r="I49" i="9"/>
  <c r="I100" i="9"/>
  <c r="I11" i="10"/>
  <c r="I60" i="9"/>
  <c r="I58" i="9"/>
  <c r="I71" i="9"/>
  <c r="I66" i="9"/>
  <c r="I16" i="10"/>
  <c r="I12" i="9"/>
  <c r="I17" i="10"/>
  <c r="I46" i="9"/>
  <c r="I30" i="9"/>
  <c r="I25" i="9"/>
  <c r="I99" i="9"/>
  <c r="I8" i="9"/>
  <c r="I85" i="9"/>
  <c r="I44" i="9"/>
  <c r="I33" i="9"/>
  <c r="I37" i="9"/>
  <c r="I40" i="9"/>
  <c r="I51" i="9"/>
  <c r="I73" i="9"/>
  <c r="I10" i="10"/>
  <c r="I21" i="10"/>
  <c r="I78" i="9"/>
  <c r="I22" i="10"/>
  <c r="I19" i="9"/>
  <c r="I122" i="9"/>
  <c r="I47" i="9"/>
  <c r="I92" i="9"/>
  <c r="I103" i="9"/>
  <c r="I41" i="9"/>
  <c r="I62" i="9"/>
  <c r="I8" i="10"/>
  <c r="I43" i="9"/>
  <c r="I32" i="10"/>
  <c r="I13" i="9"/>
  <c r="I70" i="9"/>
  <c r="I18" i="9"/>
  <c r="I104" i="9"/>
  <c r="I113" i="9"/>
  <c r="I90" i="9"/>
  <c r="I26" i="10"/>
  <c r="I72" i="9"/>
  <c r="I116" i="9"/>
  <c r="I15" i="10"/>
  <c r="I21" i="9"/>
  <c r="I89" i="9"/>
  <c r="I84" i="9"/>
  <c r="I57" i="9"/>
  <c r="I115" i="9"/>
  <c r="I18" i="10"/>
  <c r="I10" i="9"/>
  <c r="I14" i="10"/>
  <c r="I54" i="9"/>
  <c r="I42" i="9"/>
  <c r="I74" i="9"/>
  <c r="I32" i="9"/>
  <c r="I14" i="9"/>
  <c r="I107" i="9"/>
  <c r="I76" i="9"/>
  <c r="I98" i="9"/>
  <c r="I110" i="9"/>
  <c r="I28" i="10"/>
  <c r="I11" i="9"/>
  <c r="I31" i="10"/>
  <c r="I20" i="9"/>
  <c r="I96" i="9"/>
  <c r="I93" i="9"/>
  <c r="I119" i="9"/>
  <c r="I86" i="9"/>
  <c r="I120" i="9"/>
  <c r="I56" i="9"/>
  <c r="I81" i="9"/>
  <c r="I27" i="9"/>
  <c r="I94" i="9"/>
  <c r="I68" i="9"/>
  <c r="I87" i="9"/>
  <c r="I17" i="9"/>
  <c r="I77" i="9"/>
  <c r="I9" i="9"/>
  <c r="I112" i="9"/>
  <c r="I29" i="9"/>
  <c r="I95" i="9"/>
  <c r="I45" i="9"/>
  <c r="I108" i="9"/>
  <c r="I30" i="10"/>
  <c r="I31" i="9"/>
  <c r="I39" i="9"/>
  <c r="I118" i="9"/>
  <c r="I36" i="9"/>
  <c r="I23" i="10"/>
  <c r="I25" i="10"/>
  <c r="I48" i="9"/>
  <c r="I59" i="9"/>
  <c r="I102" i="9"/>
  <c r="I52" i="9"/>
  <c r="I29" i="10"/>
  <c r="I53" i="9"/>
  <c r="I101" i="9"/>
  <c r="I106" i="9"/>
  <c r="I15" i="9"/>
  <c r="I12" i="10"/>
  <c r="I33" i="10"/>
  <c r="I22" i="9"/>
  <c r="I65" i="9"/>
  <c r="I125" i="9"/>
  <c r="I7" i="9"/>
  <c r="I109" i="9"/>
  <c r="I7" i="10"/>
  <c r="I35" i="10"/>
  <c r="I82" i="9"/>
  <c r="I35" i="9"/>
  <c r="I67" i="9"/>
  <c r="I105" i="9"/>
  <c r="I121" i="9"/>
  <c r="I26" i="9"/>
  <c r="I16" i="9"/>
  <c r="I9" i="10"/>
  <c r="I123" i="9"/>
  <c r="I75" i="9"/>
  <c r="I28" i="9"/>
  <c r="I27" i="10"/>
  <c r="I38" i="9"/>
  <c r="I50" i="9"/>
</calcChain>
</file>

<file path=xl/sharedStrings.xml><?xml version="1.0" encoding="utf-8"?>
<sst xmlns="http://schemas.openxmlformats.org/spreadsheetml/2006/main" count="1406" uniqueCount="342">
  <si>
    <t>Eil. Nr.</t>
  </si>
  <si>
    <t>Atsarginių dalių pavadinimas be keitimo.</t>
  </si>
  <si>
    <t>Skaičiuojamoji vertė</t>
  </si>
  <si>
    <t xml:space="preserve">Važiuoklė </t>
  </si>
  <si>
    <t>Amortizatorius (galinis)</t>
  </si>
  <si>
    <t>Galinė spyruoklė</t>
  </si>
  <si>
    <t>Amortizatorius (priekinis)</t>
  </si>
  <si>
    <t>Priekinė spyruoklė</t>
  </si>
  <si>
    <t>Stabilizatoriaus traukė (priekinė pakaba)</t>
  </si>
  <si>
    <t>Vairo traukė</t>
  </si>
  <si>
    <t xml:space="preserve">Šarnyras </t>
  </si>
  <si>
    <t xml:space="preserve">Priekinė granata (komplektas) </t>
  </si>
  <si>
    <t>Rato guolis (priekinis)</t>
  </si>
  <si>
    <t>Rato guolis (galinis)</t>
  </si>
  <si>
    <t>Pusašis</t>
  </si>
  <si>
    <t>Pr. svirtis</t>
  </si>
  <si>
    <t>Pr. balkė</t>
  </si>
  <si>
    <t>Vairo traukės antgalis</t>
  </si>
  <si>
    <t>Vairo kolonėlė</t>
  </si>
  <si>
    <t>Stabdžių sistema</t>
  </si>
  <si>
    <t>ABS daviklis</t>
  </si>
  <si>
    <t>ABS valdymo blokas</t>
  </si>
  <si>
    <t>Diskinių stabdžių diskas (galas)</t>
  </si>
  <si>
    <t>Diskinių stabdžių diskas (priekis)</t>
  </si>
  <si>
    <t>Diskinių stabdžių trinkelės (galas)</t>
  </si>
  <si>
    <t>Diskinių stabdžių trinkelės (priekis)</t>
  </si>
  <si>
    <t>Gal. stabdžių suportas</t>
  </si>
  <si>
    <t>Stabdžių stiprintuvas</t>
  </si>
  <si>
    <t>Stabdžių pagrindinis cilindras</t>
  </si>
  <si>
    <t>Elektros dalys</t>
  </si>
  <si>
    <t>Akumuliatorius pagal automobiliio techninius reikalavimus</t>
  </si>
  <si>
    <t>Generatorius</t>
  </si>
  <si>
    <t>Starteris</t>
  </si>
  <si>
    <t>Centrinio užrakto varikliukas</t>
  </si>
  <si>
    <t>Valytuvų varikliukas</t>
  </si>
  <si>
    <t>Valytuvų mechanizmas</t>
  </si>
  <si>
    <t>Posūkių ir valytuvų perjungimo rankenėlė</t>
  </si>
  <si>
    <t>Kuro kiekio rodiklis</t>
  </si>
  <si>
    <t>Parkavimosi daviklis</t>
  </si>
  <si>
    <t>Variklio valdymo rėlių blokas</t>
  </si>
  <si>
    <t>Šviesų pagrindinis jungiklis</t>
  </si>
  <si>
    <t>Salono šildymo varikliukas</t>
  </si>
  <si>
    <t>Aušinimo sistemos ventiliatorius</t>
  </si>
  <si>
    <t>Variklio dalys</t>
  </si>
  <si>
    <t>Auš. radiatorius</t>
  </si>
  <si>
    <t>Auš. termostatas</t>
  </si>
  <si>
    <t>Generatoriaus dirželis</t>
  </si>
  <si>
    <t>Generatoriaus diržo įtempėjas</t>
  </si>
  <si>
    <t>Pakaitinimo žvakė (dyzeliniams varikliams)</t>
  </si>
  <si>
    <t xml:space="preserve">Pagrindinio diržo komplektas su siurbliu </t>
  </si>
  <si>
    <t>Kuro filtras</t>
  </si>
  <si>
    <t>Oro filtras</t>
  </si>
  <si>
    <t>Tepalo filtras</t>
  </si>
  <si>
    <t>Salono filtras</t>
  </si>
  <si>
    <t>Aukšto slėgio kuro siurblys</t>
  </si>
  <si>
    <t>Kuro purkštuvas</t>
  </si>
  <si>
    <t>EGR vožtuvas</t>
  </si>
  <si>
    <t>Alkūninio veleno skriemulys</t>
  </si>
  <si>
    <t>Dujų paskirstymo sistemos velenėlis</t>
  </si>
  <si>
    <t>Variklio galvutė</t>
  </si>
  <si>
    <t>Alkūninis velenas</t>
  </si>
  <si>
    <t>Švaistiklis</t>
  </si>
  <si>
    <t>Stūmoklis</t>
  </si>
  <si>
    <t>Variklio alyvos siurblys</t>
  </si>
  <si>
    <t>Karterio dugninė</t>
  </si>
  <si>
    <t>Įsiurbimo kolektorius</t>
  </si>
  <si>
    <t>Išmetimo kolektorius</t>
  </si>
  <si>
    <t>Turbokompresorius</t>
  </si>
  <si>
    <t>Smagratis</t>
  </si>
  <si>
    <t>Transmisijos dalys</t>
  </si>
  <si>
    <t>Sankabos išminamasis guolis</t>
  </si>
  <si>
    <t>Sankabos komplektas</t>
  </si>
  <si>
    <t>Pavarų dėžė</t>
  </si>
  <si>
    <t>Pavarų dėžės pagalvė</t>
  </si>
  <si>
    <t>Tepalai ir kiti skysčiai</t>
  </si>
  <si>
    <t xml:space="preserve">Variklio alyva 5w30 1 ltr. </t>
  </si>
  <si>
    <t>Variklio alyva 5w40 1 ltr.</t>
  </si>
  <si>
    <t>Variklio alyva 10w40 1 ltr.</t>
  </si>
  <si>
    <t>Mechaninės pavarų dėžės tepalas 1 ltr.</t>
  </si>
  <si>
    <t>Automatinės pavarų dėžės tepalas 1 ltr.</t>
  </si>
  <si>
    <t>Vairo stiprintuvo alyva (žalia)1 ltr.</t>
  </si>
  <si>
    <t>Aušinimo skystis (raudonas) 5 ltr</t>
  </si>
  <si>
    <t>Aušinimo skystis (žalias) 5 ltr</t>
  </si>
  <si>
    <t>Universali valymo priemonė</t>
  </si>
  <si>
    <t>Universali tepimo priemonė</t>
  </si>
  <si>
    <t>Langų skystis žieminis 5 ltr.</t>
  </si>
  <si>
    <t>Langų skystis vasarinis 5 ltr.</t>
  </si>
  <si>
    <t>Aušinimo sistemos radiatorius</t>
  </si>
  <si>
    <t>Katalizatorius</t>
  </si>
  <si>
    <t xml:space="preserve">Išvardintų atsarginių dalių keitimas </t>
  </si>
  <si>
    <t>Važiuoklės darbai</t>
  </si>
  <si>
    <t>Pakabos remontas (valandinis įkainis)</t>
  </si>
  <si>
    <t>Stabdžių sistemos darbai</t>
  </si>
  <si>
    <t>Stabdžių remontas (valandinis įkainis)</t>
  </si>
  <si>
    <t>Elektros sistemos darbai</t>
  </si>
  <si>
    <t>Variklio darbai</t>
  </si>
  <si>
    <t>Variklio remontas (valandinis įkainis)</t>
  </si>
  <si>
    <t>Transmisijos sistemos darbai</t>
  </si>
  <si>
    <t>Transmisijos remontas (valandinis įkainis)</t>
  </si>
  <si>
    <t>Išmetamųjų dujų sistemos darbai</t>
  </si>
  <si>
    <t>Virinimo darbai (valandinis įkainis)</t>
  </si>
  <si>
    <t>Aušinimo skysčio keitimo darbai (valandinis įkainis)</t>
  </si>
  <si>
    <t>Aušinimo sistemos darbai</t>
  </si>
  <si>
    <t>Aušinimo sistemos remonto darbai (valandinis įkainis)</t>
  </si>
  <si>
    <t>Autošaltkalvio darbai (valandinis įkainis)</t>
  </si>
  <si>
    <t>Padangų montavimo darbai</t>
  </si>
  <si>
    <t>Variklio blokas</t>
  </si>
  <si>
    <t>Pr. granatos apsauga</t>
  </si>
  <si>
    <t>Pr. stabdžių suportas</t>
  </si>
  <si>
    <t>Lemputė BA15s</t>
  </si>
  <si>
    <t>Lemputė H1 12V 55W</t>
  </si>
  <si>
    <t>Lemputė H4 12V 60/55W</t>
  </si>
  <si>
    <t>Lemputė W2.1x9.5d 12V</t>
  </si>
  <si>
    <t>Lemputė BAU15s 12V</t>
  </si>
  <si>
    <t>Lemputė BAZ15d 12V 21/4W</t>
  </si>
  <si>
    <t>Lemputė H7 12V/55W</t>
  </si>
  <si>
    <t>Lemputė SV7 12V</t>
  </si>
  <si>
    <t>Lemputė H8 12V 35W</t>
  </si>
  <si>
    <t>Lemputė H11 12V 55w</t>
  </si>
  <si>
    <t>Gal. žibintas</t>
  </si>
  <si>
    <t>Priekinis žibintas</t>
  </si>
  <si>
    <t>Variklio valdymo saugiklių blokas</t>
  </si>
  <si>
    <t>Variklio galvutės tarpinė</t>
  </si>
  <si>
    <t>Interkuleris</t>
  </si>
  <si>
    <t>Tepalo keitimo darbai (kartu su tepalo filtru)</t>
  </si>
  <si>
    <t>Dažymas</t>
  </si>
  <si>
    <t>Ardymas, surinkimas, smulkūs remontas (valandinis įkainis)</t>
  </si>
  <si>
    <t>Kėbuliniai darbai (valandinis įkainis)</t>
  </si>
  <si>
    <t xml:space="preserve">Techninė pagalba </t>
  </si>
  <si>
    <r>
      <t>Techninės pagalbos automobilio, skirto nevažiuojančios transporto priemonės pervežimui, paslaugų</t>
    </r>
    <r>
      <rPr>
        <b/>
        <sz val="9"/>
        <color indexed="8"/>
        <rFont val="Times New Roman"/>
        <family val="1"/>
      </rPr>
      <t xml:space="preserve"> 1 kilometro kaina</t>
    </r>
  </si>
  <si>
    <t>Automobilio dažymo darbai, turi būti įskaičiuoti dažai ir visos kitos reikalingos medžiagos dažymui  (įkainis 1 kvadratinio metro (1 kv. m.))</t>
  </si>
  <si>
    <t>Automobilio metalo paruošimas dažymui, turi būti įskaičiuoti visos medžiagos reikalingos paruošimui (įkainis 1 kvadratinio metro (1 kv. m.))</t>
  </si>
  <si>
    <t>Rato nuėmimas/padangos nuėmimas/padangos montavimas/rato balansavimas (kartu su svareliais)/rato uždėjimas</t>
  </si>
  <si>
    <t>Rato nuėmimas/rato balansavimas (kartu su svareliais)/rato uždėjimas</t>
  </si>
  <si>
    <t>Elektros instaliacijos remontas (valandinis įkainis)</t>
  </si>
  <si>
    <t>Stabdžių sistemos skystis, 1 ltr.</t>
  </si>
  <si>
    <t>Nr.</t>
  </si>
  <si>
    <t>Tarnybos struktūrinis padalinys</t>
  </si>
  <si>
    <t>Tarnybinio automobilio markė, modelis</t>
  </si>
  <si>
    <t>Tarnybinio automobilio valstybinis Nr.</t>
  </si>
  <si>
    <t>Pagaminimo metai</t>
  </si>
  <si>
    <t xml:space="preserve">Variklio darbinis tūris </t>
  </si>
  <si>
    <t>Kuro tipas</t>
  </si>
  <si>
    <t>Škoda Superb III</t>
  </si>
  <si>
    <t>KRE-306</t>
  </si>
  <si>
    <t>TMBAH7NP6K7023627</t>
  </si>
  <si>
    <t>dyzelinas</t>
  </si>
  <si>
    <t xml:space="preserve">VW Transporter </t>
  </si>
  <si>
    <t>AEG-907</t>
  </si>
  <si>
    <t>WV2ZZZ7HZ4X028094</t>
  </si>
  <si>
    <t>Ford Transit Custom</t>
  </si>
  <si>
    <t>LGR -702</t>
  </si>
  <si>
    <t>WFO1XXTTG1KU97911</t>
  </si>
  <si>
    <t>Vilniaus regioninis skyrius</t>
  </si>
  <si>
    <t>Citroen Berlingo F</t>
  </si>
  <si>
    <t>KOK-664</t>
  </si>
  <si>
    <t>VF77JBHY6JJ633210</t>
  </si>
  <si>
    <t>Ford Tourneo  Courier</t>
  </si>
  <si>
    <t>LGI-139</t>
  </si>
  <si>
    <t>WF0LXXTACLKU82014</t>
  </si>
  <si>
    <t>Citroen Berlingo II</t>
  </si>
  <si>
    <t>KDS-470</t>
  </si>
  <si>
    <t>VF77J5FK6HJ872795</t>
  </si>
  <si>
    <t>benzinas</t>
  </si>
  <si>
    <t>KDS-471</t>
  </si>
  <si>
    <t>VF77J5FK6HJ896157</t>
  </si>
  <si>
    <t>Kauno regioninis skyrius</t>
  </si>
  <si>
    <t>Peugeot Partner</t>
  </si>
  <si>
    <t xml:space="preserve">Citroen Berlingo </t>
  </si>
  <si>
    <t>JHU-064</t>
  </si>
  <si>
    <t>VF77JBHW6GN528077</t>
  </si>
  <si>
    <t>KOK-658</t>
  </si>
  <si>
    <t>VF77JBHY6JJ633217</t>
  </si>
  <si>
    <t>KOK-659</t>
  </si>
  <si>
    <t>VF77JBHY6JJ633213</t>
  </si>
  <si>
    <t>LGI-144</t>
  </si>
  <si>
    <t>WF0LXXTACLKU81851</t>
  </si>
  <si>
    <t>Panevėžio regioninis skyrius</t>
  </si>
  <si>
    <t>EBG-582</t>
  </si>
  <si>
    <t>VF3GJ9HWC8J080508</t>
  </si>
  <si>
    <t>EBG-587</t>
  </si>
  <si>
    <t>VF3GJ9HWC8J079437</t>
  </si>
  <si>
    <t>EBG-583</t>
  </si>
  <si>
    <t>VF3GJ9HWC8N013336</t>
  </si>
  <si>
    <t>KDS-472</t>
  </si>
  <si>
    <t>VF77J5FK6HJ896159</t>
  </si>
  <si>
    <t>LGI-140</t>
  </si>
  <si>
    <t>WF0LXXTACLKU81843</t>
  </si>
  <si>
    <t>Šiaulių regioninis skyrius</t>
  </si>
  <si>
    <t>JHU-072</t>
  </si>
  <si>
    <t>VF77JBHW6GJ750104</t>
  </si>
  <si>
    <t>KOK-660</t>
  </si>
  <si>
    <t>VF77JBHY6JJ633215</t>
  </si>
  <si>
    <t>LGI-141</t>
  </si>
  <si>
    <t>WF0LXXTACLKU81833</t>
  </si>
  <si>
    <t>Alytaus regioninis skyrius</t>
  </si>
  <si>
    <t>DHM-384</t>
  </si>
  <si>
    <t>VF3GJ9HWC95311690</t>
  </si>
  <si>
    <t>EBG-584</t>
  </si>
  <si>
    <t>VF3GJ9HWC8J080507</t>
  </si>
  <si>
    <t>KDS-473</t>
  </si>
  <si>
    <t>VF77J5FK6HJ896160</t>
  </si>
  <si>
    <t>LGI-143</t>
  </si>
  <si>
    <t>WF0LXXTACLKU81846</t>
  </si>
  <si>
    <t>Tauragės regioninis skyrius</t>
  </si>
  <si>
    <t>JBF-057</t>
  </si>
  <si>
    <t>VF77JBHW6FJ747309</t>
  </si>
  <si>
    <t>KOK-663</t>
  </si>
  <si>
    <t>TMBAM6NH9E4019399</t>
  </si>
  <si>
    <t xml:space="preserve">Klaipėdos regioninis skyrius </t>
  </si>
  <si>
    <t>DRU-103</t>
  </si>
  <si>
    <t>VF3GJ9HWC95314180</t>
  </si>
  <si>
    <t>JHU-074</t>
  </si>
  <si>
    <t>VF77JBHW6GN528076</t>
  </si>
  <si>
    <t>KOK-661</t>
  </si>
  <si>
    <t>VF77JBHY6JJ633218</t>
  </si>
  <si>
    <t>LND-631</t>
  </si>
  <si>
    <t>VR7ECYHYCLJ729545</t>
  </si>
  <si>
    <t>Marijampolės regioninis skyrius</t>
  </si>
  <si>
    <t>JBF-059</t>
  </si>
  <si>
    <t>VF77JBHW6FJ747310</t>
  </si>
  <si>
    <t>Škoda Rapid 1.2 TSI</t>
  </si>
  <si>
    <t>HBM-649</t>
  </si>
  <si>
    <t>TMBAM6NH9E4019236</t>
  </si>
  <si>
    <t>LND-628</t>
  </si>
  <si>
    <t>VR7ECYHYCLJ729544</t>
  </si>
  <si>
    <t>Utenos regioninis skyrius</t>
  </si>
  <si>
    <t>LGI-142</t>
  </si>
  <si>
    <t>WF0LXXTACLKU81838</t>
  </si>
  <si>
    <t>JHU-079</t>
  </si>
  <si>
    <t>VF77JBHW6GN528078</t>
  </si>
  <si>
    <t>KDS-475</t>
  </si>
  <si>
    <t>VF77J5FK6HJ896158</t>
  </si>
  <si>
    <t>Telšių regioninis skyrius</t>
  </si>
  <si>
    <t>LND-632</t>
  </si>
  <si>
    <t>VR7ECYHYCLJ729546</t>
  </si>
  <si>
    <t>KOK-667</t>
  </si>
  <si>
    <t>VF77JBHY6JJ586066</t>
  </si>
  <si>
    <t>Klaipėdos jūrų uosto pasienio kontrolės punkto fitosanitarijos postas (skyrius)</t>
  </si>
  <si>
    <t>HBM-647</t>
  </si>
  <si>
    <t>TMBAM6NH9E4019138</t>
  </si>
  <si>
    <t>Medininkų pasienio kontrolės punkto fitosanitarijos postas (skyrius)</t>
  </si>
  <si>
    <t>HBM-653</t>
  </si>
  <si>
    <t>Šalčininkų pasienio kontrolės punkto fitosanitarijos postas (poskyris)</t>
  </si>
  <si>
    <t xml:space="preserve">Vw Jetta </t>
  </si>
  <si>
    <t>EFS-270</t>
  </si>
  <si>
    <t>WVWZZZ1KZ8M141832</t>
  </si>
  <si>
    <t>Kauno augalų veislių tyrimo skyrius</t>
  </si>
  <si>
    <t>Vw Jetta</t>
  </si>
  <si>
    <t>WVWZZZ1KZ8M124088</t>
  </si>
  <si>
    <t>EER-164</t>
  </si>
  <si>
    <t>VF7GBWJYB94111384</t>
  </si>
  <si>
    <t>EBG-589</t>
  </si>
  <si>
    <t>VF3GJ9HWC8N013337</t>
  </si>
  <si>
    <t xml:space="preserve">Citroen Berlingo II </t>
  </si>
  <si>
    <t>JBF-061</t>
  </si>
  <si>
    <t>VF77JBHW6FN533932</t>
  </si>
  <si>
    <t>Pasvalio augalų veislių tyrimo skyrius</t>
  </si>
  <si>
    <t>EBG-588</t>
  </si>
  <si>
    <t>VF3GJ9HWC8J078262</t>
  </si>
  <si>
    <t>Plungės augalų veislių tyrimo skyrius</t>
  </si>
  <si>
    <t>CZV-813</t>
  </si>
  <si>
    <t>VF3GJ9HWC95269446</t>
  </si>
  <si>
    <t>Utenos augalų veislių tyrimo skyrius</t>
  </si>
  <si>
    <t xml:space="preserve">Peugeot Partner </t>
  </si>
  <si>
    <t>DRU-107</t>
  </si>
  <si>
    <t>VF3GJ9HWC8N013340</t>
  </si>
  <si>
    <t>Kėbulo dalys</t>
  </si>
  <si>
    <t>Priekinis dangtis/dankčiai (komplektas)</t>
  </si>
  <si>
    <t>Priekinės grotelės (komplektas)</t>
  </si>
  <si>
    <t>Priekinis sparnas</t>
  </si>
  <si>
    <t>Priekinės durys (komplektas)</t>
  </si>
  <si>
    <t>Priekinių durų uždarymo mechanizmas su užraktu</t>
  </si>
  <si>
    <t>Durys galinės/šoninės (komplektas)</t>
  </si>
  <si>
    <t>Galinių durų uždarymo mechanizmas su užraktu</t>
  </si>
  <si>
    <t>Priekinis bamperis (komplektas)</t>
  </si>
  <si>
    <t>Galninis bamperis (komplektas)</t>
  </si>
  <si>
    <t>Šoninis galinio vaizdo veidrodėlis (komplektas)</t>
  </si>
  <si>
    <t>Priekinis stiklas (komplektas)</t>
  </si>
  <si>
    <t>Vasarinė padanga</t>
  </si>
  <si>
    <t>Žieminė padanga</t>
  </si>
  <si>
    <t>EFS-272</t>
  </si>
  <si>
    <t>Kia Sportage</t>
  </si>
  <si>
    <t>ELL-997</t>
  </si>
  <si>
    <t>U6YKG815CAL086239</t>
  </si>
  <si>
    <t>ETU-018</t>
  </si>
  <si>
    <t>U6YKG815CAL086332</t>
  </si>
  <si>
    <t>KDS-470, KDS-471</t>
  </si>
  <si>
    <t>KOK-658, KOK-659</t>
  </si>
  <si>
    <t>KOK-661, KOK-663</t>
  </si>
  <si>
    <t>JHU-074, JBF-057</t>
  </si>
  <si>
    <t>JHU-064, JBF-061</t>
  </si>
  <si>
    <t xml:space="preserve">Tarnybinių automobilių sąrašas </t>
  </si>
  <si>
    <t>Planuojamas orientacinis kiekis, vnt.</t>
  </si>
  <si>
    <t>Orientacinė įkainių suma iš viso:</t>
  </si>
  <si>
    <t>Įkainiai, Eur su PVM</t>
  </si>
  <si>
    <r>
      <t>Pastabos:  
1. Tiekėjai pildo tik lentelės nespalvotus (baltus) langelius, juose įrašydami konkretų, atsarginės dalies keitimo, įkainį (be paslaugos kainos) eurais, SU PVM. Įkainiai nurodomi dviejų skaičių po kablelio tikslumu.
2. Skaičiavimus skaičiuoklės programa „Excel“ atlieka automatiškai. 
3. Jei kurios nors dalies automobilis neturi, tiekėjas nurodo atsarginės dalies keitimo įkainį - 0 Eur. Nurodydamas atsarginės dalies keitimo įkainį lygų nuliui, tiekėjas prisiima visą su tuo susijusią galimų klaidų riziką ir pasekmes,</t>
    </r>
    <r>
      <rPr>
        <b/>
        <sz val="8"/>
        <rFont val="Times New Roman"/>
        <family val="1"/>
      </rPr>
      <t xml:space="preserve"> įskaitant galimą pasiūlymo atmetimą dėl neįprastai mažos kainos</t>
    </r>
    <r>
      <rPr>
        <sz val="8"/>
        <rFont val="Times New Roman"/>
        <family val="1"/>
        <charset val="186"/>
      </rPr>
      <t xml:space="preserve"> (nepateikus tinkamo pagrindimo), arba nemokamą atitinkamos paslaugos teikimą (laimėjimo atveju).
</t>
    </r>
    <r>
      <rPr>
        <b/>
        <sz val="8"/>
        <rFont val="Times New Roman"/>
        <family val="1"/>
      </rPr>
      <t xml:space="preserve">Transporto priemonių remonto paslaugų įkainių suvestinė: </t>
    </r>
  </si>
  <si>
    <t xml:space="preserve">Planuojamas valandų orientacinis kiekis </t>
  </si>
  <si>
    <r>
      <t xml:space="preserve">Pastabos: 
1. Tiekėjai pildo tik lentelės nespalvotus (baltus) langelius, juose įrašydami konkrečios atsarginės dalies įkainį (be jos keitimo kainos) eurais, SU PVM. Įkainiai nurodomi dviejų skaičių po kablelio tikslumu.
2. Skaičiavimus skaičiuoklės programa „Excel“ atlieka automatiškai. 
3. Jei kurios nors atsarginės dalies automobilis neturi, tiekėjas nurodo atsargines dalies įkainį - 0 Eur. Nurodydamas atsarginės dalies įkainį lygią nuliui, tiekėjas prisiima visą su tuo susijusią galimų klaidų riziką ir pasekmes, </t>
    </r>
    <r>
      <rPr>
        <b/>
        <sz val="8"/>
        <rFont val="Times New Roman"/>
        <family val="1"/>
      </rPr>
      <t>įskaitant galimą pasiūlymo atmetimą dėl neįprastai mažos kainos</t>
    </r>
    <r>
      <rPr>
        <sz val="8"/>
        <rFont val="Times New Roman"/>
        <family val="1"/>
      </rPr>
      <t xml:space="preserve"> (nepateikus tinkamo pagrindimo), arba nemokamą atitinkamos atsarginės dalies teikimą (laimėjimo atveju).
</t>
    </r>
    <r>
      <rPr>
        <b/>
        <sz val="8"/>
        <rFont val="Times New Roman"/>
        <family val="1"/>
      </rPr>
      <t>Transporto priemonių remonto atsarginių detalių įkainių suvestinė:</t>
    </r>
  </si>
  <si>
    <t>Planuojamas orientacinis kiekis, vnt</t>
  </si>
  <si>
    <t xml:space="preserve">     Orientacinė įkainių suma iš viso:</t>
  </si>
  <si>
    <t>Planuojamas orientacinis valandų kiekis</t>
  </si>
  <si>
    <t xml:space="preserve">Planuojamas orientacinis kiekis, vnt. </t>
  </si>
  <si>
    <r>
      <t xml:space="preserve">Pastabos: 
1. Tiekėjai pildo tik lentelės nespalvotus (baltus) langelius, juose įrašydami konkrečios atsarginės dalies įkainį (be jos keitimo kainos) eurais, SU PVM. Įkainiai nurodomi dviejų skaičių po kablelio tikslumu.
2. Skaičiavimus skaičiuoklės programa „Excel“ atlieka automatiškai. 
3. Jei kurios nors atsarginės dalies automobilis neturi, tiekėjas nurodo atsargines dalies įkainį - 0 Eur. Nurodydamas atsarginės dalies įkainį lygų nuliui, tiekėjas prisiima visą su tuo susijusią galimų klaidų riziką ir pasekmes, </t>
    </r>
    <r>
      <rPr>
        <b/>
        <sz val="8"/>
        <rFont val="Times New Roman"/>
        <family val="1"/>
      </rPr>
      <t>įskaitant galimą pasiūlymo atmetimą dėl neįprastai mažos kainos</t>
    </r>
    <r>
      <rPr>
        <sz val="8"/>
        <rFont val="Times New Roman"/>
        <family val="1"/>
      </rPr>
      <t xml:space="preserve"> (nepateikus tinkamo pagrindimo), arba nemokamą atitinkamos atsarginės dalies teikimą (laimėjimo atveju).
</t>
    </r>
    <r>
      <rPr>
        <b/>
        <sz val="8"/>
        <rFont val="Times New Roman"/>
        <family val="1"/>
      </rPr>
      <t>Transporto priemonių remonto atsarginių detalių įkainių suvestinė:</t>
    </r>
  </si>
  <si>
    <t xml:space="preserve">Planuojamas orientacinis valandų kiekis </t>
  </si>
  <si>
    <t>Ikainiai, Eur su PVM</t>
  </si>
  <si>
    <r>
      <t>Pastabos:  
1. Tiekėjai pildo tik lentelės nespalvotus (baltus) langelius, juose įrašydami konkretų, atsarginės dalies keitimo, įkainį (be paslaugos kainos) eurais, SU PVM. Įkainiai nurodomi dviejų skaičių po kablelio tikslumu.
2. Skaičiavimus skaičiuoklės programa „Excel“ atlieka automatiškai. 
3. Jei kurios nors dalies automobilis neturi, tiekėjas nurodo atsarginės dalies keitimo įkainį- 0 Eur. Nurodydamas atsarginės dalies keitimo įkainį lygų nuliui, tiekėjas prisiima visą su tuo susijusią galimų klaidų riziką ir pasekmes,</t>
    </r>
    <r>
      <rPr>
        <b/>
        <sz val="8"/>
        <rFont val="Times New Roman"/>
        <family val="1"/>
      </rPr>
      <t xml:space="preserve"> įskaitant galimą pasiūlymo atmetimą dėl neįprastai mažos kainos</t>
    </r>
    <r>
      <rPr>
        <sz val="8"/>
        <rFont val="Times New Roman"/>
        <family val="1"/>
        <charset val="186"/>
      </rPr>
      <t xml:space="preserve"> (nepateikus tinkamo pagrindimo), arba nemokamą atitinkamos paslaugos teikimą (laimėjimo atveju).
</t>
    </r>
    <r>
      <rPr>
        <b/>
        <sz val="8"/>
        <rFont val="Times New Roman"/>
        <family val="1"/>
      </rPr>
      <t xml:space="preserve">Transporto priemonių remonto paslaugų įkainių suvestinė: </t>
    </r>
  </si>
  <si>
    <t>Planuojamas orientacinis  valandų kiekis</t>
  </si>
  <si>
    <t>Įkainiai, EUR su PVM</t>
  </si>
  <si>
    <r>
      <t>Pastabos:  
1. Tiekėjai pildo tik lentelės nespalvotus (baltus) langelius, juose įrašydami konkretų, atsarginės dalies keitimo, įkainį (be paslaugos kainos) eurais, SU PVM. Įkainiai nurodomi dviejų skaičių po kablelio tikslumu.
2. Skaičiavimus skaičiuoklės programa „Excel“ atlieka automatiškai. 
3. Jei kurios nors dalies automobilis neturi, tiekėjas nurodo atsarginės dalies keitimo  įkainį - 0 Eur. Nurodydamas atsarginės dalies keitimo įkainį lygų nuliui, tiekėjas prisiima visą su tuo susijusią galimų klaidų riziką ir pasekmes,</t>
    </r>
    <r>
      <rPr>
        <b/>
        <sz val="8"/>
        <rFont val="Times New Roman"/>
        <family val="1"/>
      </rPr>
      <t xml:space="preserve"> įskaitant galimą pasiūlymo atmetimą dėl neįprastai mažos kainos</t>
    </r>
    <r>
      <rPr>
        <sz val="8"/>
        <rFont val="Times New Roman"/>
        <family val="1"/>
        <charset val="186"/>
      </rPr>
      <t xml:space="preserve"> (nepateikus tinkamo pagrindimo), arba nemokamą atitinkamos paslaugos teikimą (laimėjimo atveju).
</t>
    </r>
    <r>
      <rPr>
        <b/>
        <sz val="8"/>
        <rFont val="Times New Roman"/>
        <family val="1"/>
      </rPr>
      <t xml:space="preserve">Transporto priemonių remonto paslaugų įkainių suvestinė: </t>
    </r>
  </si>
  <si>
    <r>
      <t>Pastabos:  
1. Tiekėjai pildo tik lentelės nespalvotus (baltus) langelius, juose įrašydami konkretų, atsarginės dalies keitimo, įkainį (be paslaugos kainos) eurais, SU PVM. Įkainiai nurodomi dviejų skaičių po kablelio tikslumu.
2. Skaičiavimus skaičiuoklės programa „Excel“ atlieka automatiškai. 
3. Jei kurios nors dalies automobilis neturi, tiekėjas nurodo atsarginės dalies keitimo įkainį - 0 Eur. Nurodydamas atsarginės dalies keitimo įkainį lygų nuliui, tiekėjas prisiima visą su tuo susijusią galimų klaidų riziką ir pasekmes,</t>
    </r>
    <r>
      <rPr>
        <b/>
        <sz val="8"/>
        <rFont val="Times New Roman"/>
        <family val="1"/>
      </rPr>
      <t xml:space="preserve"> įskaitant galimą pasiūlymo atmetimą dėl neįprastai mažos kainos</t>
    </r>
    <r>
      <rPr>
        <sz val="8"/>
        <rFont val="Times New Roman"/>
        <family val="1"/>
        <charset val="186"/>
      </rPr>
      <t xml:space="preserve"> (nepateikus tinkamo pagrindimo), arba nemokamą atitinkamos paslaugos teikimą (laimėjimo atveju).
</t>
    </r>
    <r>
      <rPr>
        <b/>
        <sz val="8"/>
        <rFont val="Times New Roman"/>
        <family val="1"/>
      </rPr>
      <t xml:space="preserve">Transporto priemonių remonto paslaugų  įkainių suvestinė: </t>
    </r>
  </si>
  <si>
    <t>7 dalis</t>
  </si>
  <si>
    <t>2 dalis</t>
  </si>
  <si>
    <t>4 dalis</t>
  </si>
  <si>
    <t>5 dalis</t>
  </si>
  <si>
    <t>3 dalis</t>
  </si>
  <si>
    <t>Planuojamas orientacinis  kiekis, vnt.</t>
  </si>
  <si>
    <t>Škoda KAROQ</t>
  </si>
  <si>
    <t>TMBLE7NU6S5010492</t>
  </si>
  <si>
    <t>Benzinas</t>
  </si>
  <si>
    <t>Volkswagen Passat</t>
  </si>
  <si>
    <t>EFD-750</t>
  </si>
  <si>
    <t>WVWZZZ3CZ9P040131</t>
  </si>
  <si>
    <t>1 dalis</t>
  </si>
  <si>
    <t>6 dalis</t>
  </si>
  <si>
    <t>Turto valdymo ir viešųjų pirkimų skyrius</t>
  </si>
  <si>
    <t xml:space="preserve">Scania R 144 </t>
  </si>
  <si>
    <t>EZL-462</t>
  </si>
  <si>
    <t>Suzuki Vitara 4WD (1,4B)</t>
  </si>
  <si>
    <t>MTZ-885</t>
  </si>
  <si>
    <t>TSMLYED1S00C64190</t>
  </si>
  <si>
    <t>benzinas/elektra</t>
  </si>
  <si>
    <t>YS2R6X20001232301</t>
  </si>
  <si>
    <t>KIA Sportage (2,0 D)</t>
  </si>
  <si>
    <t xml:space="preserve"> EZD 921</t>
  </si>
  <si>
    <t>U6YKG815CAL085945</t>
  </si>
  <si>
    <t>Turto valdymo ir viešųjų pirkimų skyrius (Vilnius)</t>
  </si>
  <si>
    <t>NFT-798</t>
  </si>
  <si>
    <t>EBG-583, EBG-589</t>
  </si>
  <si>
    <t>EBG-582, EBG-587, EBG-588</t>
  </si>
  <si>
    <t>CZV-813, DRU-103</t>
  </si>
  <si>
    <t>Identifikavimo Numeris (TECH. PASAS)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</si>
</sst>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rgb="FF9C0006"/>
      <name val="Calibri"/>
      <family val="2"/>
      <charset val="186"/>
      <scheme val="minor"/>
    </font>
    <font>
      <sz val="9"/>
      <color indexed="8"/>
      <name val="Times New Roman"/>
      <family val="1"/>
      <charset val="186"/>
    </font>
    <font>
      <sz val="8"/>
      <name val="Times New Roman"/>
      <family val="1"/>
      <charset val="186"/>
    </font>
    <font>
      <sz val="9"/>
      <name val="Times New Roman"/>
      <family val="1"/>
      <charset val="186"/>
    </font>
    <font>
      <b/>
      <sz val="9"/>
      <name val="Times New Roman"/>
      <family val="1"/>
      <charset val="186"/>
    </font>
    <font>
      <b/>
      <sz val="8"/>
      <name val="Times New Roman"/>
      <family val="1"/>
      <charset val="186"/>
    </font>
    <font>
      <b/>
      <sz val="9"/>
      <color indexed="8"/>
      <name val="Times New Roman"/>
      <family val="1"/>
      <charset val="186"/>
    </font>
    <font>
      <b/>
      <sz val="8"/>
      <name val="Times New Roman"/>
      <family val="1"/>
    </font>
    <font>
      <b/>
      <sz val="9"/>
      <name val="Times New Roman"/>
      <family val="1"/>
    </font>
    <font>
      <b/>
      <sz val="9"/>
      <color indexed="8"/>
      <name val="Times New Roman"/>
      <family val="1"/>
    </font>
    <font>
      <sz val="9"/>
      <color rgb="FFFF0000"/>
      <name val="Times New Roman"/>
      <family val="1"/>
      <charset val="186"/>
    </font>
    <font>
      <sz val="11"/>
      <color theme="1"/>
      <name val="Calibri"/>
      <family val="2"/>
      <scheme val="minor"/>
    </font>
    <font>
      <sz val="9"/>
      <name val="Times New Roman"/>
      <family val="1"/>
    </font>
    <font>
      <sz val="8"/>
      <name val="Times New Roman"/>
      <family val="1"/>
    </font>
    <font>
      <sz val="10"/>
      <name val="Times New Roman"/>
      <family val="1"/>
    </font>
    <font>
      <sz val="10"/>
      <color theme="1"/>
      <name val="Times New Roman"/>
      <family val="1"/>
    </font>
    <font>
      <sz val="11"/>
      <color theme="1"/>
      <name val="Times New Roman"/>
      <family val="1"/>
    </font>
    <font>
      <b/>
      <sz val="10"/>
      <name val="Times New Roman"/>
      <family val="1"/>
    </font>
  </fonts>
  <fills count="17">
    <fill>
      <patternFill patternType="none"/>
    </fill>
    <fill>
      <patternFill patternType="gray125"/>
    </fill>
    <fill>
      <patternFill patternType="solid">
        <fgColor rgb="FFFFC7CE"/>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bgColor rgb="FFFFFFCC"/>
      </patternFill>
    </fill>
    <fill>
      <patternFill patternType="solid">
        <fgColor theme="9" tint="0.59999389629810485"/>
        <bgColor rgb="FFFFFFCC"/>
      </patternFill>
    </fill>
    <fill>
      <patternFill patternType="solid">
        <fgColor theme="4"/>
        <bgColor rgb="FFFFFFC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4">
    <xf numFmtId="0" fontId="0" fillId="0" borderId="0"/>
    <xf numFmtId="0" fontId="1" fillId="2" borderId="0" applyNumberFormat="0" applyBorder="0" applyAlignment="0" applyProtection="0"/>
    <xf numFmtId="0" fontId="12" fillId="0" borderId="0"/>
    <xf numFmtId="0" fontId="12" fillId="0" borderId="0"/>
  </cellStyleXfs>
  <cellXfs count="236">
    <xf numFmtId="0" fontId="0" fillId="0" borderId="0" xfId="0"/>
    <xf numFmtId="0" fontId="2" fillId="0" borderId="0" xfId="0" applyFont="1" applyAlignment="1" applyProtection="1">
      <alignment vertical="center"/>
      <protection locked="0"/>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0" borderId="0" xfId="0" applyFont="1" applyProtection="1">
      <protection locked="0"/>
    </xf>
    <xf numFmtId="0" fontId="4" fillId="3" borderId="1" xfId="0" applyFont="1" applyFill="1" applyBorder="1" applyAlignment="1">
      <alignment horizontal="center" vertical="center" wrapText="1"/>
    </xf>
    <xf numFmtId="4" fontId="4" fillId="3" borderId="1" xfId="0" applyNumberFormat="1" applyFont="1" applyFill="1" applyBorder="1" applyAlignment="1">
      <alignment horizontal="left" vertical="center" wrapText="1"/>
    </xf>
    <xf numFmtId="4" fontId="5" fillId="3"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xf numFmtId="0" fontId="4" fillId="0" borderId="0" xfId="0" applyFont="1" applyProtection="1">
      <protection locked="0"/>
    </xf>
    <xf numFmtId="4" fontId="4" fillId="3" borderId="5" xfId="0" applyNumberFormat="1" applyFont="1" applyFill="1" applyBorder="1" applyAlignment="1">
      <alignment horizontal="left" vertical="center"/>
    </xf>
    <xf numFmtId="4" fontId="4" fillId="3" borderId="1" xfId="0" applyNumberFormat="1" applyFont="1" applyFill="1" applyBorder="1" applyAlignment="1">
      <alignment vertical="center" wrapText="1"/>
    </xf>
    <xf numFmtId="0" fontId="4" fillId="3" borderId="5" xfId="0" applyFont="1" applyFill="1" applyBorder="1"/>
    <xf numFmtId="0" fontId="5" fillId="3" borderId="1" xfId="0" applyFont="1" applyFill="1" applyBorder="1" applyAlignment="1">
      <alignment horizontal="left" vertical="center" wrapText="1"/>
    </xf>
    <xf numFmtId="0" fontId="4" fillId="3" borderId="1" xfId="0" applyFont="1" applyFill="1" applyBorder="1" applyAlignment="1">
      <alignment wrapText="1"/>
    </xf>
    <xf numFmtId="4" fontId="7" fillId="0" borderId="3" xfId="0" applyNumberFormat="1" applyFont="1" applyBorder="1" applyAlignment="1" applyProtection="1">
      <alignment horizontal="center" vertical="center"/>
      <protection locked="0"/>
    </xf>
    <xf numFmtId="4" fontId="9" fillId="3" borderId="1" xfId="0" applyNumberFormat="1" applyFont="1" applyFill="1" applyBorder="1" applyAlignment="1">
      <alignment horizontal="left" vertical="center" wrapText="1"/>
    </xf>
    <xf numFmtId="4" fontId="9" fillId="3" borderId="6" xfId="0" applyNumberFormat="1" applyFont="1" applyFill="1" applyBorder="1" applyAlignment="1">
      <alignment horizontal="left" vertical="center" wrapText="1"/>
    </xf>
    <xf numFmtId="0" fontId="4" fillId="0" borderId="0" xfId="0" applyFont="1" applyAlignment="1">
      <alignment horizontal="center" vertical="center"/>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left" vertical="center" wrapText="1"/>
      <protection locked="0"/>
    </xf>
    <xf numFmtId="2" fontId="10" fillId="4" borderId="1" xfId="0" applyNumberFormat="1" applyFont="1" applyFill="1" applyBorder="1" applyAlignment="1" applyProtection="1">
      <alignment horizontal="left" vertical="center"/>
      <protection locked="0"/>
    </xf>
    <xf numFmtId="0" fontId="4" fillId="0" borderId="0" xfId="0" applyFont="1" applyAlignment="1" applyProtection="1">
      <alignment wrapText="1"/>
      <protection locked="0"/>
    </xf>
    <xf numFmtId="0" fontId="4" fillId="3" borderId="1" xfId="0" applyFont="1" applyFill="1" applyBorder="1" applyAlignment="1">
      <alignment horizontal="left" vertical="center" wrapText="1"/>
    </xf>
    <xf numFmtId="4" fontId="11" fillId="0" borderId="1" xfId="0" applyNumberFormat="1" applyFont="1" applyBorder="1" applyAlignment="1" applyProtection="1">
      <alignment horizontal="center" vertical="center"/>
      <protection locked="0"/>
    </xf>
    <xf numFmtId="4" fontId="4" fillId="0" borderId="6" xfId="0" applyNumberFormat="1" applyFont="1" applyBorder="1" applyAlignment="1" applyProtection="1">
      <alignment horizontal="center" vertical="center"/>
      <protection locked="0"/>
    </xf>
    <xf numFmtId="0" fontId="5" fillId="3" borderId="1"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4" fontId="4" fillId="0" borderId="1" xfId="0" applyNumberFormat="1" applyFont="1" applyBorder="1" applyAlignment="1" applyProtection="1">
      <alignment horizontal="center" vertical="center"/>
      <protection locked="0"/>
    </xf>
    <xf numFmtId="0" fontId="4" fillId="3" borderId="6" xfId="0" applyFont="1" applyFill="1" applyBorder="1" applyAlignment="1">
      <alignment horizontal="center" vertical="center"/>
    </xf>
    <xf numFmtId="0" fontId="5" fillId="3" borderId="5" xfId="0" applyFont="1" applyFill="1" applyBorder="1" applyAlignment="1" applyProtection="1">
      <alignment vertical="center" wrapText="1"/>
      <protection locked="0"/>
    </xf>
    <xf numFmtId="4" fontId="4" fillId="3" borderId="6" xfId="0" applyNumberFormat="1" applyFont="1" applyFill="1" applyBorder="1" applyAlignment="1">
      <alignment vertical="center" wrapText="1"/>
    </xf>
    <xf numFmtId="4" fontId="4" fillId="3" borderId="4" xfId="0" applyNumberFormat="1" applyFont="1" applyFill="1" applyBorder="1" applyAlignment="1">
      <alignment vertical="center" wrapText="1"/>
    </xf>
    <xf numFmtId="4" fontId="4" fillId="3" borderId="5" xfId="0" applyNumberFormat="1" applyFont="1" applyFill="1" applyBorder="1" applyAlignment="1">
      <alignment vertical="center" wrapText="1"/>
    </xf>
    <xf numFmtId="0" fontId="13" fillId="0" borderId="0" xfId="0" applyFont="1" applyAlignment="1" applyProtection="1">
      <alignment vertical="center"/>
      <protection locked="0"/>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0" borderId="0" xfId="0" applyFont="1" applyProtection="1">
      <protection locked="0"/>
    </xf>
    <xf numFmtId="0" fontId="9" fillId="3" borderId="1" xfId="0" applyFont="1" applyFill="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5" xfId="0" applyFont="1" applyFill="1" applyBorder="1" applyAlignment="1" applyProtection="1">
      <alignment vertical="center" wrapText="1"/>
      <protection locked="0"/>
    </xf>
    <xf numFmtId="0" fontId="13" fillId="3" borderId="1" xfId="0" applyFont="1" applyFill="1" applyBorder="1" applyAlignment="1">
      <alignment horizontal="center" vertical="center" wrapText="1"/>
    </xf>
    <xf numFmtId="4" fontId="13" fillId="3" borderId="1" xfId="0" applyNumberFormat="1" applyFont="1" applyFill="1" applyBorder="1" applyAlignment="1">
      <alignment horizontal="left" vertical="center" wrapText="1"/>
    </xf>
    <xf numFmtId="4" fontId="13" fillId="3" borderId="1" xfId="0" applyNumberFormat="1" applyFont="1" applyFill="1" applyBorder="1" applyAlignment="1">
      <alignment horizontal="center" vertical="center" wrapText="1"/>
    </xf>
    <xf numFmtId="4" fontId="13" fillId="0" borderId="1" xfId="0" applyNumberFormat="1" applyFont="1" applyBorder="1" applyAlignment="1" applyProtection="1">
      <alignment horizontal="center" vertical="center"/>
      <protection locked="0"/>
    </xf>
    <xf numFmtId="4" fontId="9" fillId="3" borderId="1" xfId="0" applyNumberFormat="1" applyFont="1" applyFill="1" applyBorder="1" applyAlignment="1">
      <alignment horizontal="center" vertical="center"/>
    </xf>
    <xf numFmtId="4" fontId="13" fillId="3" borderId="1" xfId="0" applyNumberFormat="1" applyFont="1" applyFill="1" applyBorder="1" applyAlignment="1">
      <alignment horizontal="left" vertical="center"/>
    </xf>
    <xf numFmtId="4" fontId="13" fillId="3" borderId="6" xfId="0" applyNumberFormat="1" applyFont="1" applyFill="1" applyBorder="1" applyAlignment="1">
      <alignment vertical="center" wrapText="1"/>
    </xf>
    <xf numFmtId="4" fontId="13" fillId="3" borderId="5" xfId="0" applyNumberFormat="1" applyFont="1" applyFill="1" applyBorder="1" applyAlignment="1">
      <alignment vertical="center" wrapText="1"/>
    </xf>
    <xf numFmtId="4" fontId="13" fillId="3" borderId="5" xfId="0" applyNumberFormat="1" applyFont="1" applyFill="1" applyBorder="1" applyAlignment="1">
      <alignment horizontal="left" vertical="center" wrapText="1"/>
    </xf>
    <xf numFmtId="4" fontId="13" fillId="3" borderId="1" xfId="0" applyNumberFormat="1" applyFont="1" applyFill="1" applyBorder="1" applyAlignment="1">
      <alignment vertical="center" wrapText="1"/>
    </xf>
    <xf numFmtId="3" fontId="13" fillId="3" borderId="1" xfId="0" applyNumberFormat="1" applyFont="1" applyFill="1" applyBorder="1" applyAlignment="1">
      <alignment horizontal="center" vertical="center" wrapText="1"/>
    </xf>
    <xf numFmtId="0" fontId="13" fillId="4" borderId="1" xfId="0" applyFont="1" applyFill="1" applyBorder="1" applyProtection="1">
      <protection locked="0"/>
    </xf>
    <xf numFmtId="4" fontId="13" fillId="0" borderId="5" xfId="0" applyNumberFormat="1" applyFont="1" applyBorder="1" applyAlignment="1" applyProtection="1">
      <alignment horizontal="center" vertical="center"/>
      <protection locked="0"/>
    </xf>
    <xf numFmtId="0" fontId="13" fillId="3" borderId="1" xfId="0" applyFont="1" applyFill="1" applyBorder="1" applyAlignment="1">
      <alignment horizontal="center" vertical="center"/>
    </xf>
    <xf numFmtId="0" fontId="13" fillId="3" borderId="1" xfId="0" applyFont="1" applyFill="1" applyBorder="1"/>
    <xf numFmtId="4" fontId="13" fillId="0" borderId="1" xfId="0" applyNumberFormat="1" applyFont="1" applyBorder="1" applyAlignment="1" applyProtection="1">
      <alignment vertical="center"/>
      <protection locked="0"/>
    </xf>
    <xf numFmtId="0" fontId="13" fillId="4" borderId="1" xfId="0" applyFont="1" applyFill="1" applyBorder="1"/>
    <xf numFmtId="4" fontId="13" fillId="4" borderId="1" xfId="0" applyNumberFormat="1" applyFont="1" applyFill="1" applyBorder="1" applyAlignment="1">
      <alignment horizontal="center" vertical="center" wrapText="1"/>
    </xf>
    <xf numFmtId="0" fontId="13" fillId="0" borderId="0" xfId="0" applyFont="1" applyAlignment="1" applyProtection="1">
      <alignment horizontal="center"/>
      <protection locked="0"/>
    </xf>
    <xf numFmtId="4" fontId="9" fillId="0" borderId="3" xfId="0" applyNumberFormat="1" applyFont="1" applyBorder="1" applyAlignment="1" applyProtection="1">
      <alignment horizontal="center"/>
      <protection locked="0"/>
    </xf>
    <xf numFmtId="4" fontId="5" fillId="3" borderId="6" xfId="0" applyNumberFormat="1" applyFont="1" applyFill="1" applyBorder="1" applyAlignment="1">
      <alignment vertical="center"/>
    </xf>
    <xf numFmtId="4" fontId="5" fillId="3" borderId="4" xfId="0" applyNumberFormat="1" applyFont="1" applyFill="1" applyBorder="1" applyAlignment="1">
      <alignment vertical="center"/>
    </xf>
    <xf numFmtId="4" fontId="5" fillId="3" borderId="5" xfId="0" applyNumberFormat="1" applyFont="1" applyFill="1" applyBorder="1" applyAlignment="1">
      <alignment vertical="center"/>
    </xf>
    <xf numFmtId="0" fontId="4" fillId="4" borderId="5" xfId="0" applyFont="1" applyFill="1" applyBorder="1" applyAlignment="1">
      <alignment vertical="center" wrapText="1"/>
    </xf>
    <xf numFmtId="4" fontId="4" fillId="4" borderId="5" xfId="0" applyNumberFormat="1" applyFont="1" applyFill="1" applyBorder="1" applyAlignment="1" applyProtection="1">
      <alignment vertical="center"/>
      <protection locked="0"/>
    </xf>
    <xf numFmtId="0" fontId="7" fillId="0" borderId="1" xfId="0" applyFont="1" applyBorder="1" applyAlignment="1" applyProtection="1">
      <alignment horizontal="right" vertical="center"/>
      <protection locked="0"/>
    </xf>
    <xf numFmtId="4" fontId="13" fillId="0" borderId="6" xfId="0" applyNumberFormat="1" applyFont="1" applyBorder="1" applyAlignment="1" applyProtection="1">
      <alignment horizontal="center" vertical="center"/>
      <protection locked="0"/>
    </xf>
    <xf numFmtId="4" fontId="13" fillId="0" borderId="4" xfId="0" applyNumberFormat="1" applyFont="1" applyBorder="1" applyAlignment="1" applyProtection="1">
      <alignment horizontal="center" vertical="center"/>
      <protection locked="0"/>
    </xf>
    <xf numFmtId="0" fontId="14" fillId="0" borderId="0" xfId="1" applyFont="1" applyFill="1" applyAlignment="1" applyProtection="1">
      <alignment horizontal="left" vertical="center" wrapText="1"/>
      <protection locked="0"/>
    </xf>
    <xf numFmtId="4" fontId="13" fillId="3" borderId="4" xfId="0" applyNumberFormat="1" applyFont="1" applyFill="1" applyBorder="1" applyAlignment="1">
      <alignment horizontal="center" vertical="center" wrapText="1"/>
    </xf>
    <xf numFmtId="0" fontId="3" fillId="0" borderId="0" xfId="1" applyFont="1" applyFill="1" applyAlignment="1" applyProtection="1">
      <alignment horizontal="left" vertical="center" wrapText="1"/>
      <protection locked="0"/>
    </xf>
    <xf numFmtId="0" fontId="4" fillId="4" borderId="4" xfId="0" applyFont="1" applyFill="1" applyBorder="1" applyAlignment="1">
      <alignment horizontal="center" vertical="center" wrapText="1"/>
    </xf>
    <xf numFmtId="4" fontId="4" fillId="4" borderId="4" xfId="0" applyNumberFormat="1" applyFont="1" applyFill="1" applyBorder="1" applyAlignment="1" applyProtection="1">
      <alignment horizontal="center" vertical="center"/>
      <protection locked="0"/>
    </xf>
    <xf numFmtId="0" fontId="6" fillId="4" borderId="6" xfId="0" applyFont="1" applyFill="1" applyBorder="1" applyAlignment="1">
      <alignment horizontal="center" vertical="center" wrapText="1"/>
    </xf>
    <xf numFmtId="0" fontId="16" fillId="0" borderId="1" xfId="0" applyFont="1" applyBorder="1" applyAlignment="1">
      <alignment vertical="center"/>
    </xf>
    <xf numFmtId="0" fontId="15" fillId="0" borderId="1" xfId="0" applyFont="1" applyBorder="1" applyAlignment="1">
      <alignment horizontal="left" vertical="center"/>
    </xf>
    <xf numFmtId="0" fontId="15" fillId="0" borderId="1" xfId="2" applyFont="1" applyBorder="1" applyAlignment="1">
      <alignment horizontal="left" vertical="center"/>
    </xf>
    <xf numFmtId="0" fontId="15" fillId="0" borderId="1" xfId="2" applyFont="1" applyBorder="1" applyAlignment="1">
      <alignment horizontal="left" vertical="center" wrapText="1"/>
    </xf>
    <xf numFmtId="0" fontId="15" fillId="0" borderId="1"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0" xfId="0" applyFont="1"/>
    <xf numFmtId="0" fontId="15" fillId="0" borderId="0" xfId="0" applyFont="1" applyAlignment="1">
      <alignment horizontal="center" vertical="center"/>
    </xf>
    <xf numFmtId="0" fontId="15" fillId="0" borderId="1" xfId="0" applyFont="1" applyBorder="1" applyAlignment="1">
      <alignment horizontal="center" vertical="center"/>
    </xf>
    <xf numFmtId="0" fontId="16" fillId="5" borderId="1" xfId="0" applyFont="1" applyFill="1" applyBorder="1"/>
    <xf numFmtId="0" fontId="15" fillId="5" borderId="1" xfId="2"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0" xfId="0" applyFont="1" applyAlignment="1">
      <alignment horizontal="left" vertical="center" wrapText="1"/>
    </xf>
    <xf numFmtId="0" fontId="15" fillId="5" borderId="1" xfId="0" applyFont="1" applyFill="1" applyBorder="1" applyAlignment="1">
      <alignment wrapText="1"/>
    </xf>
    <xf numFmtId="14" fontId="15" fillId="0" borderId="1" xfId="0" applyNumberFormat="1" applyFont="1" applyBorder="1" applyAlignment="1">
      <alignment horizontal="left" vertical="center" wrapText="1"/>
    </xf>
    <xf numFmtId="0" fontId="15" fillId="6" borderId="1" xfId="2" applyFont="1" applyFill="1" applyBorder="1" applyAlignment="1">
      <alignment horizontal="left" vertical="center" wrapText="1"/>
    </xf>
    <xf numFmtId="0" fontId="15" fillId="6" borderId="1" xfId="3" applyFont="1" applyFill="1" applyBorder="1" applyAlignment="1">
      <alignment horizontal="left" vertical="center" wrapText="1"/>
    </xf>
    <xf numFmtId="14" fontId="15" fillId="0" borderId="1" xfId="0" applyNumberFormat="1" applyFont="1" applyBorder="1" applyAlignment="1">
      <alignment horizontal="left" vertical="center"/>
    </xf>
    <xf numFmtId="0" fontId="15" fillId="6" borderId="1" xfId="0" applyFont="1" applyFill="1" applyBorder="1"/>
    <xf numFmtId="0" fontId="15" fillId="6" borderId="1" xfId="0" applyFont="1" applyFill="1" applyBorder="1" applyAlignment="1">
      <alignment wrapText="1"/>
    </xf>
    <xf numFmtId="49" fontId="15" fillId="0" borderId="1" xfId="0" applyNumberFormat="1" applyFont="1" applyBorder="1" applyAlignment="1">
      <alignment horizontal="left" vertical="center"/>
    </xf>
    <xf numFmtId="0" fontId="15" fillId="7" borderId="1" xfId="2" applyFont="1" applyFill="1" applyBorder="1" applyAlignment="1">
      <alignment horizontal="left" vertical="center" wrapText="1"/>
    </xf>
    <xf numFmtId="0" fontId="15" fillId="7" borderId="1" xfId="0" applyFont="1" applyFill="1" applyBorder="1" applyAlignment="1">
      <alignment wrapText="1"/>
    </xf>
    <xf numFmtId="0" fontId="15" fillId="9" borderId="1" xfId="2" applyFont="1" applyFill="1" applyBorder="1" applyAlignment="1">
      <alignment horizontal="left" vertical="center" wrapText="1"/>
    </xf>
    <xf numFmtId="0" fontId="15" fillId="9" borderId="1" xfId="0" applyFont="1" applyFill="1" applyBorder="1"/>
    <xf numFmtId="0" fontId="15" fillId="9" borderId="1" xfId="0" applyFont="1" applyFill="1" applyBorder="1" applyAlignment="1">
      <alignment wrapText="1"/>
    </xf>
    <xf numFmtId="0" fontId="15" fillId="4" borderId="1" xfId="2" applyFont="1" applyFill="1" applyBorder="1" applyAlignment="1">
      <alignment horizontal="left" vertical="center" wrapText="1"/>
    </xf>
    <xf numFmtId="0" fontId="15" fillId="4" borderId="1" xfId="0" applyFont="1" applyFill="1" applyBorder="1" applyAlignment="1">
      <alignment wrapText="1"/>
    </xf>
    <xf numFmtId="0" fontId="15" fillId="8" borderId="1" xfId="2" applyFont="1" applyFill="1" applyBorder="1" applyAlignment="1">
      <alignment horizontal="left" vertical="center" wrapText="1"/>
    </xf>
    <xf numFmtId="0" fontId="15" fillId="8" borderId="1" xfId="0" applyFont="1" applyFill="1" applyBorder="1"/>
    <xf numFmtId="0" fontId="15" fillId="0" borderId="1" xfId="0" applyFont="1" applyBorder="1" applyAlignment="1">
      <alignment wrapText="1"/>
    </xf>
    <xf numFmtId="0" fontId="15" fillId="8" borderId="1" xfId="3" applyFont="1" applyFill="1" applyBorder="1" applyAlignment="1">
      <alignment horizontal="left" vertical="center" wrapText="1"/>
    </xf>
    <xf numFmtId="0" fontId="15" fillId="5" borderId="1" xfId="3"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5" fillId="7" borderId="1" xfId="3" applyFont="1" applyFill="1" applyBorder="1" applyAlignment="1">
      <alignment vertical="center" wrapText="1"/>
    </xf>
    <xf numFmtId="0" fontId="15" fillId="8" borderId="1" xfId="3" applyFont="1" applyFill="1" applyBorder="1" applyAlignment="1">
      <alignment vertical="center" wrapText="1"/>
    </xf>
    <xf numFmtId="0" fontId="15" fillId="0" borderId="0" xfId="0" applyFont="1" applyAlignment="1">
      <alignment horizontal="center"/>
    </xf>
    <xf numFmtId="0" fontId="15" fillId="0" borderId="0" xfId="2" applyFont="1" applyAlignment="1">
      <alignment horizontal="left" vertical="center" wrapText="1"/>
    </xf>
    <xf numFmtId="14" fontId="15" fillId="0" borderId="0" xfId="0" applyNumberFormat="1" applyFont="1" applyAlignment="1">
      <alignment horizontal="center" vertical="center"/>
    </xf>
    <xf numFmtId="14" fontId="15" fillId="0" borderId="0" xfId="0" applyNumberFormat="1" applyFont="1" applyAlignment="1">
      <alignment horizontal="left" vertical="center"/>
    </xf>
    <xf numFmtId="0" fontId="15" fillId="0" borderId="0" xfId="0" applyFont="1" applyAlignment="1">
      <alignment horizontal="left"/>
    </xf>
    <xf numFmtId="0" fontId="17" fillId="0" borderId="0" xfId="0" applyFont="1" applyAlignment="1">
      <alignment vertical="center"/>
    </xf>
    <xf numFmtId="0" fontId="15" fillId="0" borderId="1" xfId="0" applyFont="1" applyBorder="1" applyAlignment="1">
      <alignment horizontal="left" vertical="top"/>
    </xf>
    <xf numFmtId="0" fontId="15" fillId="0" borderId="1" xfId="0" applyFont="1" applyBorder="1" applyAlignment="1">
      <alignment horizontal="center" vertical="top"/>
    </xf>
    <xf numFmtId="0" fontId="7" fillId="0" borderId="1" xfId="0" applyFont="1" applyBorder="1" applyAlignment="1" applyProtection="1">
      <alignment vertical="center"/>
      <protection locked="0"/>
    </xf>
    <xf numFmtId="0" fontId="9" fillId="0" borderId="1" xfId="0" applyFont="1" applyBorder="1" applyProtection="1">
      <protection locked="0"/>
    </xf>
    <xf numFmtId="0" fontId="10" fillId="0" borderId="1" xfId="0" applyFont="1" applyBorder="1" applyAlignment="1" applyProtection="1">
      <alignment vertical="center"/>
      <protection locked="0"/>
    </xf>
    <xf numFmtId="0" fontId="10" fillId="0" borderId="1" xfId="0" applyFont="1" applyBorder="1" applyProtection="1">
      <protection locked="0"/>
    </xf>
    <xf numFmtId="0" fontId="7" fillId="0" borderId="5" xfId="0" applyFont="1" applyBorder="1" applyAlignment="1" applyProtection="1">
      <alignment vertical="center"/>
      <protection locked="0"/>
    </xf>
    <xf numFmtId="0" fontId="10" fillId="0" borderId="6" xfId="0" applyFont="1" applyBorder="1" applyProtection="1">
      <protection locked="0"/>
    </xf>
    <xf numFmtId="0" fontId="10" fillId="0" borderId="5" xfId="0" applyFont="1" applyBorder="1" applyAlignment="1" applyProtection="1">
      <alignment vertical="center"/>
      <protection locked="0"/>
    </xf>
    <xf numFmtId="0" fontId="9" fillId="0" borderId="6" xfId="0" applyFont="1" applyBorder="1" applyProtection="1">
      <protection locked="0"/>
    </xf>
    <xf numFmtId="0" fontId="9" fillId="0" borderId="5" xfId="0" applyFont="1" applyBorder="1" applyProtection="1">
      <protection locked="0"/>
    </xf>
    <xf numFmtId="0" fontId="10" fillId="0" borderId="5" xfId="0" applyFont="1" applyBorder="1" applyProtection="1">
      <protection locked="0"/>
    </xf>
    <xf numFmtId="0" fontId="7" fillId="0" borderId="6" xfId="0" applyFont="1" applyBorder="1" applyAlignment="1" applyProtection="1">
      <alignment vertical="center"/>
      <protection locked="0"/>
    </xf>
    <xf numFmtId="0" fontId="18" fillId="0" borderId="2"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0" xfId="0" applyFont="1"/>
    <xf numFmtId="0" fontId="15" fillId="0" borderId="1" xfId="0" applyFont="1" applyBorder="1" applyAlignment="1">
      <alignment horizontal="center" wrapText="1"/>
    </xf>
    <xf numFmtId="0" fontId="15" fillId="5" borderId="1" xfId="0" applyFont="1" applyFill="1" applyBorder="1" applyAlignment="1">
      <alignment horizontal="center" vertical="center" wrapText="1"/>
    </xf>
    <xf numFmtId="0" fontId="15" fillId="10" borderId="1" xfId="0" applyFont="1" applyFill="1" applyBorder="1" applyAlignment="1">
      <alignment horizontal="center" wrapText="1"/>
    </xf>
    <xf numFmtId="0" fontId="15" fillId="10" borderId="1" xfId="0" applyFont="1" applyFill="1" applyBorder="1" applyAlignment="1">
      <alignment wrapText="1"/>
    </xf>
    <xf numFmtId="0" fontId="15" fillId="9" borderId="1" xfId="0" applyFont="1" applyFill="1" applyBorder="1" applyAlignment="1">
      <alignment horizontal="center" wrapText="1"/>
    </xf>
    <xf numFmtId="0" fontId="15" fillId="11" borderId="1" xfId="2" applyFont="1" applyFill="1" applyBorder="1" applyAlignment="1">
      <alignment horizontal="left" vertical="center" wrapText="1"/>
    </xf>
    <xf numFmtId="0" fontId="15" fillId="12" borderId="1" xfId="0" applyFont="1" applyFill="1" applyBorder="1" applyAlignment="1">
      <alignment horizontal="center" wrapText="1"/>
    </xf>
    <xf numFmtId="0" fontId="15" fillId="12" borderId="1" xfId="0" applyFont="1" applyFill="1" applyBorder="1" applyAlignment="1">
      <alignment wrapText="1"/>
    </xf>
    <xf numFmtId="0" fontId="15" fillId="13" borderId="1" xfId="0" applyFont="1" applyFill="1" applyBorder="1" applyAlignment="1">
      <alignment horizontal="center" wrapText="1"/>
    </xf>
    <xf numFmtId="0" fontId="15" fillId="13" borderId="1" xfId="0" applyFont="1" applyFill="1" applyBorder="1" applyAlignment="1">
      <alignment wrapText="1"/>
    </xf>
    <xf numFmtId="0" fontId="13" fillId="14"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7" borderId="1" xfId="0" applyFont="1" applyFill="1" applyBorder="1" applyAlignment="1">
      <alignment vertical="center" wrapText="1"/>
    </xf>
    <xf numFmtId="0" fontId="13" fillId="15" borderId="1" xfId="0" applyFont="1" applyFill="1" applyBorder="1" applyAlignment="1">
      <alignment horizontal="left" vertical="center" wrapText="1"/>
    </xf>
    <xf numFmtId="0" fontId="15" fillId="0" borderId="1" xfId="2" applyFont="1" applyBorder="1" applyAlignment="1">
      <alignment horizontal="center" vertical="center" wrapText="1"/>
    </xf>
    <xf numFmtId="0" fontId="13" fillId="16" borderId="1" xfId="0" applyFont="1" applyFill="1" applyBorder="1" applyAlignment="1">
      <alignment horizontal="left" vertical="center" wrapText="1"/>
    </xf>
    <xf numFmtId="0" fontId="15" fillId="0" borderId="1" xfId="3" applyFont="1" applyBorder="1" applyAlignment="1">
      <alignment horizontal="center" vertical="center" wrapText="1"/>
    </xf>
    <xf numFmtId="0" fontId="15" fillId="0" borderId="1" xfId="2" applyFont="1" applyBorder="1" applyAlignment="1">
      <alignment horizontal="center" vertical="top" wrapText="1"/>
    </xf>
    <xf numFmtId="0" fontId="15" fillId="6" borderId="1" xfId="0" applyFont="1" applyFill="1" applyBorder="1" applyAlignment="1">
      <alignment horizontal="center" wrapText="1"/>
    </xf>
    <xf numFmtId="1" fontId="15" fillId="0" borderId="1" xfId="0" applyNumberFormat="1" applyFont="1" applyBorder="1" applyAlignment="1">
      <alignment horizontal="center" vertical="center"/>
    </xf>
    <xf numFmtId="0" fontId="15" fillId="9" borderId="2" xfId="0" applyFont="1" applyFill="1" applyBorder="1" applyAlignment="1">
      <alignment horizontal="left" vertical="center" wrapText="1"/>
    </xf>
    <xf numFmtId="0" fontId="15" fillId="9" borderId="9" xfId="0" applyFont="1" applyFill="1" applyBorder="1" applyAlignment="1">
      <alignment horizontal="left" vertical="center" wrapText="1"/>
    </xf>
    <xf numFmtId="0" fontId="15" fillId="0" borderId="8" xfId="0" applyFont="1" applyBorder="1" applyAlignment="1">
      <alignment horizontal="center" vertical="center"/>
    </xf>
    <xf numFmtId="0" fontId="15" fillId="5" borderId="2"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9" xfId="0" applyFont="1" applyFill="1" applyBorder="1" applyAlignment="1">
      <alignment horizontal="left" vertical="center"/>
    </xf>
    <xf numFmtId="0" fontId="15" fillId="5" borderId="3" xfId="0" applyFont="1" applyFill="1" applyBorder="1" applyAlignment="1">
      <alignment horizontal="left" vertical="center"/>
    </xf>
    <xf numFmtId="0" fontId="15" fillId="6" borderId="9"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7" borderId="2" xfId="0" applyFont="1" applyFill="1" applyBorder="1" applyAlignment="1">
      <alignment horizontal="left" vertical="center" wrapText="1"/>
    </xf>
    <xf numFmtId="0" fontId="15" fillId="7" borderId="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9"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9" xfId="0" applyFont="1" applyBorder="1" applyAlignment="1">
      <alignment horizontal="left" vertical="center" wrapText="1"/>
    </xf>
    <xf numFmtId="0" fontId="15" fillId="0" borderId="3" xfId="0" applyFont="1" applyBorder="1" applyAlignment="1">
      <alignment horizontal="left" vertical="center" wrapText="1"/>
    </xf>
    <xf numFmtId="0" fontId="15" fillId="9" borderId="3" xfId="0" applyFont="1" applyFill="1" applyBorder="1" applyAlignment="1">
      <alignment horizontal="left" vertical="center" wrapText="1"/>
    </xf>
    <xf numFmtId="0" fontId="15" fillId="8" borderId="2" xfId="3" applyFont="1" applyFill="1" applyBorder="1" applyAlignment="1">
      <alignment horizontal="left" vertical="center" wrapText="1"/>
    </xf>
    <xf numFmtId="0" fontId="15" fillId="8" borderId="3" xfId="3" applyFont="1" applyFill="1" applyBorder="1" applyAlignment="1">
      <alignment horizontal="left" vertical="center" wrapText="1"/>
    </xf>
    <xf numFmtId="0" fontId="15" fillId="7" borderId="9" xfId="3" applyFont="1" applyFill="1" applyBorder="1" applyAlignment="1">
      <alignment horizontal="left" vertical="center" wrapText="1"/>
    </xf>
    <xf numFmtId="0" fontId="15" fillId="7" borderId="3" xfId="3" applyFont="1" applyFill="1" applyBorder="1" applyAlignment="1">
      <alignment horizontal="left" vertical="center" wrapText="1"/>
    </xf>
    <xf numFmtId="0" fontId="15" fillId="6" borderId="2" xfId="3" applyFont="1" applyFill="1" applyBorder="1" applyAlignment="1">
      <alignment horizontal="left" vertical="center" wrapText="1"/>
    </xf>
    <xf numFmtId="0" fontId="15" fillId="6" borderId="9" xfId="3" applyFont="1" applyFill="1" applyBorder="1" applyAlignment="1">
      <alignment horizontal="left" vertical="center" wrapText="1"/>
    </xf>
    <xf numFmtId="0" fontId="0" fillId="0" borderId="3" xfId="0" applyBorder="1" applyAlignment="1">
      <alignment horizontal="left" vertical="center" wrapText="1"/>
    </xf>
    <xf numFmtId="0" fontId="15" fillId="0" borderId="2" xfId="3" applyFont="1" applyBorder="1" applyAlignment="1">
      <alignment horizontal="left" vertical="center" wrapText="1"/>
    </xf>
    <xf numFmtId="0" fontId="15" fillId="0" borderId="3" xfId="3" applyFont="1" applyBorder="1" applyAlignment="1">
      <alignment horizontal="left" vertical="center" wrapText="1"/>
    </xf>
    <xf numFmtId="0" fontId="9" fillId="3" borderId="2"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4" fontId="13" fillId="0" borderId="6" xfId="0" applyNumberFormat="1" applyFont="1" applyBorder="1" applyAlignment="1" applyProtection="1">
      <alignment horizontal="center" vertical="center"/>
      <protection locked="0"/>
    </xf>
    <xf numFmtId="4" fontId="13" fillId="0" borderId="4" xfId="0" applyNumberFormat="1" applyFont="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4" fontId="9" fillId="3" borderId="1" xfId="0" applyNumberFormat="1" applyFont="1" applyFill="1" applyBorder="1" applyAlignment="1">
      <alignment horizontal="center" vertical="center" wrapText="1"/>
    </xf>
    <xf numFmtId="4" fontId="9" fillId="3" borderId="6" xfId="0" applyNumberFormat="1" applyFont="1" applyFill="1" applyBorder="1" applyAlignment="1">
      <alignment horizontal="center" vertical="center" wrapText="1"/>
    </xf>
    <xf numFmtId="4" fontId="9" fillId="3" borderId="5" xfId="0" applyNumberFormat="1" applyFont="1" applyFill="1" applyBorder="1" applyAlignment="1">
      <alignment horizontal="center" vertical="center" wrapText="1"/>
    </xf>
    <xf numFmtId="4" fontId="13" fillId="0" borderId="1" xfId="0" applyNumberFormat="1" applyFont="1" applyBorder="1" applyAlignment="1" applyProtection="1">
      <alignment horizontal="center" vertical="center"/>
      <protection locked="0"/>
    </xf>
    <xf numFmtId="0" fontId="14" fillId="0" borderId="0" xfId="1" applyFont="1" applyFill="1" applyAlignment="1" applyProtection="1">
      <alignment horizontal="left" vertical="center" wrapText="1"/>
      <protection locked="0"/>
    </xf>
    <xf numFmtId="0" fontId="9" fillId="3" borderId="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xf>
    <xf numFmtId="4" fontId="13" fillId="3" borderId="6" xfId="0" applyNumberFormat="1" applyFont="1" applyFill="1" applyBorder="1" applyAlignment="1">
      <alignment horizontal="center" vertical="center" wrapText="1"/>
    </xf>
    <xf numFmtId="4" fontId="13" fillId="3" borderId="4" xfId="0" applyNumberFormat="1" applyFont="1" applyFill="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5"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4" fontId="5" fillId="3" borderId="1" xfId="0" applyNumberFormat="1" applyFont="1" applyFill="1" applyBorder="1" applyAlignment="1">
      <alignment horizontal="center" vertical="center" wrapText="1"/>
    </xf>
    <xf numFmtId="4" fontId="5" fillId="3" borderId="6" xfId="0"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3" fillId="0" borderId="0" xfId="1" applyFont="1" applyFill="1" applyAlignment="1" applyProtection="1">
      <alignment horizontal="left" vertical="center" wrapText="1"/>
      <protection locked="0"/>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4" fontId="4" fillId="4" borderId="6" xfId="0" applyNumberFormat="1" applyFont="1" applyFill="1" applyBorder="1" applyAlignment="1" applyProtection="1">
      <alignment horizontal="center" vertical="center"/>
      <protection locked="0"/>
    </xf>
    <xf numFmtId="4" fontId="4" fillId="4" borderId="4" xfId="0" applyNumberFormat="1" applyFont="1" applyFill="1" applyBorder="1" applyAlignment="1" applyProtection="1">
      <alignment horizontal="center" vertical="center"/>
      <protection locked="0"/>
    </xf>
    <xf numFmtId="4" fontId="13" fillId="0" borderId="5" xfId="0" applyNumberFormat="1" applyFont="1" applyBorder="1" applyAlignment="1" applyProtection="1">
      <alignment horizontal="center" vertical="center"/>
      <protection locked="0"/>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cellXfs>
  <cellStyles count="4">
    <cellStyle name="Bad" xfId="1" builtinId="27"/>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266699</xdr:colOff>
      <xdr:row>0</xdr:row>
      <xdr:rowOff>38100</xdr:rowOff>
    </xdr:from>
    <xdr:to>
      <xdr:col>13</xdr:col>
      <xdr:colOff>483869</xdr:colOff>
      <xdr:row>31</xdr:row>
      <xdr:rowOff>85725</xdr:rowOff>
    </xdr:to>
    <xdr:pic>
      <xdr:nvPicPr>
        <xdr:cNvPr id="2" name="Paveikslėlis 1">
          <a:extLst>
            <a:ext uri="{FF2B5EF4-FFF2-40B4-BE49-F238E27FC236}">
              <a16:creationId xmlns:a16="http://schemas.microsoft.com/office/drawing/2014/main" id="{195C79ED-CD64-41F9-9697-1060289F0455}"/>
            </a:ext>
          </a:extLst>
        </xdr:cNvPr>
        <xdr:cNvPicPr>
          <a:picLocks noChangeAspect="1"/>
        </xdr:cNvPicPr>
      </xdr:nvPicPr>
      <xdr:blipFill>
        <a:blip xmlns:r="http://schemas.openxmlformats.org/officeDocument/2006/relationships" r:embed="rId1"/>
        <a:stretch>
          <a:fillRect/>
        </a:stretch>
      </xdr:blipFill>
      <xdr:spPr>
        <a:xfrm>
          <a:off x="876299" y="38100"/>
          <a:ext cx="7532370" cy="5716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T17" sqref="T17"/>
    </sheetView>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0"/>
  <sheetViews>
    <sheetView zoomScale="85" zoomScaleNormal="85" workbookViewId="0">
      <selection activeCell="D2" sqref="D2"/>
    </sheetView>
  </sheetViews>
  <sheetFormatPr defaultColWidth="8.81640625" defaultRowHeight="11.5" x14ac:dyDescent="0.25"/>
  <cols>
    <col min="1" max="1" width="4.26953125" style="4" customWidth="1"/>
    <col min="2" max="2" width="53.1796875" style="4" customWidth="1"/>
    <col min="3" max="3" width="10.81640625" style="4" customWidth="1"/>
    <col min="4" max="9" width="13.7265625" style="4" customWidth="1"/>
    <col min="10" max="10" width="13.54296875" style="4" customWidth="1"/>
    <col min="11" max="237" width="8.81640625" style="4"/>
    <col min="238" max="238" width="7.54296875" style="4" customWidth="1"/>
    <col min="239" max="239" width="44.54296875" style="4" customWidth="1"/>
    <col min="240" max="240" width="0" style="4" hidden="1" customWidth="1"/>
    <col min="241" max="241" width="9.1796875" style="4" bestFit="1" customWidth="1"/>
    <col min="242" max="242" width="6" style="4" customWidth="1"/>
    <col min="243" max="243" width="6" style="4" bestFit="1" customWidth="1"/>
    <col min="244" max="244" width="9.54296875" style="4" bestFit="1" customWidth="1"/>
    <col min="245" max="255" width="0" style="4" hidden="1" customWidth="1"/>
    <col min="256" max="256" width="6.54296875" style="4" bestFit="1" customWidth="1"/>
    <col min="257" max="257" width="8.54296875" style="4" bestFit="1" customWidth="1"/>
    <col min="258" max="259" width="6.453125" style="4" bestFit="1" customWidth="1"/>
    <col min="260" max="260" width="7.54296875" style="4" bestFit="1" customWidth="1"/>
    <col min="261" max="262" width="9.54296875" style="4" bestFit="1" customWidth="1"/>
    <col min="263" max="264" width="7.1796875" style="4" bestFit="1" customWidth="1"/>
    <col min="265" max="265" width="6.453125" style="4" bestFit="1" customWidth="1"/>
    <col min="266" max="266" width="9.453125" style="4" bestFit="1" customWidth="1"/>
    <col min="267" max="493" width="8.81640625" style="4"/>
    <col min="494" max="494" width="7.54296875" style="4" customWidth="1"/>
    <col min="495" max="495" width="44.54296875" style="4" customWidth="1"/>
    <col min="496" max="496" width="0" style="4" hidden="1" customWidth="1"/>
    <col min="497" max="497" width="9.1796875" style="4" bestFit="1" customWidth="1"/>
    <col min="498" max="498" width="6" style="4" customWidth="1"/>
    <col min="499" max="499" width="6" style="4" bestFit="1" customWidth="1"/>
    <col min="500" max="500" width="9.54296875" style="4" bestFit="1" customWidth="1"/>
    <col min="501" max="511" width="0" style="4" hidden="1" customWidth="1"/>
    <col min="512" max="512" width="6.54296875" style="4" bestFit="1" customWidth="1"/>
    <col min="513" max="513" width="8.54296875" style="4" bestFit="1" customWidth="1"/>
    <col min="514" max="515" width="6.453125" style="4" bestFit="1" customWidth="1"/>
    <col min="516" max="516" width="7.54296875" style="4" bestFit="1" customWidth="1"/>
    <col min="517" max="518" width="9.54296875" style="4" bestFit="1" customWidth="1"/>
    <col min="519" max="520" width="7.1796875" style="4" bestFit="1" customWidth="1"/>
    <col min="521" max="521" width="6.453125" style="4" bestFit="1" customWidth="1"/>
    <col min="522" max="522" width="9.453125" style="4" bestFit="1" customWidth="1"/>
    <col min="523" max="749" width="8.81640625" style="4"/>
    <col min="750" max="750" width="7.54296875" style="4" customWidth="1"/>
    <col min="751" max="751" width="44.54296875" style="4" customWidth="1"/>
    <col min="752" max="752" width="0" style="4" hidden="1" customWidth="1"/>
    <col min="753" max="753" width="9.1796875" style="4" bestFit="1" customWidth="1"/>
    <col min="754" max="754" width="6" style="4" customWidth="1"/>
    <col min="755" max="755" width="6" style="4" bestFit="1" customWidth="1"/>
    <col min="756" max="756" width="9.54296875" style="4" bestFit="1" customWidth="1"/>
    <col min="757" max="767" width="0" style="4" hidden="1" customWidth="1"/>
    <col min="768" max="768" width="6.54296875" style="4" bestFit="1" customWidth="1"/>
    <col min="769" max="769" width="8.54296875" style="4" bestFit="1" customWidth="1"/>
    <col min="770" max="771" width="6.453125" style="4" bestFit="1" customWidth="1"/>
    <col min="772" max="772" width="7.54296875" style="4" bestFit="1" customWidth="1"/>
    <col min="773" max="774" width="9.54296875" style="4" bestFit="1" customWidth="1"/>
    <col min="775" max="776" width="7.1796875" style="4" bestFit="1" customWidth="1"/>
    <col min="777" max="777" width="6.453125" style="4" bestFit="1" customWidth="1"/>
    <col min="778" max="778" width="9.453125" style="4" bestFit="1" customWidth="1"/>
    <col min="779" max="1005" width="8.81640625" style="4"/>
    <col min="1006" max="1006" width="7.54296875" style="4" customWidth="1"/>
    <col min="1007" max="1007" width="44.54296875" style="4" customWidth="1"/>
    <col min="1008" max="1008" width="0" style="4" hidden="1" customWidth="1"/>
    <col min="1009" max="1009" width="9.1796875" style="4" bestFit="1" customWidth="1"/>
    <col min="1010" max="1010" width="6" style="4" customWidth="1"/>
    <col min="1011" max="1011" width="6" style="4" bestFit="1" customWidth="1"/>
    <col min="1012" max="1012" width="9.54296875" style="4" bestFit="1" customWidth="1"/>
    <col min="1013" max="1023" width="0" style="4" hidden="1" customWidth="1"/>
    <col min="1024" max="1024" width="6.54296875" style="4" bestFit="1" customWidth="1"/>
    <col min="1025" max="1025" width="8.54296875" style="4" bestFit="1" customWidth="1"/>
    <col min="1026" max="1027" width="6.453125" style="4" bestFit="1" customWidth="1"/>
    <col min="1028" max="1028" width="7.54296875" style="4" bestFit="1" customWidth="1"/>
    <col min="1029" max="1030" width="9.54296875" style="4" bestFit="1" customWidth="1"/>
    <col min="1031" max="1032" width="7.1796875" style="4" bestFit="1" customWidth="1"/>
    <col min="1033" max="1033" width="6.453125" style="4" bestFit="1" customWidth="1"/>
    <col min="1034" max="1034" width="9.453125" style="4" bestFit="1" customWidth="1"/>
    <col min="1035" max="1261" width="8.81640625" style="4"/>
    <col min="1262" max="1262" width="7.54296875" style="4" customWidth="1"/>
    <col min="1263" max="1263" width="44.54296875" style="4" customWidth="1"/>
    <col min="1264" max="1264" width="0" style="4" hidden="1" customWidth="1"/>
    <col min="1265" max="1265" width="9.1796875" style="4" bestFit="1" customWidth="1"/>
    <col min="1266" max="1266" width="6" style="4" customWidth="1"/>
    <col min="1267" max="1267" width="6" style="4" bestFit="1" customWidth="1"/>
    <col min="1268" max="1268" width="9.54296875" style="4" bestFit="1" customWidth="1"/>
    <col min="1269" max="1279" width="0" style="4" hidden="1" customWidth="1"/>
    <col min="1280" max="1280" width="6.54296875" style="4" bestFit="1" customWidth="1"/>
    <col min="1281" max="1281" width="8.54296875" style="4" bestFit="1" customWidth="1"/>
    <col min="1282" max="1283" width="6.453125" style="4" bestFit="1" customWidth="1"/>
    <col min="1284" max="1284" width="7.54296875" style="4" bestFit="1" customWidth="1"/>
    <col min="1285" max="1286" width="9.54296875" style="4" bestFit="1" customWidth="1"/>
    <col min="1287" max="1288" width="7.1796875" style="4" bestFit="1" customWidth="1"/>
    <col min="1289" max="1289" width="6.453125" style="4" bestFit="1" customWidth="1"/>
    <col min="1290" max="1290" width="9.453125" style="4" bestFit="1" customWidth="1"/>
    <col min="1291" max="1517" width="8.81640625" style="4"/>
    <col min="1518" max="1518" width="7.54296875" style="4" customWidth="1"/>
    <col min="1519" max="1519" width="44.54296875" style="4" customWidth="1"/>
    <col min="1520" max="1520" width="0" style="4" hidden="1" customWidth="1"/>
    <col min="1521" max="1521" width="9.1796875" style="4" bestFit="1" customWidth="1"/>
    <col min="1522" max="1522" width="6" style="4" customWidth="1"/>
    <col min="1523" max="1523" width="6" style="4" bestFit="1" customWidth="1"/>
    <col min="1524" max="1524" width="9.54296875" style="4" bestFit="1" customWidth="1"/>
    <col min="1525" max="1535" width="0" style="4" hidden="1" customWidth="1"/>
    <col min="1536" max="1536" width="6.54296875" style="4" bestFit="1" customWidth="1"/>
    <col min="1537" max="1537" width="8.54296875" style="4" bestFit="1" customWidth="1"/>
    <col min="1538" max="1539" width="6.453125" style="4" bestFit="1" customWidth="1"/>
    <col min="1540" max="1540" width="7.54296875" style="4" bestFit="1" customWidth="1"/>
    <col min="1541" max="1542" width="9.54296875" style="4" bestFit="1" customWidth="1"/>
    <col min="1543" max="1544" width="7.1796875" style="4" bestFit="1" customWidth="1"/>
    <col min="1545" max="1545" width="6.453125" style="4" bestFit="1" customWidth="1"/>
    <col min="1546" max="1546" width="9.453125" style="4" bestFit="1" customWidth="1"/>
    <col min="1547" max="1773" width="8.81640625" style="4"/>
    <col min="1774" max="1774" width="7.54296875" style="4" customWidth="1"/>
    <col min="1775" max="1775" width="44.54296875" style="4" customWidth="1"/>
    <col min="1776" max="1776" width="0" style="4" hidden="1" customWidth="1"/>
    <col min="1777" max="1777" width="9.1796875" style="4" bestFit="1" customWidth="1"/>
    <col min="1778" max="1778" width="6" style="4" customWidth="1"/>
    <col min="1779" max="1779" width="6" style="4" bestFit="1" customWidth="1"/>
    <col min="1780" max="1780" width="9.54296875" style="4" bestFit="1" customWidth="1"/>
    <col min="1781" max="1791" width="0" style="4" hidden="1" customWidth="1"/>
    <col min="1792" max="1792" width="6.54296875" style="4" bestFit="1" customWidth="1"/>
    <col min="1793" max="1793" width="8.54296875" style="4" bestFit="1" customWidth="1"/>
    <col min="1794" max="1795" width="6.453125" style="4" bestFit="1" customWidth="1"/>
    <col min="1796" max="1796" width="7.54296875" style="4" bestFit="1" customWidth="1"/>
    <col min="1797" max="1798" width="9.54296875" style="4" bestFit="1" customWidth="1"/>
    <col min="1799" max="1800" width="7.1796875" style="4" bestFit="1" customWidth="1"/>
    <col min="1801" max="1801" width="6.453125" style="4" bestFit="1" customWidth="1"/>
    <col min="1802" max="1802" width="9.453125" style="4" bestFit="1" customWidth="1"/>
    <col min="1803" max="2029" width="8.81640625" style="4"/>
    <col min="2030" max="2030" width="7.54296875" style="4" customWidth="1"/>
    <col min="2031" max="2031" width="44.54296875" style="4" customWidth="1"/>
    <col min="2032" max="2032" width="0" style="4" hidden="1" customWidth="1"/>
    <col min="2033" max="2033" width="9.1796875" style="4" bestFit="1" customWidth="1"/>
    <col min="2034" max="2034" width="6" style="4" customWidth="1"/>
    <col min="2035" max="2035" width="6" style="4" bestFit="1" customWidth="1"/>
    <col min="2036" max="2036" width="9.54296875" style="4" bestFit="1" customWidth="1"/>
    <col min="2037" max="2047" width="0" style="4" hidden="1" customWidth="1"/>
    <col min="2048" max="2048" width="6.54296875" style="4" bestFit="1" customWidth="1"/>
    <col min="2049" max="2049" width="8.54296875" style="4" bestFit="1" customWidth="1"/>
    <col min="2050" max="2051" width="6.453125" style="4" bestFit="1" customWidth="1"/>
    <col min="2052" max="2052" width="7.54296875" style="4" bestFit="1" customWidth="1"/>
    <col min="2053" max="2054" width="9.54296875" style="4" bestFit="1" customWidth="1"/>
    <col min="2055" max="2056" width="7.1796875" style="4" bestFit="1" customWidth="1"/>
    <col min="2057" max="2057" width="6.453125" style="4" bestFit="1" customWidth="1"/>
    <col min="2058" max="2058" width="9.453125" style="4" bestFit="1" customWidth="1"/>
    <col min="2059" max="2285" width="8.81640625" style="4"/>
    <col min="2286" max="2286" width="7.54296875" style="4" customWidth="1"/>
    <col min="2287" max="2287" width="44.54296875" style="4" customWidth="1"/>
    <col min="2288" max="2288" width="0" style="4" hidden="1" customWidth="1"/>
    <col min="2289" max="2289" width="9.1796875" style="4" bestFit="1" customWidth="1"/>
    <col min="2290" max="2290" width="6" style="4" customWidth="1"/>
    <col min="2291" max="2291" width="6" style="4" bestFit="1" customWidth="1"/>
    <col min="2292" max="2292" width="9.54296875" style="4" bestFit="1" customWidth="1"/>
    <col min="2293" max="2303" width="0" style="4" hidden="1" customWidth="1"/>
    <col min="2304" max="2304" width="6.54296875" style="4" bestFit="1" customWidth="1"/>
    <col min="2305" max="2305" width="8.54296875" style="4" bestFit="1" customWidth="1"/>
    <col min="2306" max="2307" width="6.453125" style="4" bestFit="1" customWidth="1"/>
    <col min="2308" max="2308" width="7.54296875" style="4" bestFit="1" customWidth="1"/>
    <col min="2309" max="2310" width="9.54296875" style="4" bestFit="1" customWidth="1"/>
    <col min="2311" max="2312" width="7.1796875" style="4" bestFit="1" customWidth="1"/>
    <col min="2313" max="2313" width="6.453125" style="4" bestFit="1" customWidth="1"/>
    <col min="2314" max="2314" width="9.453125" style="4" bestFit="1" customWidth="1"/>
    <col min="2315" max="2541" width="8.81640625" style="4"/>
    <col min="2542" max="2542" width="7.54296875" style="4" customWidth="1"/>
    <col min="2543" max="2543" width="44.54296875" style="4" customWidth="1"/>
    <col min="2544" max="2544" width="0" style="4" hidden="1" customWidth="1"/>
    <col min="2545" max="2545" width="9.1796875" style="4" bestFit="1" customWidth="1"/>
    <col min="2546" max="2546" width="6" style="4" customWidth="1"/>
    <col min="2547" max="2547" width="6" style="4" bestFit="1" customWidth="1"/>
    <col min="2548" max="2548" width="9.54296875" style="4" bestFit="1" customWidth="1"/>
    <col min="2549" max="2559" width="0" style="4" hidden="1" customWidth="1"/>
    <col min="2560" max="2560" width="6.54296875" style="4" bestFit="1" customWidth="1"/>
    <col min="2561" max="2561" width="8.54296875" style="4" bestFit="1" customWidth="1"/>
    <col min="2562" max="2563" width="6.453125" style="4" bestFit="1" customWidth="1"/>
    <col min="2564" max="2564" width="7.54296875" style="4" bestFit="1" customWidth="1"/>
    <col min="2565" max="2566" width="9.54296875" style="4" bestFit="1" customWidth="1"/>
    <col min="2567" max="2568" width="7.1796875" style="4" bestFit="1" customWidth="1"/>
    <col min="2569" max="2569" width="6.453125" style="4" bestFit="1" customWidth="1"/>
    <col min="2570" max="2570" width="9.453125" style="4" bestFit="1" customWidth="1"/>
    <col min="2571" max="2797" width="8.81640625" style="4"/>
    <col min="2798" max="2798" width="7.54296875" style="4" customWidth="1"/>
    <col min="2799" max="2799" width="44.54296875" style="4" customWidth="1"/>
    <col min="2800" max="2800" width="0" style="4" hidden="1" customWidth="1"/>
    <col min="2801" max="2801" width="9.1796875" style="4" bestFit="1" customWidth="1"/>
    <col min="2802" max="2802" width="6" style="4" customWidth="1"/>
    <col min="2803" max="2803" width="6" style="4" bestFit="1" customWidth="1"/>
    <col min="2804" max="2804" width="9.54296875" style="4" bestFit="1" customWidth="1"/>
    <col min="2805" max="2815" width="0" style="4" hidden="1" customWidth="1"/>
    <col min="2816" max="2816" width="6.54296875" style="4" bestFit="1" customWidth="1"/>
    <col min="2817" max="2817" width="8.54296875" style="4" bestFit="1" customWidth="1"/>
    <col min="2818" max="2819" width="6.453125" style="4" bestFit="1" customWidth="1"/>
    <col min="2820" max="2820" width="7.54296875" style="4" bestFit="1" customWidth="1"/>
    <col min="2821" max="2822" width="9.54296875" style="4" bestFit="1" customWidth="1"/>
    <col min="2823" max="2824" width="7.1796875" style="4" bestFit="1" customWidth="1"/>
    <col min="2825" max="2825" width="6.453125" style="4" bestFit="1" customWidth="1"/>
    <col min="2826" max="2826" width="9.453125" style="4" bestFit="1" customWidth="1"/>
    <col min="2827" max="3053" width="8.81640625" style="4"/>
    <col min="3054" max="3054" width="7.54296875" style="4" customWidth="1"/>
    <col min="3055" max="3055" width="44.54296875" style="4" customWidth="1"/>
    <col min="3056" max="3056" width="0" style="4" hidden="1" customWidth="1"/>
    <col min="3057" max="3057" width="9.1796875" style="4" bestFit="1" customWidth="1"/>
    <col min="3058" max="3058" width="6" style="4" customWidth="1"/>
    <col min="3059" max="3059" width="6" style="4" bestFit="1" customWidth="1"/>
    <col min="3060" max="3060" width="9.54296875" style="4" bestFit="1" customWidth="1"/>
    <col min="3061" max="3071" width="0" style="4" hidden="1" customWidth="1"/>
    <col min="3072" max="3072" width="6.54296875" style="4" bestFit="1" customWidth="1"/>
    <col min="3073" max="3073" width="8.54296875" style="4" bestFit="1" customWidth="1"/>
    <col min="3074" max="3075" width="6.453125" style="4" bestFit="1" customWidth="1"/>
    <col min="3076" max="3076" width="7.54296875" style="4" bestFit="1" customWidth="1"/>
    <col min="3077" max="3078" width="9.54296875" style="4" bestFit="1" customWidth="1"/>
    <col min="3079" max="3080" width="7.1796875" style="4" bestFit="1" customWidth="1"/>
    <col min="3081" max="3081" width="6.453125" style="4" bestFit="1" customWidth="1"/>
    <col min="3082" max="3082" width="9.453125" style="4" bestFit="1" customWidth="1"/>
    <col min="3083" max="3309" width="8.81640625" style="4"/>
    <col min="3310" max="3310" width="7.54296875" style="4" customWidth="1"/>
    <col min="3311" max="3311" width="44.54296875" style="4" customWidth="1"/>
    <col min="3312" max="3312" width="0" style="4" hidden="1" customWidth="1"/>
    <col min="3313" max="3313" width="9.1796875" style="4" bestFit="1" customWidth="1"/>
    <col min="3314" max="3314" width="6" style="4" customWidth="1"/>
    <col min="3315" max="3315" width="6" style="4" bestFit="1" customWidth="1"/>
    <col min="3316" max="3316" width="9.54296875" style="4" bestFit="1" customWidth="1"/>
    <col min="3317" max="3327" width="0" style="4" hidden="1" customWidth="1"/>
    <col min="3328" max="3328" width="6.54296875" style="4" bestFit="1" customWidth="1"/>
    <col min="3329" max="3329" width="8.54296875" style="4" bestFit="1" customWidth="1"/>
    <col min="3330" max="3331" width="6.453125" style="4" bestFit="1" customWidth="1"/>
    <col min="3332" max="3332" width="7.54296875" style="4" bestFit="1" customWidth="1"/>
    <col min="3333" max="3334" width="9.54296875" style="4" bestFit="1" customWidth="1"/>
    <col min="3335" max="3336" width="7.1796875" style="4" bestFit="1" customWidth="1"/>
    <col min="3337" max="3337" width="6.453125" style="4" bestFit="1" customWidth="1"/>
    <col min="3338" max="3338" width="9.453125" style="4" bestFit="1" customWidth="1"/>
    <col min="3339" max="3565" width="8.81640625" style="4"/>
    <col min="3566" max="3566" width="7.54296875" style="4" customWidth="1"/>
    <col min="3567" max="3567" width="44.54296875" style="4" customWidth="1"/>
    <col min="3568" max="3568" width="0" style="4" hidden="1" customWidth="1"/>
    <col min="3569" max="3569" width="9.1796875" style="4" bestFit="1" customWidth="1"/>
    <col min="3570" max="3570" width="6" style="4" customWidth="1"/>
    <col min="3571" max="3571" width="6" style="4" bestFit="1" customWidth="1"/>
    <col min="3572" max="3572" width="9.54296875" style="4" bestFit="1" customWidth="1"/>
    <col min="3573" max="3583" width="0" style="4" hidden="1" customWidth="1"/>
    <col min="3584" max="3584" width="6.54296875" style="4" bestFit="1" customWidth="1"/>
    <col min="3585" max="3585" width="8.54296875" style="4" bestFit="1" customWidth="1"/>
    <col min="3586" max="3587" width="6.453125" style="4" bestFit="1" customWidth="1"/>
    <col min="3588" max="3588" width="7.54296875" style="4" bestFit="1" customWidth="1"/>
    <col min="3589" max="3590" width="9.54296875" style="4" bestFit="1" customWidth="1"/>
    <col min="3591" max="3592" width="7.1796875" style="4" bestFit="1" customWidth="1"/>
    <col min="3593" max="3593" width="6.453125" style="4" bestFit="1" customWidth="1"/>
    <col min="3594" max="3594" width="9.453125" style="4" bestFit="1" customWidth="1"/>
    <col min="3595" max="3821" width="8.81640625" style="4"/>
    <col min="3822" max="3822" width="7.54296875" style="4" customWidth="1"/>
    <col min="3823" max="3823" width="44.54296875" style="4" customWidth="1"/>
    <col min="3824" max="3824" width="0" style="4" hidden="1" customWidth="1"/>
    <col min="3825" max="3825" width="9.1796875" style="4" bestFit="1" customWidth="1"/>
    <col min="3826" max="3826" width="6" style="4" customWidth="1"/>
    <col min="3827" max="3827" width="6" style="4" bestFit="1" customWidth="1"/>
    <col min="3828" max="3828" width="9.54296875" style="4" bestFit="1" customWidth="1"/>
    <col min="3829" max="3839" width="0" style="4" hidden="1" customWidth="1"/>
    <col min="3840" max="3840" width="6.54296875" style="4" bestFit="1" customWidth="1"/>
    <col min="3841" max="3841" width="8.54296875" style="4" bestFit="1" customWidth="1"/>
    <col min="3842" max="3843" width="6.453125" style="4" bestFit="1" customWidth="1"/>
    <col min="3844" max="3844" width="7.54296875" style="4" bestFit="1" customWidth="1"/>
    <col min="3845" max="3846" width="9.54296875" style="4" bestFit="1" customWidth="1"/>
    <col min="3847" max="3848" width="7.1796875" style="4" bestFit="1" customWidth="1"/>
    <col min="3849" max="3849" width="6.453125" style="4" bestFit="1" customWidth="1"/>
    <col min="3850" max="3850" width="9.453125" style="4" bestFit="1" customWidth="1"/>
    <col min="3851" max="4077" width="8.81640625" style="4"/>
    <col min="4078" max="4078" width="7.54296875" style="4" customWidth="1"/>
    <col min="4079" max="4079" width="44.54296875" style="4" customWidth="1"/>
    <col min="4080" max="4080" width="0" style="4" hidden="1" customWidth="1"/>
    <col min="4081" max="4081" width="9.1796875" style="4" bestFit="1" customWidth="1"/>
    <col min="4082" max="4082" width="6" style="4" customWidth="1"/>
    <col min="4083" max="4083" width="6" style="4" bestFit="1" customWidth="1"/>
    <col min="4084" max="4084" width="9.54296875" style="4" bestFit="1" customWidth="1"/>
    <col min="4085" max="4095" width="0" style="4" hidden="1" customWidth="1"/>
    <col min="4096" max="4096" width="6.54296875" style="4" bestFit="1" customWidth="1"/>
    <col min="4097" max="4097" width="8.54296875" style="4" bestFit="1" customWidth="1"/>
    <col min="4098" max="4099" width="6.453125" style="4" bestFit="1" customWidth="1"/>
    <col min="4100" max="4100" width="7.54296875" style="4" bestFit="1" customWidth="1"/>
    <col min="4101" max="4102" width="9.54296875" style="4" bestFit="1" customWidth="1"/>
    <col min="4103" max="4104" width="7.1796875" style="4" bestFit="1" customWidth="1"/>
    <col min="4105" max="4105" width="6.453125" style="4" bestFit="1" customWidth="1"/>
    <col min="4106" max="4106" width="9.453125" style="4" bestFit="1" customWidth="1"/>
    <col min="4107" max="4333" width="8.81640625" style="4"/>
    <col min="4334" max="4334" width="7.54296875" style="4" customWidth="1"/>
    <col min="4335" max="4335" width="44.54296875" style="4" customWidth="1"/>
    <col min="4336" max="4336" width="0" style="4" hidden="1" customWidth="1"/>
    <col min="4337" max="4337" width="9.1796875" style="4" bestFit="1" customWidth="1"/>
    <col min="4338" max="4338" width="6" style="4" customWidth="1"/>
    <col min="4339" max="4339" width="6" style="4" bestFit="1" customWidth="1"/>
    <col min="4340" max="4340" width="9.54296875" style="4" bestFit="1" customWidth="1"/>
    <col min="4341" max="4351" width="0" style="4" hidden="1" customWidth="1"/>
    <col min="4352" max="4352" width="6.54296875" style="4" bestFit="1" customWidth="1"/>
    <col min="4353" max="4353" width="8.54296875" style="4" bestFit="1" customWidth="1"/>
    <col min="4354" max="4355" width="6.453125" style="4" bestFit="1" customWidth="1"/>
    <col min="4356" max="4356" width="7.54296875" style="4" bestFit="1" customWidth="1"/>
    <col min="4357" max="4358" width="9.54296875" style="4" bestFit="1" customWidth="1"/>
    <col min="4359" max="4360" width="7.1796875" style="4" bestFit="1" customWidth="1"/>
    <col min="4361" max="4361" width="6.453125" style="4" bestFit="1" customWidth="1"/>
    <col min="4362" max="4362" width="9.453125" style="4" bestFit="1" customWidth="1"/>
    <col min="4363" max="4589" width="8.81640625" style="4"/>
    <col min="4590" max="4590" width="7.54296875" style="4" customWidth="1"/>
    <col min="4591" max="4591" width="44.54296875" style="4" customWidth="1"/>
    <col min="4592" max="4592" width="0" style="4" hidden="1" customWidth="1"/>
    <col min="4593" max="4593" width="9.1796875" style="4" bestFit="1" customWidth="1"/>
    <col min="4594" max="4594" width="6" style="4" customWidth="1"/>
    <col min="4595" max="4595" width="6" style="4" bestFit="1" customWidth="1"/>
    <col min="4596" max="4596" width="9.54296875" style="4" bestFit="1" customWidth="1"/>
    <col min="4597" max="4607" width="0" style="4" hidden="1" customWidth="1"/>
    <col min="4608" max="4608" width="6.54296875" style="4" bestFit="1" customWidth="1"/>
    <col min="4609" max="4609" width="8.54296875" style="4" bestFit="1" customWidth="1"/>
    <col min="4610" max="4611" width="6.453125" style="4" bestFit="1" customWidth="1"/>
    <col min="4612" max="4612" width="7.54296875" style="4" bestFit="1" customWidth="1"/>
    <col min="4613" max="4614" width="9.54296875" style="4" bestFit="1" customWidth="1"/>
    <col min="4615" max="4616" width="7.1796875" style="4" bestFit="1" customWidth="1"/>
    <col min="4617" max="4617" width="6.453125" style="4" bestFit="1" customWidth="1"/>
    <col min="4618" max="4618" width="9.453125" style="4" bestFit="1" customWidth="1"/>
    <col min="4619" max="4845" width="8.81640625" style="4"/>
    <col min="4846" max="4846" width="7.54296875" style="4" customWidth="1"/>
    <col min="4847" max="4847" width="44.54296875" style="4" customWidth="1"/>
    <col min="4848" max="4848" width="0" style="4" hidden="1" customWidth="1"/>
    <col min="4849" max="4849" width="9.1796875" style="4" bestFit="1" customWidth="1"/>
    <col min="4850" max="4850" width="6" style="4" customWidth="1"/>
    <col min="4851" max="4851" width="6" style="4" bestFit="1" customWidth="1"/>
    <col min="4852" max="4852" width="9.54296875" style="4" bestFit="1" customWidth="1"/>
    <col min="4853" max="4863" width="0" style="4" hidden="1" customWidth="1"/>
    <col min="4864" max="4864" width="6.54296875" style="4" bestFit="1" customWidth="1"/>
    <col min="4865" max="4865" width="8.54296875" style="4" bestFit="1" customWidth="1"/>
    <col min="4866" max="4867" width="6.453125" style="4" bestFit="1" customWidth="1"/>
    <col min="4868" max="4868" width="7.54296875" style="4" bestFit="1" customWidth="1"/>
    <col min="4869" max="4870" width="9.54296875" style="4" bestFit="1" customWidth="1"/>
    <col min="4871" max="4872" width="7.1796875" style="4" bestFit="1" customWidth="1"/>
    <col min="4873" max="4873" width="6.453125" style="4" bestFit="1" customWidth="1"/>
    <col min="4874" max="4874" width="9.453125" style="4" bestFit="1" customWidth="1"/>
    <col min="4875" max="5101" width="8.81640625" style="4"/>
    <col min="5102" max="5102" width="7.54296875" style="4" customWidth="1"/>
    <col min="5103" max="5103" width="44.54296875" style="4" customWidth="1"/>
    <col min="5104" max="5104" width="0" style="4" hidden="1" customWidth="1"/>
    <col min="5105" max="5105" width="9.1796875" style="4" bestFit="1" customWidth="1"/>
    <col min="5106" max="5106" width="6" style="4" customWidth="1"/>
    <col min="5107" max="5107" width="6" style="4" bestFit="1" customWidth="1"/>
    <col min="5108" max="5108" width="9.54296875" style="4" bestFit="1" customWidth="1"/>
    <col min="5109" max="5119" width="0" style="4" hidden="1" customWidth="1"/>
    <col min="5120" max="5120" width="6.54296875" style="4" bestFit="1" customWidth="1"/>
    <col min="5121" max="5121" width="8.54296875" style="4" bestFit="1" customWidth="1"/>
    <col min="5122" max="5123" width="6.453125" style="4" bestFit="1" customWidth="1"/>
    <col min="5124" max="5124" width="7.54296875" style="4" bestFit="1" customWidth="1"/>
    <col min="5125" max="5126" width="9.54296875" style="4" bestFit="1" customWidth="1"/>
    <col min="5127" max="5128" width="7.1796875" style="4" bestFit="1" customWidth="1"/>
    <col min="5129" max="5129" width="6.453125" style="4" bestFit="1" customWidth="1"/>
    <col min="5130" max="5130" width="9.453125" style="4" bestFit="1" customWidth="1"/>
    <col min="5131" max="5357" width="8.81640625" style="4"/>
    <col min="5358" max="5358" width="7.54296875" style="4" customWidth="1"/>
    <col min="5359" max="5359" width="44.54296875" style="4" customWidth="1"/>
    <col min="5360" max="5360" width="0" style="4" hidden="1" customWidth="1"/>
    <col min="5361" max="5361" width="9.1796875" style="4" bestFit="1" customWidth="1"/>
    <col min="5362" max="5362" width="6" style="4" customWidth="1"/>
    <col min="5363" max="5363" width="6" style="4" bestFit="1" customWidth="1"/>
    <col min="5364" max="5364" width="9.54296875" style="4" bestFit="1" customWidth="1"/>
    <col min="5365" max="5375" width="0" style="4" hidden="1" customWidth="1"/>
    <col min="5376" max="5376" width="6.54296875" style="4" bestFit="1" customWidth="1"/>
    <col min="5377" max="5377" width="8.54296875" style="4" bestFit="1" customWidth="1"/>
    <col min="5378" max="5379" width="6.453125" style="4" bestFit="1" customWidth="1"/>
    <col min="5380" max="5380" width="7.54296875" style="4" bestFit="1" customWidth="1"/>
    <col min="5381" max="5382" width="9.54296875" style="4" bestFit="1" customWidth="1"/>
    <col min="5383" max="5384" width="7.1796875" style="4" bestFit="1" customWidth="1"/>
    <col min="5385" max="5385" width="6.453125" style="4" bestFit="1" customWidth="1"/>
    <col min="5386" max="5386" width="9.453125" style="4" bestFit="1" customWidth="1"/>
    <col min="5387" max="5613" width="8.81640625" style="4"/>
    <col min="5614" max="5614" width="7.54296875" style="4" customWidth="1"/>
    <col min="5615" max="5615" width="44.54296875" style="4" customWidth="1"/>
    <col min="5616" max="5616" width="0" style="4" hidden="1" customWidth="1"/>
    <col min="5617" max="5617" width="9.1796875" style="4" bestFit="1" customWidth="1"/>
    <col min="5618" max="5618" width="6" style="4" customWidth="1"/>
    <col min="5619" max="5619" width="6" style="4" bestFit="1" customWidth="1"/>
    <col min="5620" max="5620" width="9.54296875" style="4" bestFit="1" customWidth="1"/>
    <col min="5621" max="5631" width="0" style="4" hidden="1" customWidth="1"/>
    <col min="5632" max="5632" width="6.54296875" style="4" bestFit="1" customWidth="1"/>
    <col min="5633" max="5633" width="8.54296875" style="4" bestFit="1" customWidth="1"/>
    <col min="5634" max="5635" width="6.453125" style="4" bestFit="1" customWidth="1"/>
    <col min="5636" max="5636" width="7.54296875" style="4" bestFit="1" customWidth="1"/>
    <col min="5637" max="5638" width="9.54296875" style="4" bestFit="1" customWidth="1"/>
    <col min="5639" max="5640" width="7.1796875" style="4" bestFit="1" customWidth="1"/>
    <col min="5641" max="5641" width="6.453125" style="4" bestFit="1" customWidth="1"/>
    <col min="5642" max="5642" width="9.453125" style="4" bestFit="1" customWidth="1"/>
    <col min="5643" max="5869" width="8.81640625" style="4"/>
    <col min="5870" max="5870" width="7.54296875" style="4" customWidth="1"/>
    <col min="5871" max="5871" width="44.54296875" style="4" customWidth="1"/>
    <col min="5872" max="5872" width="0" style="4" hidden="1" customWidth="1"/>
    <col min="5873" max="5873" width="9.1796875" style="4" bestFit="1" customWidth="1"/>
    <col min="5874" max="5874" width="6" style="4" customWidth="1"/>
    <col min="5875" max="5875" width="6" style="4" bestFit="1" customWidth="1"/>
    <col min="5876" max="5876" width="9.54296875" style="4" bestFit="1" customWidth="1"/>
    <col min="5877" max="5887" width="0" style="4" hidden="1" customWidth="1"/>
    <col min="5888" max="5888" width="6.54296875" style="4" bestFit="1" customWidth="1"/>
    <col min="5889" max="5889" width="8.54296875" style="4" bestFit="1" customWidth="1"/>
    <col min="5890" max="5891" width="6.453125" style="4" bestFit="1" customWidth="1"/>
    <col min="5892" max="5892" width="7.54296875" style="4" bestFit="1" customWidth="1"/>
    <col min="5893" max="5894" width="9.54296875" style="4" bestFit="1" customWidth="1"/>
    <col min="5895" max="5896" width="7.1796875" style="4" bestFit="1" customWidth="1"/>
    <col min="5897" max="5897" width="6.453125" style="4" bestFit="1" customWidth="1"/>
    <col min="5898" max="5898" width="9.453125" style="4" bestFit="1" customWidth="1"/>
    <col min="5899" max="6125" width="8.81640625" style="4"/>
    <col min="6126" max="6126" width="7.54296875" style="4" customWidth="1"/>
    <col min="6127" max="6127" width="44.54296875" style="4" customWidth="1"/>
    <col min="6128" max="6128" width="0" style="4" hidden="1" customWidth="1"/>
    <col min="6129" max="6129" width="9.1796875" style="4" bestFit="1" customWidth="1"/>
    <col min="6130" max="6130" width="6" style="4" customWidth="1"/>
    <col min="6131" max="6131" width="6" style="4" bestFit="1" customWidth="1"/>
    <col min="6132" max="6132" width="9.54296875" style="4" bestFit="1" customWidth="1"/>
    <col min="6133" max="6143" width="0" style="4" hidden="1" customWidth="1"/>
    <col min="6144" max="6144" width="6.54296875" style="4" bestFit="1" customWidth="1"/>
    <col min="6145" max="6145" width="8.54296875" style="4" bestFit="1" customWidth="1"/>
    <col min="6146" max="6147" width="6.453125" style="4" bestFit="1" customWidth="1"/>
    <col min="6148" max="6148" width="7.54296875" style="4" bestFit="1" customWidth="1"/>
    <col min="6149" max="6150" width="9.54296875" style="4" bestFit="1" customWidth="1"/>
    <col min="6151" max="6152" width="7.1796875" style="4" bestFit="1" customWidth="1"/>
    <col min="6153" max="6153" width="6.453125" style="4" bestFit="1" customWidth="1"/>
    <col min="6154" max="6154" width="9.453125" style="4" bestFit="1" customWidth="1"/>
    <col min="6155" max="6381" width="8.81640625" style="4"/>
    <col min="6382" max="6382" width="7.54296875" style="4" customWidth="1"/>
    <col min="6383" max="6383" width="44.54296875" style="4" customWidth="1"/>
    <col min="6384" max="6384" width="0" style="4" hidden="1" customWidth="1"/>
    <col min="6385" max="6385" width="9.1796875" style="4" bestFit="1" customWidth="1"/>
    <col min="6386" max="6386" width="6" style="4" customWidth="1"/>
    <col min="6387" max="6387" width="6" style="4" bestFit="1" customWidth="1"/>
    <col min="6388" max="6388" width="9.54296875" style="4" bestFit="1" customWidth="1"/>
    <col min="6389" max="6399" width="0" style="4" hidden="1" customWidth="1"/>
    <col min="6400" max="6400" width="6.54296875" style="4" bestFit="1" customWidth="1"/>
    <col min="6401" max="6401" width="8.54296875" style="4" bestFit="1" customWidth="1"/>
    <col min="6402" max="6403" width="6.453125" style="4" bestFit="1" customWidth="1"/>
    <col min="6404" max="6404" width="7.54296875" style="4" bestFit="1" customWidth="1"/>
    <col min="6405" max="6406" width="9.54296875" style="4" bestFit="1" customWidth="1"/>
    <col min="6407" max="6408" width="7.1796875" style="4" bestFit="1" customWidth="1"/>
    <col min="6409" max="6409" width="6.453125" style="4" bestFit="1" customWidth="1"/>
    <col min="6410" max="6410" width="9.453125" style="4" bestFit="1" customWidth="1"/>
    <col min="6411" max="6637" width="8.81640625" style="4"/>
    <col min="6638" max="6638" width="7.54296875" style="4" customWidth="1"/>
    <col min="6639" max="6639" width="44.54296875" style="4" customWidth="1"/>
    <col min="6640" max="6640" width="0" style="4" hidden="1" customWidth="1"/>
    <col min="6641" max="6641" width="9.1796875" style="4" bestFit="1" customWidth="1"/>
    <col min="6642" max="6642" width="6" style="4" customWidth="1"/>
    <col min="6643" max="6643" width="6" style="4" bestFit="1" customWidth="1"/>
    <col min="6644" max="6644" width="9.54296875" style="4" bestFit="1" customWidth="1"/>
    <col min="6645" max="6655" width="0" style="4" hidden="1" customWidth="1"/>
    <col min="6656" max="6656" width="6.54296875" style="4" bestFit="1" customWidth="1"/>
    <col min="6657" max="6657" width="8.54296875" style="4" bestFit="1" customWidth="1"/>
    <col min="6658" max="6659" width="6.453125" style="4" bestFit="1" customWidth="1"/>
    <col min="6660" max="6660" width="7.54296875" style="4" bestFit="1" customWidth="1"/>
    <col min="6661" max="6662" width="9.54296875" style="4" bestFit="1" customWidth="1"/>
    <col min="6663" max="6664" width="7.1796875" style="4" bestFit="1" customWidth="1"/>
    <col min="6665" max="6665" width="6.453125" style="4" bestFit="1" customWidth="1"/>
    <col min="6666" max="6666" width="9.453125" style="4" bestFit="1" customWidth="1"/>
    <col min="6667" max="6893" width="8.81640625" style="4"/>
    <col min="6894" max="6894" width="7.54296875" style="4" customWidth="1"/>
    <col min="6895" max="6895" width="44.54296875" style="4" customWidth="1"/>
    <col min="6896" max="6896" width="0" style="4" hidden="1" customWidth="1"/>
    <col min="6897" max="6897" width="9.1796875" style="4" bestFit="1" customWidth="1"/>
    <col min="6898" max="6898" width="6" style="4" customWidth="1"/>
    <col min="6899" max="6899" width="6" style="4" bestFit="1" customWidth="1"/>
    <col min="6900" max="6900" width="9.54296875" style="4" bestFit="1" customWidth="1"/>
    <col min="6901" max="6911" width="0" style="4" hidden="1" customWidth="1"/>
    <col min="6912" max="6912" width="6.54296875" style="4" bestFit="1" customWidth="1"/>
    <col min="6913" max="6913" width="8.54296875" style="4" bestFit="1" customWidth="1"/>
    <col min="6914" max="6915" width="6.453125" style="4" bestFit="1" customWidth="1"/>
    <col min="6916" max="6916" width="7.54296875" style="4" bestFit="1" customWidth="1"/>
    <col min="6917" max="6918" width="9.54296875" style="4" bestFit="1" customWidth="1"/>
    <col min="6919" max="6920" width="7.1796875" style="4" bestFit="1" customWidth="1"/>
    <col min="6921" max="6921" width="6.453125" style="4" bestFit="1" customWidth="1"/>
    <col min="6922" max="6922" width="9.453125" style="4" bestFit="1" customWidth="1"/>
    <col min="6923" max="7149" width="8.81640625" style="4"/>
    <col min="7150" max="7150" width="7.54296875" style="4" customWidth="1"/>
    <col min="7151" max="7151" width="44.54296875" style="4" customWidth="1"/>
    <col min="7152" max="7152" width="0" style="4" hidden="1" customWidth="1"/>
    <col min="7153" max="7153" width="9.1796875" style="4" bestFit="1" customWidth="1"/>
    <col min="7154" max="7154" width="6" style="4" customWidth="1"/>
    <col min="7155" max="7155" width="6" style="4" bestFit="1" customWidth="1"/>
    <col min="7156" max="7156" width="9.54296875" style="4" bestFit="1" customWidth="1"/>
    <col min="7157" max="7167" width="0" style="4" hidden="1" customWidth="1"/>
    <col min="7168" max="7168" width="6.54296875" style="4" bestFit="1" customWidth="1"/>
    <col min="7169" max="7169" width="8.54296875" style="4" bestFit="1" customWidth="1"/>
    <col min="7170" max="7171" width="6.453125" style="4" bestFit="1" customWidth="1"/>
    <col min="7172" max="7172" width="7.54296875" style="4" bestFit="1" customWidth="1"/>
    <col min="7173" max="7174" width="9.54296875" style="4" bestFit="1" customWidth="1"/>
    <col min="7175" max="7176" width="7.1796875" style="4" bestFit="1" customWidth="1"/>
    <col min="7177" max="7177" width="6.453125" style="4" bestFit="1" customWidth="1"/>
    <col min="7178" max="7178" width="9.453125" style="4" bestFit="1" customWidth="1"/>
    <col min="7179" max="7405" width="8.81640625" style="4"/>
    <col min="7406" max="7406" width="7.54296875" style="4" customWidth="1"/>
    <col min="7407" max="7407" width="44.54296875" style="4" customWidth="1"/>
    <col min="7408" max="7408" width="0" style="4" hidden="1" customWidth="1"/>
    <col min="7409" max="7409" width="9.1796875" style="4" bestFit="1" customWidth="1"/>
    <col min="7410" max="7410" width="6" style="4" customWidth="1"/>
    <col min="7411" max="7411" width="6" style="4" bestFit="1" customWidth="1"/>
    <col min="7412" max="7412" width="9.54296875" style="4" bestFit="1" customWidth="1"/>
    <col min="7413" max="7423" width="0" style="4" hidden="1" customWidth="1"/>
    <col min="7424" max="7424" width="6.54296875" style="4" bestFit="1" customWidth="1"/>
    <col min="7425" max="7425" width="8.54296875" style="4" bestFit="1" customWidth="1"/>
    <col min="7426" max="7427" width="6.453125" style="4" bestFit="1" customWidth="1"/>
    <col min="7428" max="7428" width="7.54296875" style="4" bestFit="1" customWidth="1"/>
    <col min="7429" max="7430" width="9.54296875" style="4" bestFit="1" customWidth="1"/>
    <col min="7431" max="7432" width="7.1796875" style="4" bestFit="1" customWidth="1"/>
    <col min="7433" max="7433" width="6.453125" style="4" bestFit="1" customWidth="1"/>
    <col min="7434" max="7434" width="9.453125" style="4" bestFit="1" customWidth="1"/>
    <col min="7435" max="7661" width="8.81640625" style="4"/>
    <col min="7662" max="7662" width="7.54296875" style="4" customWidth="1"/>
    <col min="7663" max="7663" width="44.54296875" style="4" customWidth="1"/>
    <col min="7664" max="7664" width="0" style="4" hidden="1" customWidth="1"/>
    <col min="7665" max="7665" width="9.1796875" style="4" bestFit="1" customWidth="1"/>
    <col min="7666" max="7666" width="6" style="4" customWidth="1"/>
    <col min="7667" max="7667" width="6" style="4" bestFit="1" customWidth="1"/>
    <col min="7668" max="7668" width="9.54296875" style="4" bestFit="1" customWidth="1"/>
    <col min="7669" max="7679" width="0" style="4" hidden="1" customWidth="1"/>
    <col min="7680" max="7680" width="6.54296875" style="4" bestFit="1" customWidth="1"/>
    <col min="7681" max="7681" width="8.54296875" style="4" bestFit="1" customWidth="1"/>
    <col min="7682" max="7683" width="6.453125" style="4" bestFit="1" customWidth="1"/>
    <col min="7684" max="7684" width="7.54296875" style="4" bestFit="1" customWidth="1"/>
    <col min="7685" max="7686" width="9.54296875" style="4" bestFit="1" customWidth="1"/>
    <col min="7687" max="7688" width="7.1796875" style="4" bestFit="1" customWidth="1"/>
    <col min="7689" max="7689" width="6.453125" style="4" bestFit="1" customWidth="1"/>
    <col min="7690" max="7690" width="9.453125" style="4" bestFit="1" customWidth="1"/>
    <col min="7691" max="7917" width="8.81640625" style="4"/>
    <col min="7918" max="7918" width="7.54296875" style="4" customWidth="1"/>
    <col min="7919" max="7919" width="44.54296875" style="4" customWidth="1"/>
    <col min="7920" max="7920" width="0" style="4" hidden="1" customWidth="1"/>
    <col min="7921" max="7921" width="9.1796875" style="4" bestFit="1" customWidth="1"/>
    <col min="7922" max="7922" width="6" style="4" customWidth="1"/>
    <col min="7923" max="7923" width="6" style="4" bestFit="1" customWidth="1"/>
    <col min="7924" max="7924" width="9.54296875" style="4" bestFit="1" customWidth="1"/>
    <col min="7925" max="7935" width="0" style="4" hidden="1" customWidth="1"/>
    <col min="7936" max="7936" width="6.54296875" style="4" bestFit="1" customWidth="1"/>
    <col min="7937" max="7937" width="8.54296875" style="4" bestFit="1" customWidth="1"/>
    <col min="7938" max="7939" width="6.453125" style="4" bestFit="1" customWidth="1"/>
    <col min="7940" max="7940" width="7.54296875" style="4" bestFit="1" customWidth="1"/>
    <col min="7941" max="7942" width="9.54296875" style="4" bestFit="1" customWidth="1"/>
    <col min="7943" max="7944" width="7.1796875" style="4" bestFit="1" customWidth="1"/>
    <col min="7945" max="7945" width="6.453125" style="4" bestFit="1" customWidth="1"/>
    <col min="7946" max="7946" width="9.453125" style="4" bestFit="1" customWidth="1"/>
    <col min="7947" max="8173" width="8.81640625" style="4"/>
    <col min="8174" max="8174" width="7.54296875" style="4" customWidth="1"/>
    <col min="8175" max="8175" width="44.54296875" style="4" customWidth="1"/>
    <col min="8176" max="8176" width="0" style="4" hidden="1" customWidth="1"/>
    <col min="8177" max="8177" width="9.1796875" style="4" bestFit="1" customWidth="1"/>
    <col min="8178" max="8178" width="6" style="4" customWidth="1"/>
    <col min="8179" max="8179" width="6" style="4" bestFit="1" customWidth="1"/>
    <col min="8180" max="8180" width="9.54296875" style="4" bestFit="1" customWidth="1"/>
    <col min="8181" max="8191" width="0" style="4" hidden="1" customWidth="1"/>
    <col min="8192" max="8192" width="6.54296875" style="4" bestFit="1" customWidth="1"/>
    <col min="8193" max="8193" width="8.54296875" style="4" bestFit="1" customWidth="1"/>
    <col min="8194" max="8195" width="6.453125" style="4" bestFit="1" customWidth="1"/>
    <col min="8196" max="8196" width="7.54296875" style="4" bestFit="1" customWidth="1"/>
    <col min="8197" max="8198" width="9.54296875" style="4" bestFit="1" customWidth="1"/>
    <col min="8199" max="8200" width="7.1796875" style="4" bestFit="1" customWidth="1"/>
    <col min="8201" max="8201" width="6.453125" style="4" bestFit="1" customWidth="1"/>
    <col min="8202" max="8202" width="9.453125" style="4" bestFit="1" customWidth="1"/>
    <col min="8203" max="8429" width="8.81640625" style="4"/>
    <col min="8430" max="8430" width="7.54296875" style="4" customWidth="1"/>
    <col min="8431" max="8431" width="44.54296875" style="4" customWidth="1"/>
    <col min="8432" max="8432" width="0" style="4" hidden="1" customWidth="1"/>
    <col min="8433" max="8433" width="9.1796875" style="4" bestFit="1" customWidth="1"/>
    <col min="8434" max="8434" width="6" style="4" customWidth="1"/>
    <col min="8435" max="8435" width="6" style="4" bestFit="1" customWidth="1"/>
    <col min="8436" max="8436" width="9.54296875" style="4" bestFit="1" customWidth="1"/>
    <col min="8437" max="8447" width="0" style="4" hidden="1" customWidth="1"/>
    <col min="8448" max="8448" width="6.54296875" style="4" bestFit="1" customWidth="1"/>
    <col min="8449" max="8449" width="8.54296875" style="4" bestFit="1" customWidth="1"/>
    <col min="8450" max="8451" width="6.453125" style="4" bestFit="1" customWidth="1"/>
    <col min="8452" max="8452" width="7.54296875" style="4" bestFit="1" customWidth="1"/>
    <col min="8453" max="8454" width="9.54296875" style="4" bestFit="1" customWidth="1"/>
    <col min="8455" max="8456" width="7.1796875" style="4" bestFit="1" customWidth="1"/>
    <col min="8457" max="8457" width="6.453125" style="4" bestFit="1" customWidth="1"/>
    <col min="8458" max="8458" width="9.453125" style="4" bestFit="1" customWidth="1"/>
    <col min="8459" max="8685" width="8.81640625" style="4"/>
    <col min="8686" max="8686" width="7.54296875" style="4" customWidth="1"/>
    <col min="8687" max="8687" width="44.54296875" style="4" customWidth="1"/>
    <col min="8688" max="8688" width="0" style="4" hidden="1" customWidth="1"/>
    <col min="8689" max="8689" width="9.1796875" style="4" bestFit="1" customWidth="1"/>
    <col min="8690" max="8690" width="6" style="4" customWidth="1"/>
    <col min="8691" max="8691" width="6" style="4" bestFit="1" customWidth="1"/>
    <col min="8692" max="8692" width="9.54296875" style="4" bestFit="1" customWidth="1"/>
    <col min="8693" max="8703" width="0" style="4" hidden="1" customWidth="1"/>
    <col min="8704" max="8704" width="6.54296875" style="4" bestFit="1" customWidth="1"/>
    <col min="8705" max="8705" width="8.54296875" style="4" bestFit="1" customWidth="1"/>
    <col min="8706" max="8707" width="6.453125" style="4" bestFit="1" customWidth="1"/>
    <col min="8708" max="8708" width="7.54296875" style="4" bestFit="1" customWidth="1"/>
    <col min="8709" max="8710" width="9.54296875" style="4" bestFit="1" customWidth="1"/>
    <col min="8711" max="8712" width="7.1796875" style="4" bestFit="1" customWidth="1"/>
    <col min="8713" max="8713" width="6.453125" style="4" bestFit="1" customWidth="1"/>
    <col min="8714" max="8714" width="9.453125" style="4" bestFit="1" customWidth="1"/>
    <col min="8715" max="8941" width="8.81640625" style="4"/>
    <col min="8942" max="8942" width="7.54296875" style="4" customWidth="1"/>
    <col min="8943" max="8943" width="44.54296875" style="4" customWidth="1"/>
    <col min="8944" max="8944" width="0" style="4" hidden="1" customWidth="1"/>
    <col min="8945" max="8945" width="9.1796875" style="4" bestFit="1" customWidth="1"/>
    <col min="8946" max="8946" width="6" style="4" customWidth="1"/>
    <col min="8947" max="8947" width="6" style="4" bestFit="1" customWidth="1"/>
    <col min="8948" max="8948" width="9.54296875" style="4" bestFit="1" customWidth="1"/>
    <col min="8949" max="8959" width="0" style="4" hidden="1" customWidth="1"/>
    <col min="8960" max="8960" width="6.54296875" style="4" bestFit="1" customWidth="1"/>
    <col min="8961" max="8961" width="8.54296875" style="4" bestFit="1" customWidth="1"/>
    <col min="8962" max="8963" width="6.453125" style="4" bestFit="1" customWidth="1"/>
    <col min="8964" max="8964" width="7.54296875" style="4" bestFit="1" customWidth="1"/>
    <col min="8965" max="8966" width="9.54296875" style="4" bestFit="1" customWidth="1"/>
    <col min="8967" max="8968" width="7.1796875" style="4" bestFit="1" customWidth="1"/>
    <col min="8969" max="8969" width="6.453125" style="4" bestFit="1" customWidth="1"/>
    <col min="8970" max="8970" width="9.453125" style="4" bestFit="1" customWidth="1"/>
    <col min="8971" max="9197" width="8.81640625" style="4"/>
    <col min="9198" max="9198" width="7.54296875" style="4" customWidth="1"/>
    <col min="9199" max="9199" width="44.54296875" style="4" customWidth="1"/>
    <col min="9200" max="9200" width="0" style="4" hidden="1" customWidth="1"/>
    <col min="9201" max="9201" width="9.1796875" style="4" bestFit="1" customWidth="1"/>
    <col min="9202" max="9202" width="6" style="4" customWidth="1"/>
    <col min="9203" max="9203" width="6" style="4" bestFit="1" customWidth="1"/>
    <col min="9204" max="9204" width="9.54296875" style="4" bestFit="1" customWidth="1"/>
    <col min="9205" max="9215" width="0" style="4" hidden="1" customWidth="1"/>
    <col min="9216" max="9216" width="6.54296875" style="4" bestFit="1" customWidth="1"/>
    <col min="9217" max="9217" width="8.54296875" style="4" bestFit="1" customWidth="1"/>
    <col min="9218" max="9219" width="6.453125" style="4" bestFit="1" customWidth="1"/>
    <col min="9220" max="9220" width="7.54296875" style="4" bestFit="1" customWidth="1"/>
    <col min="9221" max="9222" width="9.54296875" style="4" bestFit="1" customWidth="1"/>
    <col min="9223" max="9224" width="7.1796875" style="4" bestFit="1" customWidth="1"/>
    <col min="9225" max="9225" width="6.453125" style="4" bestFit="1" customWidth="1"/>
    <col min="9226" max="9226" width="9.453125" style="4" bestFit="1" customWidth="1"/>
    <col min="9227" max="9453" width="8.81640625" style="4"/>
    <col min="9454" max="9454" width="7.54296875" style="4" customWidth="1"/>
    <col min="9455" max="9455" width="44.54296875" style="4" customWidth="1"/>
    <col min="9456" max="9456" width="0" style="4" hidden="1" customWidth="1"/>
    <col min="9457" max="9457" width="9.1796875" style="4" bestFit="1" customWidth="1"/>
    <col min="9458" max="9458" width="6" style="4" customWidth="1"/>
    <col min="9459" max="9459" width="6" style="4" bestFit="1" customWidth="1"/>
    <col min="9460" max="9460" width="9.54296875" style="4" bestFit="1" customWidth="1"/>
    <col min="9461" max="9471" width="0" style="4" hidden="1" customWidth="1"/>
    <col min="9472" max="9472" width="6.54296875" style="4" bestFit="1" customWidth="1"/>
    <col min="9473" max="9473" width="8.54296875" style="4" bestFit="1" customWidth="1"/>
    <col min="9474" max="9475" width="6.453125" style="4" bestFit="1" customWidth="1"/>
    <col min="9476" max="9476" width="7.54296875" style="4" bestFit="1" customWidth="1"/>
    <col min="9477" max="9478" width="9.54296875" style="4" bestFit="1" customWidth="1"/>
    <col min="9479" max="9480" width="7.1796875" style="4" bestFit="1" customWidth="1"/>
    <col min="9481" max="9481" width="6.453125" style="4" bestFit="1" customWidth="1"/>
    <col min="9482" max="9482" width="9.453125" style="4" bestFit="1" customWidth="1"/>
    <col min="9483" max="9709" width="8.81640625" style="4"/>
    <col min="9710" max="9710" width="7.54296875" style="4" customWidth="1"/>
    <col min="9711" max="9711" width="44.54296875" style="4" customWidth="1"/>
    <col min="9712" max="9712" width="0" style="4" hidden="1" customWidth="1"/>
    <col min="9713" max="9713" width="9.1796875" style="4" bestFit="1" customWidth="1"/>
    <col min="9714" max="9714" width="6" style="4" customWidth="1"/>
    <col min="9715" max="9715" width="6" style="4" bestFit="1" customWidth="1"/>
    <col min="9716" max="9716" width="9.54296875" style="4" bestFit="1" customWidth="1"/>
    <col min="9717" max="9727" width="0" style="4" hidden="1" customWidth="1"/>
    <col min="9728" max="9728" width="6.54296875" style="4" bestFit="1" customWidth="1"/>
    <col min="9729" max="9729" width="8.54296875" style="4" bestFit="1" customWidth="1"/>
    <col min="9730" max="9731" width="6.453125" style="4" bestFit="1" customWidth="1"/>
    <col min="9732" max="9732" width="7.54296875" style="4" bestFit="1" customWidth="1"/>
    <col min="9733" max="9734" width="9.54296875" style="4" bestFit="1" customWidth="1"/>
    <col min="9735" max="9736" width="7.1796875" style="4" bestFit="1" customWidth="1"/>
    <col min="9737" max="9737" width="6.453125" style="4" bestFit="1" customWidth="1"/>
    <col min="9738" max="9738" width="9.453125" style="4" bestFit="1" customWidth="1"/>
    <col min="9739" max="9965" width="8.81640625" style="4"/>
    <col min="9966" max="9966" width="7.54296875" style="4" customWidth="1"/>
    <col min="9967" max="9967" width="44.54296875" style="4" customWidth="1"/>
    <col min="9968" max="9968" width="0" style="4" hidden="1" customWidth="1"/>
    <col min="9969" max="9969" width="9.1796875" style="4" bestFit="1" customWidth="1"/>
    <col min="9970" max="9970" width="6" style="4" customWidth="1"/>
    <col min="9971" max="9971" width="6" style="4" bestFit="1" customWidth="1"/>
    <col min="9972" max="9972" width="9.54296875" style="4" bestFit="1" customWidth="1"/>
    <col min="9973" max="9983" width="0" style="4" hidden="1" customWidth="1"/>
    <col min="9984" max="9984" width="6.54296875" style="4" bestFit="1" customWidth="1"/>
    <col min="9985" max="9985" width="8.54296875" style="4" bestFit="1" customWidth="1"/>
    <col min="9986" max="9987" width="6.453125" style="4" bestFit="1" customWidth="1"/>
    <col min="9988" max="9988" width="7.54296875" style="4" bestFit="1" customWidth="1"/>
    <col min="9989" max="9990" width="9.54296875" style="4" bestFit="1" customWidth="1"/>
    <col min="9991" max="9992" width="7.1796875" style="4" bestFit="1" customWidth="1"/>
    <col min="9993" max="9993" width="6.453125" style="4" bestFit="1" customWidth="1"/>
    <col min="9994" max="9994" width="9.453125" style="4" bestFit="1" customWidth="1"/>
    <col min="9995" max="10221" width="8.81640625" style="4"/>
    <col min="10222" max="10222" width="7.54296875" style="4" customWidth="1"/>
    <col min="10223" max="10223" width="44.54296875" style="4" customWidth="1"/>
    <col min="10224" max="10224" width="0" style="4" hidden="1" customWidth="1"/>
    <col min="10225" max="10225" width="9.1796875" style="4" bestFit="1" customWidth="1"/>
    <col min="10226" max="10226" width="6" style="4" customWidth="1"/>
    <col min="10227" max="10227" width="6" style="4" bestFit="1" customWidth="1"/>
    <col min="10228" max="10228" width="9.54296875" style="4" bestFit="1" customWidth="1"/>
    <col min="10229" max="10239" width="0" style="4" hidden="1" customWidth="1"/>
    <col min="10240" max="10240" width="6.54296875" style="4" bestFit="1" customWidth="1"/>
    <col min="10241" max="10241" width="8.54296875" style="4" bestFit="1" customWidth="1"/>
    <col min="10242" max="10243" width="6.453125" style="4" bestFit="1" customWidth="1"/>
    <col min="10244" max="10244" width="7.54296875" style="4" bestFit="1" customWidth="1"/>
    <col min="10245" max="10246" width="9.54296875" style="4" bestFit="1" customWidth="1"/>
    <col min="10247" max="10248" width="7.1796875" style="4" bestFit="1" customWidth="1"/>
    <col min="10249" max="10249" width="6.453125" style="4" bestFit="1" customWidth="1"/>
    <col min="10250" max="10250" width="9.453125" style="4" bestFit="1" customWidth="1"/>
    <col min="10251" max="10477" width="8.81640625" style="4"/>
    <col min="10478" max="10478" width="7.54296875" style="4" customWidth="1"/>
    <col min="10479" max="10479" width="44.54296875" style="4" customWidth="1"/>
    <col min="10480" max="10480" width="0" style="4" hidden="1" customWidth="1"/>
    <col min="10481" max="10481" width="9.1796875" style="4" bestFit="1" customWidth="1"/>
    <col min="10482" max="10482" width="6" style="4" customWidth="1"/>
    <col min="10483" max="10483" width="6" style="4" bestFit="1" customWidth="1"/>
    <col min="10484" max="10484" width="9.54296875" style="4" bestFit="1" customWidth="1"/>
    <col min="10485" max="10495" width="0" style="4" hidden="1" customWidth="1"/>
    <col min="10496" max="10496" width="6.54296875" style="4" bestFit="1" customWidth="1"/>
    <col min="10497" max="10497" width="8.54296875" style="4" bestFit="1" customWidth="1"/>
    <col min="10498" max="10499" width="6.453125" style="4" bestFit="1" customWidth="1"/>
    <col min="10500" max="10500" width="7.54296875" style="4" bestFit="1" customWidth="1"/>
    <col min="10501" max="10502" width="9.54296875" style="4" bestFit="1" customWidth="1"/>
    <col min="10503" max="10504" width="7.1796875" style="4" bestFit="1" customWidth="1"/>
    <col min="10505" max="10505" width="6.453125" style="4" bestFit="1" customWidth="1"/>
    <col min="10506" max="10506" width="9.453125" style="4" bestFit="1" customWidth="1"/>
    <col min="10507" max="10733" width="8.81640625" style="4"/>
    <col min="10734" max="10734" width="7.54296875" style="4" customWidth="1"/>
    <col min="10735" max="10735" width="44.54296875" style="4" customWidth="1"/>
    <col min="10736" max="10736" width="0" style="4" hidden="1" customWidth="1"/>
    <col min="10737" max="10737" width="9.1796875" style="4" bestFit="1" customWidth="1"/>
    <col min="10738" max="10738" width="6" style="4" customWidth="1"/>
    <col min="10739" max="10739" width="6" style="4" bestFit="1" customWidth="1"/>
    <col min="10740" max="10740" width="9.54296875" style="4" bestFit="1" customWidth="1"/>
    <col min="10741" max="10751" width="0" style="4" hidden="1" customWidth="1"/>
    <col min="10752" max="10752" width="6.54296875" style="4" bestFit="1" customWidth="1"/>
    <col min="10753" max="10753" width="8.54296875" style="4" bestFit="1" customWidth="1"/>
    <col min="10754" max="10755" width="6.453125" style="4" bestFit="1" customWidth="1"/>
    <col min="10756" max="10756" width="7.54296875" style="4" bestFit="1" customWidth="1"/>
    <col min="10757" max="10758" width="9.54296875" style="4" bestFit="1" customWidth="1"/>
    <col min="10759" max="10760" width="7.1796875" style="4" bestFit="1" customWidth="1"/>
    <col min="10761" max="10761" width="6.453125" style="4" bestFit="1" customWidth="1"/>
    <col min="10762" max="10762" width="9.453125" style="4" bestFit="1" customWidth="1"/>
    <col min="10763" max="10989" width="8.81640625" style="4"/>
    <col min="10990" max="10990" width="7.54296875" style="4" customWidth="1"/>
    <col min="10991" max="10991" width="44.54296875" style="4" customWidth="1"/>
    <col min="10992" max="10992" width="0" style="4" hidden="1" customWidth="1"/>
    <col min="10993" max="10993" width="9.1796875" style="4" bestFit="1" customWidth="1"/>
    <col min="10994" max="10994" width="6" style="4" customWidth="1"/>
    <col min="10995" max="10995" width="6" style="4" bestFit="1" customWidth="1"/>
    <col min="10996" max="10996" width="9.54296875" style="4" bestFit="1" customWidth="1"/>
    <col min="10997" max="11007" width="0" style="4" hidden="1" customWidth="1"/>
    <col min="11008" max="11008" width="6.54296875" style="4" bestFit="1" customWidth="1"/>
    <col min="11009" max="11009" width="8.54296875" style="4" bestFit="1" customWidth="1"/>
    <col min="11010" max="11011" width="6.453125" style="4" bestFit="1" customWidth="1"/>
    <col min="11012" max="11012" width="7.54296875" style="4" bestFit="1" customWidth="1"/>
    <col min="11013" max="11014" width="9.54296875" style="4" bestFit="1" customWidth="1"/>
    <col min="11015" max="11016" width="7.1796875" style="4" bestFit="1" customWidth="1"/>
    <col min="11017" max="11017" width="6.453125" style="4" bestFit="1" customWidth="1"/>
    <col min="11018" max="11018" width="9.453125" style="4" bestFit="1" customWidth="1"/>
    <col min="11019" max="11245" width="8.81640625" style="4"/>
    <col min="11246" max="11246" width="7.54296875" style="4" customWidth="1"/>
    <col min="11247" max="11247" width="44.54296875" style="4" customWidth="1"/>
    <col min="11248" max="11248" width="0" style="4" hidden="1" customWidth="1"/>
    <col min="11249" max="11249" width="9.1796875" style="4" bestFit="1" customWidth="1"/>
    <col min="11250" max="11250" width="6" style="4" customWidth="1"/>
    <col min="11251" max="11251" width="6" style="4" bestFit="1" customWidth="1"/>
    <col min="11252" max="11252" width="9.54296875" style="4" bestFit="1" customWidth="1"/>
    <col min="11253" max="11263" width="0" style="4" hidden="1" customWidth="1"/>
    <col min="11264" max="11264" width="6.54296875" style="4" bestFit="1" customWidth="1"/>
    <col min="11265" max="11265" width="8.54296875" style="4" bestFit="1" customWidth="1"/>
    <col min="11266" max="11267" width="6.453125" style="4" bestFit="1" customWidth="1"/>
    <col min="11268" max="11268" width="7.54296875" style="4" bestFit="1" customWidth="1"/>
    <col min="11269" max="11270" width="9.54296875" style="4" bestFit="1" customWidth="1"/>
    <col min="11271" max="11272" width="7.1796875" style="4" bestFit="1" customWidth="1"/>
    <col min="11273" max="11273" width="6.453125" style="4" bestFit="1" customWidth="1"/>
    <col min="11274" max="11274" width="9.453125" style="4" bestFit="1" customWidth="1"/>
    <col min="11275" max="11501" width="8.81640625" style="4"/>
    <col min="11502" max="11502" width="7.54296875" style="4" customWidth="1"/>
    <col min="11503" max="11503" width="44.54296875" style="4" customWidth="1"/>
    <col min="11504" max="11504" width="0" style="4" hidden="1" customWidth="1"/>
    <col min="11505" max="11505" width="9.1796875" style="4" bestFit="1" customWidth="1"/>
    <col min="11506" max="11506" width="6" style="4" customWidth="1"/>
    <col min="11507" max="11507" width="6" style="4" bestFit="1" customWidth="1"/>
    <col min="11508" max="11508" width="9.54296875" style="4" bestFit="1" customWidth="1"/>
    <col min="11509" max="11519" width="0" style="4" hidden="1" customWidth="1"/>
    <col min="11520" max="11520" width="6.54296875" style="4" bestFit="1" customWidth="1"/>
    <col min="11521" max="11521" width="8.54296875" style="4" bestFit="1" customWidth="1"/>
    <col min="11522" max="11523" width="6.453125" style="4" bestFit="1" customWidth="1"/>
    <col min="11524" max="11524" width="7.54296875" style="4" bestFit="1" customWidth="1"/>
    <col min="11525" max="11526" width="9.54296875" style="4" bestFit="1" customWidth="1"/>
    <col min="11527" max="11528" width="7.1796875" style="4" bestFit="1" customWidth="1"/>
    <col min="11529" max="11529" width="6.453125" style="4" bestFit="1" customWidth="1"/>
    <col min="11530" max="11530" width="9.453125" style="4" bestFit="1" customWidth="1"/>
    <col min="11531" max="11757" width="8.81640625" style="4"/>
    <col min="11758" max="11758" width="7.54296875" style="4" customWidth="1"/>
    <col min="11759" max="11759" width="44.54296875" style="4" customWidth="1"/>
    <col min="11760" max="11760" width="0" style="4" hidden="1" customWidth="1"/>
    <col min="11761" max="11761" width="9.1796875" style="4" bestFit="1" customWidth="1"/>
    <col min="11762" max="11762" width="6" style="4" customWidth="1"/>
    <col min="11763" max="11763" width="6" style="4" bestFit="1" customWidth="1"/>
    <col min="11764" max="11764" width="9.54296875" style="4" bestFit="1" customWidth="1"/>
    <col min="11765" max="11775" width="0" style="4" hidden="1" customWidth="1"/>
    <col min="11776" max="11776" width="6.54296875" style="4" bestFit="1" customWidth="1"/>
    <col min="11777" max="11777" width="8.54296875" style="4" bestFit="1" customWidth="1"/>
    <col min="11778" max="11779" width="6.453125" style="4" bestFit="1" customWidth="1"/>
    <col min="11780" max="11780" width="7.54296875" style="4" bestFit="1" customWidth="1"/>
    <col min="11781" max="11782" width="9.54296875" style="4" bestFit="1" customWidth="1"/>
    <col min="11783" max="11784" width="7.1796875" style="4" bestFit="1" customWidth="1"/>
    <col min="11785" max="11785" width="6.453125" style="4" bestFit="1" customWidth="1"/>
    <col min="11786" max="11786" width="9.453125" style="4" bestFit="1" customWidth="1"/>
    <col min="11787" max="12013" width="8.81640625" style="4"/>
    <col min="12014" max="12014" width="7.54296875" style="4" customWidth="1"/>
    <col min="12015" max="12015" width="44.54296875" style="4" customWidth="1"/>
    <col min="12016" max="12016" width="0" style="4" hidden="1" customWidth="1"/>
    <col min="12017" max="12017" width="9.1796875" style="4" bestFit="1" customWidth="1"/>
    <col min="12018" max="12018" width="6" style="4" customWidth="1"/>
    <col min="12019" max="12019" width="6" style="4" bestFit="1" customWidth="1"/>
    <col min="12020" max="12020" width="9.54296875" style="4" bestFit="1" customWidth="1"/>
    <col min="12021" max="12031" width="0" style="4" hidden="1" customWidth="1"/>
    <col min="12032" max="12032" width="6.54296875" style="4" bestFit="1" customWidth="1"/>
    <col min="12033" max="12033" width="8.54296875" style="4" bestFit="1" customWidth="1"/>
    <col min="12034" max="12035" width="6.453125" style="4" bestFit="1" customWidth="1"/>
    <col min="12036" max="12036" width="7.54296875" style="4" bestFit="1" customWidth="1"/>
    <col min="12037" max="12038" width="9.54296875" style="4" bestFit="1" customWidth="1"/>
    <col min="12039" max="12040" width="7.1796875" style="4" bestFit="1" customWidth="1"/>
    <col min="12041" max="12041" width="6.453125" style="4" bestFit="1" customWidth="1"/>
    <col min="12042" max="12042" width="9.453125" style="4" bestFit="1" customWidth="1"/>
    <col min="12043" max="12269" width="8.81640625" style="4"/>
    <col min="12270" max="12270" width="7.54296875" style="4" customWidth="1"/>
    <col min="12271" max="12271" width="44.54296875" style="4" customWidth="1"/>
    <col min="12272" max="12272" width="0" style="4" hidden="1" customWidth="1"/>
    <col min="12273" max="12273" width="9.1796875" style="4" bestFit="1" customWidth="1"/>
    <col min="12274" max="12274" width="6" style="4" customWidth="1"/>
    <col min="12275" max="12275" width="6" style="4" bestFit="1" customWidth="1"/>
    <col min="12276" max="12276" width="9.54296875" style="4" bestFit="1" customWidth="1"/>
    <col min="12277" max="12287" width="0" style="4" hidden="1" customWidth="1"/>
    <col min="12288" max="12288" width="6.54296875" style="4" bestFit="1" customWidth="1"/>
    <col min="12289" max="12289" width="8.54296875" style="4" bestFit="1" customWidth="1"/>
    <col min="12290" max="12291" width="6.453125" style="4" bestFit="1" customWidth="1"/>
    <col min="12292" max="12292" width="7.54296875" style="4" bestFit="1" customWidth="1"/>
    <col min="12293" max="12294" width="9.54296875" style="4" bestFit="1" customWidth="1"/>
    <col min="12295" max="12296" width="7.1796875" style="4" bestFit="1" customWidth="1"/>
    <col min="12297" max="12297" width="6.453125" style="4" bestFit="1" customWidth="1"/>
    <col min="12298" max="12298" width="9.453125" style="4" bestFit="1" customWidth="1"/>
    <col min="12299" max="12525" width="8.81640625" style="4"/>
    <col min="12526" max="12526" width="7.54296875" style="4" customWidth="1"/>
    <col min="12527" max="12527" width="44.54296875" style="4" customWidth="1"/>
    <col min="12528" max="12528" width="0" style="4" hidden="1" customWidth="1"/>
    <col min="12529" max="12529" width="9.1796875" style="4" bestFit="1" customWidth="1"/>
    <col min="12530" max="12530" width="6" style="4" customWidth="1"/>
    <col min="12531" max="12531" width="6" style="4" bestFit="1" customWidth="1"/>
    <col min="12532" max="12532" width="9.54296875" style="4" bestFit="1" customWidth="1"/>
    <col min="12533" max="12543" width="0" style="4" hidden="1" customWidth="1"/>
    <col min="12544" max="12544" width="6.54296875" style="4" bestFit="1" customWidth="1"/>
    <col min="12545" max="12545" width="8.54296875" style="4" bestFit="1" customWidth="1"/>
    <col min="12546" max="12547" width="6.453125" style="4" bestFit="1" customWidth="1"/>
    <col min="12548" max="12548" width="7.54296875" style="4" bestFit="1" customWidth="1"/>
    <col min="12549" max="12550" width="9.54296875" style="4" bestFit="1" customWidth="1"/>
    <col min="12551" max="12552" width="7.1796875" style="4" bestFit="1" customWidth="1"/>
    <col min="12553" max="12553" width="6.453125" style="4" bestFit="1" customWidth="1"/>
    <col min="12554" max="12554" width="9.453125" style="4" bestFit="1" customWidth="1"/>
    <col min="12555" max="12781" width="8.81640625" style="4"/>
    <col min="12782" max="12782" width="7.54296875" style="4" customWidth="1"/>
    <col min="12783" max="12783" width="44.54296875" style="4" customWidth="1"/>
    <col min="12784" max="12784" width="0" style="4" hidden="1" customWidth="1"/>
    <col min="12785" max="12785" width="9.1796875" style="4" bestFit="1" customWidth="1"/>
    <col min="12786" max="12786" width="6" style="4" customWidth="1"/>
    <col min="12787" max="12787" width="6" style="4" bestFit="1" customWidth="1"/>
    <col min="12788" max="12788" width="9.54296875" style="4" bestFit="1" customWidth="1"/>
    <col min="12789" max="12799" width="0" style="4" hidden="1" customWidth="1"/>
    <col min="12800" max="12800" width="6.54296875" style="4" bestFit="1" customWidth="1"/>
    <col min="12801" max="12801" width="8.54296875" style="4" bestFit="1" customWidth="1"/>
    <col min="12802" max="12803" width="6.453125" style="4" bestFit="1" customWidth="1"/>
    <col min="12804" max="12804" width="7.54296875" style="4" bestFit="1" customWidth="1"/>
    <col min="12805" max="12806" width="9.54296875" style="4" bestFit="1" customWidth="1"/>
    <col min="12807" max="12808" width="7.1796875" style="4" bestFit="1" customWidth="1"/>
    <col min="12809" max="12809" width="6.453125" style="4" bestFit="1" customWidth="1"/>
    <col min="12810" max="12810" width="9.453125" style="4" bestFit="1" customWidth="1"/>
    <col min="12811" max="13037" width="8.81640625" style="4"/>
    <col min="13038" max="13038" width="7.54296875" style="4" customWidth="1"/>
    <col min="13039" max="13039" width="44.54296875" style="4" customWidth="1"/>
    <col min="13040" max="13040" width="0" style="4" hidden="1" customWidth="1"/>
    <col min="13041" max="13041" width="9.1796875" style="4" bestFit="1" customWidth="1"/>
    <col min="13042" max="13042" width="6" style="4" customWidth="1"/>
    <col min="13043" max="13043" width="6" style="4" bestFit="1" customWidth="1"/>
    <col min="13044" max="13044" width="9.54296875" style="4" bestFit="1" customWidth="1"/>
    <col min="13045" max="13055" width="0" style="4" hidden="1" customWidth="1"/>
    <col min="13056" max="13056" width="6.54296875" style="4" bestFit="1" customWidth="1"/>
    <col min="13057" max="13057" width="8.54296875" style="4" bestFit="1" customWidth="1"/>
    <col min="13058" max="13059" width="6.453125" style="4" bestFit="1" customWidth="1"/>
    <col min="13060" max="13060" width="7.54296875" style="4" bestFit="1" customWidth="1"/>
    <col min="13061" max="13062" width="9.54296875" style="4" bestFit="1" customWidth="1"/>
    <col min="13063" max="13064" width="7.1796875" style="4" bestFit="1" customWidth="1"/>
    <col min="13065" max="13065" width="6.453125" style="4" bestFit="1" customWidth="1"/>
    <col min="13066" max="13066" width="9.453125" style="4" bestFit="1" customWidth="1"/>
    <col min="13067" max="13293" width="8.81640625" style="4"/>
    <col min="13294" max="13294" width="7.54296875" style="4" customWidth="1"/>
    <col min="13295" max="13295" width="44.54296875" style="4" customWidth="1"/>
    <col min="13296" max="13296" width="0" style="4" hidden="1" customWidth="1"/>
    <col min="13297" max="13297" width="9.1796875" style="4" bestFit="1" customWidth="1"/>
    <col min="13298" max="13298" width="6" style="4" customWidth="1"/>
    <col min="13299" max="13299" width="6" style="4" bestFit="1" customWidth="1"/>
    <col min="13300" max="13300" width="9.54296875" style="4" bestFit="1" customWidth="1"/>
    <col min="13301" max="13311" width="0" style="4" hidden="1" customWidth="1"/>
    <col min="13312" max="13312" width="6.54296875" style="4" bestFit="1" customWidth="1"/>
    <col min="13313" max="13313" width="8.54296875" style="4" bestFit="1" customWidth="1"/>
    <col min="13314" max="13315" width="6.453125" style="4" bestFit="1" customWidth="1"/>
    <col min="13316" max="13316" width="7.54296875" style="4" bestFit="1" customWidth="1"/>
    <col min="13317" max="13318" width="9.54296875" style="4" bestFit="1" customWidth="1"/>
    <col min="13319" max="13320" width="7.1796875" style="4" bestFit="1" customWidth="1"/>
    <col min="13321" max="13321" width="6.453125" style="4" bestFit="1" customWidth="1"/>
    <col min="13322" max="13322" width="9.453125" style="4" bestFit="1" customWidth="1"/>
    <col min="13323" max="13549" width="8.81640625" style="4"/>
    <col min="13550" max="13550" width="7.54296875" style="4" customWidth="1"/>
    <col min="13551" max="13551" width="44.54296875" style="4" customWidth="1"/>
    <col min="13552" max="13552" width="0" style="4" hidden="1" customWidth="1"/>
    <col min="13553" max="13553" width="9.1796875" style="4" bestFit="1" customWidth="1"/>
    <col min="13554" max="13554" width="6" style="4" customWidth="1"/>
    <col min="13555" max="13555" width="6" style="4" bestFit="1" customWidth="1"/>
    <col min="13556" max="13556" width="9.54296875" style="4" bestFit="1" customWidth="1"/>
    <col min="13557" max="13567" width="0" style="4" hidden="1" customWidth="1"/>
    <col min="13568" max="13568" width="6.54296875" style="4" bestFit="1" customWidth="1"/>
    <col min="13569" max="13569" width="8.54296875" style="4" bestFit="1" customWidth="1"/>
    <col min="13570" max="13571" width="6.453125" style="4" bestFit="1" customWidth="1"/>
    <col min="13572" max="13572" width="7.54296875" style="4" bestFit="1" customWidth="1"/>
    <col min="13573" max="13574" width="9.54296875" style="4" bestFit="1" customWidth="1"/>
    <col min="13575" max="13576" width="7.1796875" style="4" bestFit="1" customWidth="1"/>
    <col min="13577" max="13577" width="6.453125" style="4" bestFit="1" customWidth="1"/>
    <col min="13578" max="13578" width="9.453125" style="4" bestFit="1" customWidth="1"/>
    <col min="13579" max="13805" width="8.81640625" style="4"/>
    <col min="13806" max="13806" width="7.54296875" style="4" customWidth="1"/>
    <col min="13807" max="13807" width="44.54296875" style="4" customWidth="1"/>
    <col min="13808" max="13808" width="0" style="4" hidden="1" customWidth="1"/>
    <col min="13809" max="13809" width="9.1796875" style="4" bestFit="1" customWidth="1"/>
    <col min="13810" max="13810" width="6" style="4" customWidth="1"/>
    <col min="13811" max="13811" width="6" style="4" bestFit="1" customWidth="1"/>
    <col min="13812" max="13812" width="9.54296875" style="4" bestFit="1" customWidth="1"/>
    <col min="13813" max="13823" width="0" style="4" hidden="1" customWidth="1"/>
    <col min="13824" max="13824" width="6.54296875" style="4" bestFit="1" customWidth="1"/>
    <col min="13825" max="13825" width="8.54296875" style="4" bestFit="1" customWidth="1"/>
    <col min="13826" max="13827" width="6.453125" style="4" bestFit="1" customWidth="1"/>
    <col min="13828" max="13828" width="7.54296875" style="4" bestFit="1" customWidth="1"/>
    <col min="13829" max="13830" width="9.54296875" style="4" bestFit="1" customWidth="1"/>
    <col min="13831" max="13832" width="7.1796875" style="4" bestFit="1" customWidth="1"/>
    <col min="13833" max="13833" width="6.453125" style="4" bestFit="1" customWidth="1"/>
    <col min="13834" max="13834" width="9.453125" style="4" bestFit="1" customWidth="1"/>
    <col min="13835" max="14061" width="8.81640625" style="4"/>
    <col min="14062" max="14062" width="7.54296875" style="4" customWidth="1"/>
    <col min="14063" max="14063" width="44.54296875" style="4" customWidth="1"/>
    <col min="14064" max="14064" width="0" style="4" hidden="1" customWidth="1"/>
    <col min="14065" max="14065" width="9.1796875" style="4" bestFit="1" customWidth="1"/>
    <col min="14066" max="14066" width="6" style="4" customWidth="1"/>
    <col min="14067" max="14067" width="6" style="4" bestFit="1" customWidth="1"/>
    <col min="14068" max="14068" width="9.54296875" style="4" bestFit="1" customWidth="1"/>
    <col min="14069" max="14079" width="0" style="4" hidden="1" customWidth="1"/>
    <col min="14080" max="14080" width="6.54296875" style="4" bestFit="1" customWidth="1"/>
    <col min="14081" max="14081" width="8.54296875" style="4" bestFit="1" customWidth="1"/>
    <col min="14082" max="14083" width="6.453125" style="4" bestFit="1" customWidth="1"/>
    <col min="14084" max="14084" width="7.54296875" style="4" bestFit="1" customWidth="1"/>
    <col min="14085" max="14086" width="9.54296875" style="4" bestFit="1" customWidth="1"/>
    <col min="14087" max="14088" width="7.1796875" style="4" bestFit="1" customWidth="1"/>
    <col min="14089" max="14089" width="6.453125" style="4" bestFit="1" customWidth="1"/>
    <col min="14090" max="14090" width="9.453125" style="4" bestFit="1" customWidth="1"/>
    <col min="14091" max="14317" width="8.81640625" style="4"/>
    <col min="14318" max="14318" width="7.54296875" style="4" customWidth="1"/>
    <col min="14319" max="14319" width="44.54296875" style="4" customWidth="1"/>
    <col min="14320" max="14320" width="0" style="4" hidden="1" customWidth="1"/>
    <col min="14321" max="14321" width="9.1796875" style="4" bestFit="1" customWidth="1"/>
    <col min="14322" max="14322" width="6" style="4" customWidth="1"/>
    <col min="14323" max="14323" width="6" style="4" bestFit="1" customWidth="1"/>
    <col min="14324" max="14324" width="9.54296875" style="4" bestFit="1" customWidth="1"/>
    <col min="14325" max="14335" width="0" style="4" hidden="1" customWidth="1"/>
    <col min="14336" max="14336" width="6.54296875" style="4" bestFit="1" customWidth="1"/>
    <col min="14337" max="14337" width="8.54296875" style="4" bestFit="1" customWidth="1"/>
    <col min="14338" max="14339" width="6.453125" style="4" bestFit="1" customWidth="1"/>
    <col min="14340" max="14340" width="7.54296875" style="4" bestFit="1" customWidth="1"/>
    <col min="14341" max="14342" width="9.54296875" style="4" bestFit="1" customWidth="1"/>
    <col min="14343" max="14344" width="7.1796875" style="4" bestFit="1" customWidth="1"/>
    <col min="14345" max="14345" width="6.453125" style="4" bestFit="1" customWidth="1"/>
    <col min="14346" max="14346" width="9.453125" style="4" bestFit="1" customWidth="1"/>
    <col min="14347" max="14573" width="8.81640625" style="4"/>
    <col min="14574" max="14574" width="7.54296875" style="4" customWidth="1"/>
    <col min="14575" max="14575" width="44.54296875" style="4" customWidth="1"/>
    <col min="14576" max="14576" width="0" style="4" hidden="1" customWidth="1"/>
    <col min="14577" max="14577" width="9.1796875" style="4" bestFit="1" customWidth="1"/>
    <col min="14578" max="14578" width="6" style="4" customWidth="1"/>
    <col min="14579" max="14579" width="6" style="4" bestFit="1" customWidth="1"/>
    <col min="14580" max="14580" width="9.54296875" style="4" bestFit="1" customWidth="1"/>
    <col min="14581" max="14591" width="0" style="4" hidden="1" customWidth="1"/>
    <col min="14592" max="14592" width="6.54296875" style="4" bestFit="1" customWidth="1"/>
    <col min="14593" max="14593" width="8.54296875" style="4" bestFit="1" customWidth="1"/>
    <col min="14594" max="14595" width="6.453125" style="4" bestFit="1" customWidth="1"/>
    <col min="14596" max="14596" width="7.54296875" style="4" bestFit="1" customWidth="1"/>
    <col min="14597" max="14598" width="9.54296875" style="4" bestFit="1" customWidth="1"/>
    <col min="14599" max="14600" width="7.1796875" style="4" bestFit="1" customWidth="1"/>
    <col min="14601" max="14601" width="6.453125" style="4" bestFit="1" customWidth="1"/>
    <col min="14602" max="14602" width="9.453125" style="4" bestFit="1" customWidth="1"/>
    <col min="14603" max="14829" width="8.81640625" style="4"/>
    <col min="14830" max="14830" width="7.54296875" style="4" customWidth="1"/>
    <col min="14831" max="14831" width="44.54296875" style="4" customWidth="1"/>
    <col min="14832" max="14832" width="0" style="4" hidden="1" customWidth="1"/>
    <col min="14833" max="14833" width="9.1796875" style="4" bestFit="1" customWidth="1"/>
    <col min="14834" max="14834" width="6" style="4" customWidth="1"/>
    <col min="14835" max="14835" width="6" style="4" bestFit="1" customWidth="1"/>
    <col min="14836" max="14836" width="9.54296875" style="4" bestFit="1" customWidth="1"/>
    <col min="14837" max="14847" width="0" style="4" hidden="1" customWidth="1"/>
    <col min="14848" max="14848" width="6.54296875" style="4" bestFit="1" customWidth="1"/>
    <col min="14849" max="14849" width="8.54296875" style="4" bestFit="1" customWidth="1"/>
    <col min="14850" max="14851" width="6.453125" style="4" bestFit="1" customWidth="1"/>
    <col min="14852" max="14852" width="7.54296875" style="4" bestFit="1" customWidth="1"/>
    <col min="14853" max="14854" width="9.54296875" style="4" bestFit="1" customWidth="1"/>
    <col min="14855" max="14856" width="7.1796875" style="4" bestFit="1" customWidth="1"/>
    <col min="14857" max="14857" width="6.453125" style="4" bestFit="1" customWidth="1"/>
    <col min="14858" max="14858" width="9.453125" style="4" bestFit="1" customWidth="1"/>
    <col min="14859" max="15085" width="8.81640625" style="4"/>
    <col min="15086" max="15086" width="7.54296875" style="4" customWidth="1"/>
    <col min="15087" max="15087" width="44.54296875" style="4" customWidth="1"/>
    <col min="15088" max="15088" width="0" style="4" hidden="1" customWidth="1"/>
    <col min="15089" max="15089" width="9.1796875" style="4" bestFit="1" customWidth="1"/>
    <col min="15090" max="15090" width="6" style="4" customWidth="1"/>
    <col min="15091" max="15091" width="6" style="4" bestFit="1" customWidth="1"/>
    <col min="15092" max="15092" width="9.54296875" style="4" bestFit="1" customWidth="1"/>
    <col min="15093" max="15103" width="0" style="4" hidden="1" customWidth="1"/>
    <col min="15104" max="15104" width="6.54296875" style="4" bestFit="1" customWidth="1"/>
    <col min="15105" max="15105" width="8.54296875" style="4" bestFit="1" customWidth="1"/>
    <col min="15106" max="15107" width="6.453125" style="4" bestFit="1" customWidth="1"/>
    <col min="15108" max="15108" width="7.54296875" style="4" bestFit="1" customWidth="1"/>
    <col min="15109" max="15110" width="9.54296875" style="4" bestFit="1" customWidth="1"/>
    <col min="15111" max="15112" width="7.1796875" style="4" bestFit="1" customWidth="1"/>
    <col min="15113" max="15113" width="6.453125" style="4" bestFit="1" customWidth="1"/>
    <col min="15114" max="15114" width="9.453125" style="4" bestFit="1" customWidth="1"/>
    <col min="15115" max="15341" width="8.81640625" style="4"/>
    <col min="15342" max="15342" width="7.54296875" style="4" customWidth="1"/>
    <col min="15343" max="15343" width="44.54296875" style="4" customWidth="1"/>
    <col min="15344" max="15344" width="0" style="4" hidden="1" customWidth="1"/>
    <col min="15345" max="15345" width="9.1796875" style="4" bestFit="1" customWidth="1"/>
    <col min="15346" max="15346" width="6" style="4" customWidth="1"/>
    <col min="15347" max="15347" width="6" style="4" bestFit="1" customWidth="1"/>
    <col min="15348" max="15348" width="9.54296875" style="4" bestFit="1" customWidth="1"/>
    <col min="15349" max="15359" width="0" style="4" hidden="1" customWidth="1"/>
    <col min="15360" max="15360" width="6.54296875" style="4" bestFit="1" customWidth="1"/>
    <col min="15361" max="15361" width="8.54296875" style="4" bestFit="1" customWidth="1"/>
    <col min="15362" max="15363" width="6.453125" style="4" bestFit="1" customWidth="1"/>
    <col min="15364" max="15364" width="7.54296875" style="4" bestFit="1" customWidth="1"/>
    <col min="15365" max="15366" width="9.54296875" style="4" bestFit="1" customWidth="1"/>
    <col min="15367" max="15368" width="7.1796875" style="4" bestFit="1" customWidth="1"/>
    <col min="15369" max="15369" width="6.453125" style="4" bestFit="1" customWidth="1"/>
    <col min="15370" max="15370" width="9.453125" style="4" bestFit="1" customWidth="1"/>
    <col min="15371" max="15597" width="8.81640625" style="4"/>
    <col min="15598" max="15598" width="7.54296875" style="4" customWidth="1"/>
    <col min="15599" max="15599" width="44.54296875" style="4" customWidth="1"/>
    <col min="15600" max="15600" width="0" style="4" hidden="1" customWidth="1"/>
    <col min="15601" max="15601" width="9.1796875" style="4" bestFit="1" customWidth="1"/>
    <col min="15602" max="15602" width="6" style="4" customWidth="1"/>
    <col min="15603" max="15603" width="6" style="4" bestFit="1" customWidth="1"/>
    <col min="15604" max="15604" width="9.54296875" style="4" bestFit="1" customWidth="1"/>
    <col min="15605" max="15615" width="0" style="4" hidden="1" customWidth="1"/>
    <col min="15616" max="15616" width="6.54296875" style="4" bestFit="1" customWidth="1"/>
    <col min="15617" max="15617" width="8.54296875" style="4" bestFit="1" customWidth="1"/>
    <col min="15618" max="15619" width="6.453125" style="4" bestFit="1" customWidth="1"/>
    <col min="15620" max="15620" width="7.54296875" style="4" bestFit="1" customWidth="1"/>
    <col min="15621" max="15622" width="9.54296875" style="4" bestFit="1" customWidth="1"/>
    <col min="15623" max="15624" width="7.1796875" style="4" bestFit="1" customWidth="1"/>
    <col min="15625" max="15625" width="6.453125" style="4" bestFit="1" customWidth="1"/>
    <col min="15626" max="15626" width="9.453125" style="4" bestFit="1" customWidth="1"/>
    <col min="15627" max="15853" width="8.81640625" style="4"/>
    <col min="15854" max="15854" width="7.54296875" style="4" customWidth="1"/>
    <col min="15855" max="15855" width="44.54296875" style="4" customWidth="1"/>
    <col min="15856" max="15856" width="0" style="4" hidden="1" customWidth="1"/>
    <col min="15857" max="15857" width="9.1796875" style="4" bestFit="1" customWidth="1"/>
    <col min="15858" max="15858" width="6" style="4" customWidth="1"/>
    <col min="15859" max="15859" width="6" style="4" bestFit="1" customWidth="1"/>
    <col min="15860" max="15860" width="9.54296875" style="4" bestFit="1" customWidth="1"/>
    <col min="15861" max="15871" width="0" style="4" hidden="1" customWidth="1"/>
    <col min="15872" max="15872" width="6.54296875" style="4" bestFit="1" customWidth="1"/>
    <col min="15873" max="15873" width="8.54296875" style="4" bestFit="1" customWidth="1"/>
    <col min="15874" max="15875" width="6.453125" style="4" bestFit="1" customWidth="1"/>
    <col min="15876" max="15876" width="7.54296875" style="4" bestFit="1" customWidth="1"/>
    <col min="15877" max="15878" width="9.54296875" style="4" bestFit="1" customWidth="1"/>
    <col min="15879" max="15880" width="7.1796875" style="4" bestFit="1" customWidth="1"/>
    <col min="15881" max="15881" width="6.453125" style="4" bestFit="1" customWidth="1"/>
    <col min="15882" max="15882" width="9.453125" style="4" bestFit="1" customWidth="1"/>
    <col min="15883" max="16109" width="8.81640625" style="4"/>
    <col min="16110" max="16110" width="7.54296875" style="4" customWidth="1"/>
    <col min="16111" max="16111" width="44.54296875" style="4" customWidth="1"/>
    <col min="16112" max="16112" width="0" style="4" hidden="1" customWidth="1"/>
    <col min="16113" max="16113" width="9.1796875" style="4" bestFit="1" customWidth="1"/>
    <col min="16114" max="16114" width="6" style="4" customWidth="1"/>
    <col min="16115" max="16115" width="6" style="4" bestFit="1" customWidth="1"/>
    <col min="16116" max="16116" width="9.54296875" style="4" bestFit="1" customWidth="1"/>
    <col min="16117" max="16127" width="0" style="4" hidden="1" customWidth="1"/>
    <col min="16128" max="16128" width="6.54296875" style="4" bestFit="1" customWidth="1"/>
    <col min="16129" max="16129" width="8.54296875" style="4" bestFit="1" customWidth="1"/>
    <col min="16130" max="16131" width="6.453125" style="4" bestFit="1" customWidth="1"/>
    <col min="16132" max="16132" width="7.54296875" style="4" bestFit="1" customWidth="1"/>
    <col min="16133" max="16134" width="9.54296875" style="4" bestFit="1" customWidth="1"/>
    <col min="16135" max="16136" width="7.1796875" style="4" bestFit="1" customWidth="1"/>
    <col min="16137" max="16137" width="6.453125" style="4" bestFit="1" customWidth="1"/>
    <col min="16138" max="16138" width="9.453125" style="4" bestFit="1" customWidth="1"/>
    <col min="16139" max="16384" width="8.81640625" style="4"/>
  </cols>
  <sheetData>
    <row r="1" spans="1:10" s="1" customFormat="1" ht="67.400000000000006" customHeight="1" x14ac:dyDescent="0.35">
      <c r="B1" s="220" t="s">
        <v>296</v>
      </c>
      <c r="C1" s="220"/>
      <c r="D1" s="220"/>
      <c r="E1" s="220"/>
      <c r="F1" s="220"/>
      <c r="G1" s="220"/>
      <c r="H1" s="220"/>
      <c r="I1" s="220"/>
    </row>
    <row r="2" spans="1:10" ht="48" customHeight="1" x14ac:dyDescent="0.25">
      <c r="A2" s="221" t="s">
        <v>0</v>
      </c>
      <c r="B2" s="221" t="s">
        <v>89</v>
      </c>
      <c r="C2" s="210" t="s">
        <v>301</v>
      </c>
      <c r="D2" s="3" t="str">
        <f>'Alytus detalės'!D2</f>
        <v>Peugeot Partner</v>
      </c>
      <c r="E2" s="3" t="str">
        <f>'Alytus detalės'!E2</f>
        <v>Citroen Berlingo II</v>
      </c>
      <c r="F2" s="3" t="str">
        <f>'Alytus detalės'!F2</f>
        <v>Ford Tourneo  Courier</v>
      </c>
      <c r="G2" s="3" t="str">
        <f>'Alytus detalės'!G2</f>
        <v>Citroen Berlingo II</v>
      </c>
      <c r="H2" s="3" t="str">
        <f>'Alytus detalės'!H2</f>
        <v>Škoda Rapid 1.2 TSI</v>
      </c>
      <c r="I2" s="3" t="str">
        <f>'Alytus detalės'!I2</f>
        <v xml:space="preserve">Citroen Berlingo </v>
      </c>
      <c r="J2" s="210" t="s">
        <v>2</v>
      </c>
    </row>
    <row r="3" spans="1:10" ht="24.75" customHeight="1" x14ac:dyDescent="0.25">
      <c r="A3" s="221"/>
      <c r="B3" s="221"/>
      <c r="C3" s="211"/>
      <c r="D3" s="3" t="str">
        <f>'Alytus detalės'!D3</f>
        <v>DHM-384</v>
      </c>
      <c r="E3" s="3" t="str">
        <f>'Alytus detalės'!E3</f>
        <v>KDS-473</v>
      </c>
      <c r="F3" s="3" t="str">
        <f>'Alytus detalės'!F3</f>
        <v>LGI-143</v>
      </c>
      <c r="G3" s="3" t="str">
        <f>'Alytus detalės'!G3</f>
        <v>JBF-059</v>
      </c>
      <c r="H3" s="3" t="str">
        <f>'Alytus detalės'!H3</f>
        <v>HBM-649</v>
      </c>
      <c r="I3" s="3" t="str">
        <f>'Alytus detalės'!I3</f>
        <v>LND-628</v>
      </c>
      <c r="J3" s="211"/>
    </row>
    <row r="4" spans="1:10" x14ac:dyDescent="0.25">
      <c r="A4" s="221"/>
      <c r="B4" s="221"/>
      <c r="C4" s="212"/>
      <c r="D4" s="213" t="s">
        <v>295</v>
      </c>
      <c r="E4" s="214"/>
      <c r="F4" s="214"/>
      <c r="G4" s="214"/>
      <c r="H4" s="214"/>
      <c r="I4" s="214"/>
      <c r="J4" s="212"/>
    </row>
    <row r="5" spans="1:10" x14ac:dyDescent="0.25">
      <c r="A5" s="28">
        <v>1</v>
      </c>
      <c r="B5" s="28">
        <v>2</v>
      </c>
      <c r="C5" s="28">
        <v>3</v>
      </c>
      <c r="D5" s="28">
        <v>4</v>
      </c>
      <c r="E5" s="28">
        <v>5</v>
      </c>
      <c r="F5" s="28">
        <v>6</v>
      </c>
      <c r="G5" s="28">
        <v>7</v>
      </c>
      <c r="H5" s="28">
        <v>8</v>
      </c>
      <c r="I5" s="28">
        <v>9</v>
      </c>
      <c r="J5" s="28">
        <v>10</v>
      </c>
    </row>
    <row r="6" spans="1:10" x14ac:dyDescent="0.25">
      <c r="A6" s="215" t="s">
        <v>90</v>
      </c>
      <c r="B6" s="215"/>
      <c r="C6" s="29"/>
      <c r="D6" s="219"/>
      <c r="E6" s="219"/>
      <c r="F6" s="219"/>
      <c r="G6" s="219"/>
      <c r="H6" s="219"/>
      <c r="I6" s="219"/>
      <c r="J6" s="32"/>
    </row>
    <row r="7" spans="1:10" x14ac:dyDescent="0.25">
      <c r="A7" s="5">
        <v>1</v>
      </c>
      <c r="B7" s="6" t="s">
        <v>91</v>
      </c>
      <c r="C7" s="18">
        <v>250</v>
      </c>
      <c r="D7" s="30"/>
      <c r="E7" s="30"/>
      <c r="F7" s="30"/>
      <c r="G7" s="30"/>
      <c r="H7" s="30"/>
      <c r="I7" s="30"/>
      <c r="J7" s="7">
        <f>SUM(D7:I7)*C7</f>
        <v>0</v>
      </c>
    </row>
    <row r="8" spans="1:10" x14ac:dyDescent="0.25">
      <c r="A8" s="216" t="s">
        <v>92</v>
      </c>
      <c r="B8" s="216"/>
      <c r="C8" s="33"/>
      <c r="D8" s="34"/>
      <c r="E8" s="34"/>
      <c r="F8" s="34"/>
      <c r="G8" s="34"/>
      <c r="H8" s="34"/>
      <c r="I8" s="34"/>
      <c r="J8" s="35"/>
    </row>
    <row r="9" spans="1:10" x14ac:dyDescent="0.25">
      <c r="A9" s="5">
        <v>2</v>
      </c>
      <c r="B9" s="12" t="s">
        <v>93</v>
      </c>
      <c r="C9" s="18">
        <v>210</v>
      </c>
      <c r="D9" s="30"/>
      <c r="E9" s="30"/>
      <c r="F9" s="30"/>
      <c r="G9" s="30"/>
      <c r="H9" s="30"/>
      <c r="I9" s="30"/>
      <c r="J9" s="7">
        <f>SUM(D9:I9)*C9</f>
        <v>0</v>
      </c>
    </row>
    <row r="10" spans="1:10" x14ac:dyDescent="0.25">
      <c r="A10" s="217" t="s">
        <v>94</v>
      </c>
      <c r="B10" s="218"/>
      <c r="C10" s="33"/>
      <c r="D10" s="34"/>
      <c r="E10" s="34"/>
      <c r="F10" s="34"/>
      <c r="G10" s="34"/>
      <c r="H10" s="34"/>
      <c r="I10" s="34"/>
      <c r="J10" s="35"/>
    </row>
    <row r="11" spans="1:10" x14ac:dyDescent="0.25">
      <c r="A11" s="5">
        <v>3</v>
      </c>
      <c r="B11" s="6" t="s">
        <v>134</v>
      </c>
      <c r="C11" s="18">
        <v>210</v>
      </c>
      <c r="D11" s="26"/>
      <c r="E11" s="30"/>
      <c r="F11" s="30"/>
      <c r="G11" s="30"/>
      <c r="H11" s="30"/>
      <c r="I11" s="30"/>
      <c r="J11" s="7">
        <f>SUM(D11:I11)*C11</f>
        <v>0</v>
      </c>
    </row>
    <row r="12" spans="1:10" x14ac:dyDescent="0.25">
      <c r="A12" s="216" t="s">
        <v>95</v>
      </c>
      <c r="B12" s="216"/>
      <c r="C12" s="33"/>
      <c r="D12" s="34"/>
      <c r="E12" s="34"/>
      <c r="F12" s="34"/>
      <c r="G12" s="34"/>
      <c r="H12" s="34"/>
      <c r="I12" s="34"/>
      <c r="J12" s="35"/>
    </row>
    <row r="13" spans="1:10" x14ac:dyDescent="0.25">
      <c r="A13" s="8">
        <v>4</v>
      </c>
      <c r="B13" s="6" t="s">
        <v>96</v>
      </c>
      <c r="C13" s="18">
        <v>210</v>
      </c>
      <c r="D13" s="30"/>
      <c r="E13" s="30"/>
      <c r="F13" s="30"/>
      <c r="G13" s="30"/>
      <c r="H13" s="30"/>
      <c r="I13" s="30"/>
      <c r="J13" s="7">
        <f>SUM(D13:I13)*C13</f>
        <v>0</v>
      </c>
    </row>
    <row r="14" spans="1:10" x14ac:dyDescent="0.25">
      <c r="A14" s="216" t="s">
        <v>97</v>
      </c>
      <c r="B14" s="216"/>
      <c r="C14" s="33"/>
      <c r="D14" s="34"/>
      <c r="E14" s="34"/>
      <c r="F14" s="34"/>
      <c r="G14" s="34"/>
      <c r="H14" s="34"/>
      <c r="I14" s="34"/>
      <c r="J14" s="35"/>
    </row>
    <row r="15" spans="1:10" ht="14.25" customHeight="1" x14ac:dyDescent="0.25">
      <c r="A15" s="5">
        <v>5</v>
      </c>
      <c r="B15" s="6" t="s">
        <v>98</v>
      </c>
      <c r="C15" s="18">
        <v>150</v>
      </c>
      <c r="D15" s="30"/>
      <c r="E15" s="30"/>
      <c r="F15" s="30"/>
      <c r="G15" s="30"/>
      <c r="H15" s="30"/>
      <c r="I15" s="30"/>
      <c r="J15" s="7">
        <f>SUM(D15:I15)*C15</f>
        <v>0</v>
      </c>
    </row>
    <row r="16" spans="1:10" x14ac:dyDescent="0.25">
      <c r="A16" s="216" t="s">
        <v>99</v>
      </c>
      <c r="B16" s="216"/>
      <c r="C16" s="63"/>
      <c r="D16" s="64"/>
      <c r="E16" s="64"/>
      <c r="F16" s="64"/>
      <c r="G16" s="64"/>
      <c r="H16" s="64"/>
      <c r="I16" s="64"/>
      <c r="J16" s="65"/>
    </row>
    <row r="17" spans="1:10" x14ac:dyDescent="0.25">
      <c r="A17" s="5">
        <v>6</v>
      </c>
      <c r="B17" s="13" t="s">
        <v>100</v>
      </c>
      <c r="C17" s="18">
        <v>120</v>
      </c>
      <c r="D17" s="30"/>
      <c r="E17" s="30"/>
      <c r="F17" s="30"/>
      <c r="G17" s="30"/>
      <c r="H17" s="30"/>
      <c r="I17" s="30"/>
      <c r="J17" s="7">
        <f>SUM(D17:I17)*C17</f>
        <v>0</v>
      </c>
    </row>
    <row r="18" spans="1:10" x14ac:dyDescent="0.25">
      <c r="A18" s="222" t="s">
        <v>74</v>
      </c>
      <c r="B18" s="223"/>
      <c r="C18" s="33"/>
      <c r="D18" s="34"/>
      <c r="E18" s="34"/>
      <c r="F18" s="34"/>
      <c r="G18" s="34"/>
      <c r="H18" s="34"/>
      <c r="I18" s="34"/>
      <c r="J18" s="35"/>
    </row>
    <row r="19" spans="1:10" x14ac:dyDescent="0.25">
      <c r="A19" s="9">
        <v>7</v>
      </c>
      <c r="B19" s="10" t="s">
        <v>124</v>
      </c>
      <c r="C19" s="18">
        <v>20</v>
      </c>
      <c r="D19" s="30"/>
      <c r="E19" s="30"/>
      <c r="F19" s="30"/>
      <c r="G19" s="30"/>
      <c r="H19" s="30"/>
      <c r="I19" s="30"/>
      <c r="J19" s="7">
        <f>SUM(D19:I19)*C19</f>
        <v>0</v>
      </c>
    </row>
    <row r="20" spans="1:10" x14ac:dyDescent="0.25">
      <c r="A20" s="31">
        <v>8</v>
      </c>
      <c r="B20" s="10" t="s">
        <v>101</v>
      </c>
      <c r="C20" s="19">
        <v>90</v>
      </c>
      <c r="D20" s="30"/>
      <c r="E20" s="30"/>
      <c r="F20" s="30"/>
      <c r="G20" s="30"/>
      <c r="H20" s="30"/>
      <c r="I20" s="30"/>
      <c r="J20" s="7">
        <f>SUM(D20:I20)*C20</f>
        <v>0</v>
      </c>
    </row>
    <row r="21" spans="1:10" x14ac:dyDescent="0.25">
      <c r="A21" s="222" t="s">
        <v>102</v>
      </c>
      <c r="B21" s="223"/>
      <c r="C21" s="33"/>
      <c r="D21" s="34"/>
      <c r="E21" s="34"/>
      <c r="F21" s="34"/>
      <c r="G21" s="34"/>
      <c r="H21" s="34"/>
      <c r="I21" s="34"/>
      <c r="J21" s="35"/>
    </row>
    <row r="22" spans="1:10" x14ac:dyDescent="0.25">
      <c r="A22" s="9">
        <v>9</v>
      </c>
      <c r="B22" s="10" t="s">
        <v>103</v>
      </c>
      <c r="C22" s="18">
        <v>60</v>
      </c>
      <c r="D22" s="30"/>
      <c r="E22" s="30"/>
      <c r="F22" s="30"/>
      <c r="G22" s="30"/>
      <c r="H22" s="30"/>
      <c r="I22" s="30"/>
      <c r="J22" s="7">
        <f>SUM(D22:I22)*C22</f>
        <v>0</v>
      </c>
    </row>
    <row r="23" spans="1:10" x14ac:dyDescent="0.25">
      <c r="A23" s="224"/>
      <c r="B23" s="225"/>
      <c r="C23" s="33"/>
      <c r="D23" s="34"/>
      <c r="E23" s="34"/>
      <c r="F23" s="34"/>
      <c r="G23" s="34"/>
      <c r="H23" s="34"/>
      <c r="I23" s="34"/>
      <c r="J23" s="35"/>
    </row>
    <row r="24" spans="1:10" x14ac:dyDescent="0.25">
      <c r="A24" s="9">
        <v>10</v>
      </c>
      <c r="B24" s="14" t="s">
        <v>104</v>
      </c>
      <c r="C24" s="18">
        <v>60</v>
      </c>
      <c r="D24" s="30"/>
      <c r="E24" s="30"/>
      <c r="F24" s="30"/>
      <c r="G24" s="30"/>
      <c r="H24" s="30"/>
      <c r="I24" s="30"/>
      <c r="J24" s="7">
        <f>SUM(D24:I24)*C24</f>
        <v>0</v>
      </c>
    </row>
    <row r="25" spans="1:10" x14ac:dyDescent="0.25">
      <c r="A25" s="204" t="s">
        <v>125</v>
      </c>
      <c r="B25" s="205"/>
      <c r="C25" s="63"/>
      <c r="D25" s="64"/>
      <c r="E25" s="64"/>
      <c r="F25" s="64"/>
      <c r="G25" s="64"/>
      <c r="H25" s="64"/>
      <c r="I25" s="64"/>
      <c r="J25" s="65"/>
    </row>
    <row r="26" spans="1:10" ht="23" x14ac:dyDescent="0.25">
      <c r="A26" s="31">
        <v>11</v>
      </c>
      <c r="B26" s="16" t="s">
        <v>131</v>
      </c>
      <c r="C26" s="18">
        <v>100</v>
      </c>
      <c r="D26" s="30"/>
      <c r="E26" s="30"/>
      <c r="F26" s="30"/>
      <c r="G26" s="30"/>
      <c r="H26" s="30"/>
      <c r="I26" s="30"/>
      <c r="J26" s="7">
        <f>SUM(D26:I26)*C26</f>
        <v>0</v>
      </c>
    </row>
    <row r="27" spans="1:10" ht="23" x14ac:dyDescent="0.25">
      <c r="A27" s="31">
        <v>12</v>
      </c>
      <c r="B27" s="25" t="s">
        <v>130</v>
      </c>
      <c r="C27" s="18">
        <v>100</v>
      </c>
      <c r="D27" s="30"/>
      <c r="E27" s="30"/>
      <c r="F27" s="30"/>
      <c r="G27" s="30"/>
      <c r="H27" s="30"/>
      <c r="I27" s="30"/>
      <c r="J27" s="7">
        <f>SUM(D27:I27)*C27</f>
        <v>0</v>
      </c>
    </row>
    <row r="28" spans="1:10" x14ac:dyDescent="0.25">
      <c r="A28" s="9">
        <v>13</v>
      </c>
      <c r="B28" s="16" t="s">
        <v>126</v>
      </c>
      <c r="C28" s="18">
        <v>210</v>
      </c>
      <c r="D28" s="30"/>
      <c r="E28" s="30"/>
      <c r="F28" s="30"/>
      <c r="G28" s="30"/>
      <c r="H28" s="30"/>
      <c r="I28" s="30"/>
      <c r="J28" s="7">
        <f>SUM(D28:I28)*C28</f>
        <v>0</v>
      </c>
    </row>
    <row r="29" spans="1:10" x14ac:dyDescent="0.25">
      <c r="A29" s="9">
        <v>14</v>
      </c>
      <c r="B29" s="16" t="s">
        <v>127</v>
      </c>
      <c r="C29" s="18">
        <v>210</v>
      </c>
      <c r="D29" s="30"/>
      <c r="E29" s="30"/>
      <c r="F29" s="30"/>
      <c r="G29" s="30"/>
      <c r="H29" s="30"/>
      <c r="I29" s="30"/>
      <c r="J29" s="7">
        <f>SUM(D29:I29)*C29</f>
        <v>0</v>
      </c>
    </row>
    <row r="30" spans="1:10" ht="27" customHeight="1" x14ac:dyDescent="0.25">
      <c r="A30" s="222" t="s">
        <v>105</v>
      </c>
      <c r="B30" s="223"/>
      <c r="C30" s="15"/>
      <c r="D30" s="226"/>
      <c r="E30" s="227"/>
      <c r="F30" s="227"/>
      <c r="G30" s="227"/>
      <c r="H30" s="227"/>
      <c r="I30" s="227"/>
      <c r="J30" s="66"/>
    </row>
    <row r="31" spans="1:10" ht="23" x14ac:dyDescent="0.25">
      <c r="A31" s="9">
        <v>15</v>
      </c>
      <c r="B31" s="16" t="s">
        <v>132</v>
      </c>
      <c r="C31" s="18">
        <v>180</v>
      </c>
      <c r="D31" s="26"/>
      <c r="E31" s="30"/>
      <c r="F31" s="30"/>
      <c r="G31" s="30"/>
      <c r="H31" s="30"/>
      <c r="I31" s="30"/>
      <c r="J31" s="7">
        <f>SUM(D31:I31)*C31</f>
        <v>0</v>
      </c>
    </row>
    <row r="32" spans="1:10" x14ac:dyDescent="0.25">
      <c r="A32" s="9">
        <v>16</v>
      </c>
      <c r="B32" s="16" t="s">
        <v>133</v>
      </c>
      <c r="C32" s="18">
        <v>70</v>
      </c>
      <c r="D32" s="26"/>
      <c r="E32" s="30"/>
      <c r="F32" s="30"/>
      <c r="G32" s="30"/>
      <c r="H32" s="30"/>
      <c r="I32" s="30"/>
      <c r="J32" s="7">
        <f>SUM(D32:I32)*C32</f>
        <v>0</v>
      </c>
    </row>
    <row r="33" spans="1:10" x14ac:dyDescent="0.25">
      <c r="A33" s="204" t="s">
        <v>128</v>
      </c>
      <c r="B33" s="205"/>
      <c r="C33" s="15"/>
      <c r="D33" s="228"/>
      <c r="E33" s="229"/>
      <c r="F33" s="229"/>
      <c r="G33" s="229"/>
      <c r="H33" s="229"/>
      <c r="I33" s="229"/>
      <c r="J33" s="67"/>
    </row>
    <row r="34" spans="1:10" ht="23" x14ac:dyDescent="0.25">
      <c r="A34" s="21">
        <v>17</v>
      </c>
      <c r="B34" s="22" t="s">
        <v>129</v>
      </c>
      <c r="C34" s="23">
        <v>210</v>
      </c>
      <c r="D34" s="30"/>
      <c r="E34" s="30"/>
      <c r="F34" s="30"/>
      <c r="G34" s="30"/>
      <c r="H34" s="30"/>
      <c r="I34" s="30"/>
      <c r="J34" s="7">
        <f>SUM(D34:I34)*C32</f>
        <v>0</v>
      </c>
    </row>
    <row r="35" spans="1:10" x14ac:dyDescent="0.25">
      <c r="A35" s="20"/>
      <c r="B35" s="11"/>
      <c r="C35" s="11"/>
      <c r="H35" s="129" t="s">
        <v>300</v>
      </c>
      <c r="I35" s="128"/>
      <c r="J35" s="17">
        <f>SUM(J7:J34)</f>
        <v>0</v>
      </c>
    </row>
    <row r="36" spans="1:10" x14ac:dyDescent="0.25">
      <c r="A36" s="11"/>
      <c r="B36" s="24"/>
      <c r="C36" s="11"/>
    </row>
    <row r="37" spans="1:10" x14ac:dyDescent="0.25">
      <c r="A37" s="11"/>
      <c r="B37" s="11"/>
      <c r="C37" s="11"/>
    </row>
    <row r="38" spans="1:10" x14ac:dyDescent="0.25">
      <c r="A38" s="11"/>
      <c r="B38" s="11"/>
      <c r="C38" s="11"/>
    </row>
    <row r="39" spans="1:10" x14ac:dyDescent="0.25">
      <c r="A39" s="11"/>
      <c r="B39" s="11"/>
      <c r="C39" s="11"/>
    </row>
    <row r="40" spans="1:10" x14ac:dyDescent="0.25">
      <c r="A40" s="11"/>
    </row>
    <row r="41" spans="1:10" x14ac:dyDescent="0.25">
      <c r="A41" s="11"/>
    </row>
    <row r="42" spans="1:10" x14ac:dyDescent="0.25">
      <c r="A42" s="11"/>
    </row>
    <row r="43" spans="1:10" x14ac:dyDescent="0.25">
      <c r="A43" s="11"/>
    </row>
    <row r="44" spans="1:10" x14ac:dyDescent="0.25">
      <c r="A44" s="11"/>
    </row>
    <row r="45" spans="1:10" x14ac:dyDescent="0.25">
      <c r="A45" s="11"/>
    </row>
    <row r="46" spans="1:10" x14ac:dyDescent="0.25">
      <c r="A46" s="11"/>
    </row>
    <row r="47" spans="1:10" x14ac:dyDescent="0.25">
      <c r="A47" s="11"/>
    </row>
    <row r="48" spans="1:10" x14ac:dyDescent="0.25">
      <c r="A48" s="11"/>
    </row>
    <row r="49" spans="1:3" x14ac:dyDescent="0.25">
      <c r="A49" s="11"/>
    </row>
    <row r="50" spans="1:3" x14ac:dyDescent="0.25">
      <c r="A50" s="11"/>
    </row>
    <row r="51" spans="1:3" x14ac:dyDescent="0.25">
      <c r="A51" s="11"/>
    </row>
    <row r="52" spans="1:3" x14ac:dyDescent="0.25">
      <c r="A52" s="11"/>
    </row>
    <row r="53" spans="1:3" x14ac:dyDescent="0.25">
      <c r="A53" s="11"/>
    </row>
    <row r="54" spans="1:3" x14ac:dyDescent="0.25">
      <c r="A54" s="11"/>
      <c r="B54" s="11"/>
      <c r="C54" s="11"/>
    </row>
    <row r="55" spans="1:3" x14ac:dyDescent="0.25">
      <c r="A55" s="11"/>
      <c r="B55" s="11"/>
      <c r="C55" s="11"/>
    </row>
    <row r="56" spans="1:3" x14ac:dyDescent="0.25">
      <c r="A56" s="11"/>
    </row>
    <row r="57" spans="1:3" x14ac:dyDescent="0.25">
      <c r="A57" s="11"/>
    </row>
    <row r="58" spans="1:3" x14ac:dyDescent="0.25">
      <c r="A58" s="11"/>
    </row>
    <row r="59" spans="1:3" x14ac:dyDescent="0.25">
      <c r="A59" s="11"/>
      <c r="B59" s="11"/>
      <c r="C59" s="11"/>
    </row>
    <row r="60" spans="1:3" x14ac:dyDescent="0.25">
      <c r="A60" s="11"/>
    </row>
  </sheetData>
  <mergeCells count="21">
    <mergeCell ref="D30:I30"/>
    <mergeCell ref="A33:B33"/>
    <mergeCell ref="D33:I33"/>
    <mergeCell ref="A16:B16"/>
    <mergeCell ref="A18:B18"/>
    <mergeCell ref="A21:B21"/>
    <mergeCell ref="A23:B23"/>
    <mergeCell ref="A25:B25"/>
    <mergeCell ref="A30:B30"/>
    <mergeCell ref="J2:J4"/>
    <mergeCell ref="D4:I4"/>
    <mergeCell ref="A14:B14"/>
    <mergeCell ref="B1:I1"/>
    <mergeCell ref="A2:A4"/>
    <mergeCell ref="B2:B4"/>
    <mergeCell ref="C2:C4"/>
    <mergeCell ref="A6:B6"/>
    <mergeCell ref="D6:I6"/>
    <mergeCell ref="A8:B8"/>
    <mergeCell ref="A10:B10"/>
    <mergeCell ref="A12:B12"/>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5"/>
  <sheetViews>
    <sheetView zoomScale="85" zoomScaleNormal="85" workbookViewId="0">
      <selection activeCell="G28" sqref="G28"/>
    </sheetView>
  </sheetViews>
  <sheetFormatPr defaultColWidth="8.81640625" defaultRowHeight="11.5" x14ac:dyDescent="0.25"/>
  <cols>
    <col min="1" max="1" width="4.54296875" style="39" customWidth="1"/>
    <col min="2" max="2" width="41" style="39" customWidth="1"/>
    <col min="3" max="3" width="10.7265625" style="61" customWidth="1"/>
    <col min="4" max="6" width="13.7265625" style="39" customWidth="1"/>
    <col min="7" max="7" width="15.81640625" style="39" customWidth="1"/>
    <col min="8" max="9" width="13.7265625" style="39" customWidth="1"/>
    <col min="10" max="10" width="12.7265625" style="39" customWidth="1"/>
    <col min="11" max="237" width="8.81640625" style="39"/>
    <col min="238" max="238" width="7.54296875" style="39" customWidth="1"/>
    <col min="239" max="239" width="44.54296875" style="39" customWidth="1"/>
    <col min="240" max="240" width="0" style="39" hidden="1" customWidth="1"/>
    <col min="241" max="241" width="9.1796875" style="39" bestFit="1" customWidth="1"/>
    <col min="242" max="242" width="6" style="39" customWidth="1"/>
    <col min="243" max="243" width="6" style="39" bestFit="1" customWidth="1"/>
    <col min="244" max="244" width="9.54296875" style="39" bestFit="1" customWidth="1"/>
    <col min="245" max="255" width="0" style="39" hidden="1" customWidth="1"/>
    <col min="256" max="256" width="6.54296875" style="39" bestFit="1" customWidth="1"/>
    <col min="257" max="257" width="8.54296875" style="39" bestFit="1" customWidth="1"/>
    <col min="258" max="259" width="6.453125" style="39" bestFit="1" customWidth="1"/>
    <col min="260" max="260" width="7.54296875" style="39" bestFit="1" customWidth="1"/>
    <col min="261" max="262" width="9.54296875" style="39" bestFit="1" customWidth="1"/>
    <col min="263" max="264" width="7.1796875" style="39" bestFit="1" customWidth="1"/>
    <col min="265" max="265" width="6.453125" style="39" bestFit="1" customWidth="1"/>
    <col min="266" max="266" width="9.453125" style="39" bestFit="1" customWidth="1"/>
    <col min="267" max="493" width="8.81640625" style="39"/>
    <col min="494" max="494" width="7.54296875" style="39" customWidth="1"/>
    <col min="495" max="495" width="44.54296875" style="39" customWidth="1"/>
    <col min="496" max="496" width="0" style="39" hidden="1" customWidth="1"/>
    <col min="497" max="497" width="9.1796875" style="39" bestFit="1" customWidth="1"/>
    <col min="498" max="498" width="6" style="39" customWidth="1"/>
    <col min="499" max="499" width="6" style="39" bestFit="1" customWidth="1"/>
    <col min="500" max="500" width="9.54296875" style="39" bestFit="1" customWidth="1"/>
    <col min="501" max="511" width="0" style="39" hidden="1" customWidth="1"/>
    <col min="512" max="512" width="6.54296875" style="39" bestFit="1" customWidth="1"/>
    <col min="513" max="513" width="8.54296875" style="39" bestFit="1" customWidth="1"/>
    <col min="514" max="515" width="6.453125" style="39" bestFit="1" customWidth="1"/>
    <col min="516" max="516" width="7.54296875" style="39" bestFit="1" customWidth="1"/>
    <col min="517" max="518" width="9.54296875" style="39" bestFit="1" customWidth="1"/>
    <col min="519" max="520" width="7.1796875" style="39" bestFit="1" customWidth="1"/>
    <col min="521" max="521" width="6.453125" style="39" bestFit="1" customWidth="1"/>
    <col min="522" max="522" width="9.453125" style="39" bestFit="1" customWidth="1"/>
    <col min="523" max="749" width="8.81640625" style="39"/>
    <col min="750" max="750" width="7.54296875" style="39" customWidth="1"/>
    <col min="751" max="751" width="44.54296875" style="39" customWidth="1"/>
    <col min="752" max="752" width="0" style="39" hidden="1" customWidth="1"/>
    <col min="753" max="753" width="9.1796875" style="39" bestFit="1" customWidth="1"/>
    <col min="754" max="754" width="6" style="39" customWidth="1"/>
    <col min="755" max="755" width="6" style="39" bestFit="1" customWidth="1"/>
    <col min="756" max="756" width="9.54296875" style="39" bestFit="1" customWidth="1"/>
    <col min="757" max="767" width="0" style="39" hidden="1" customWidth="1"/>
    <col min="768" max="768" width="6.54296875" style="39" bestFit="1" customWidth="1"/>
    <col min="769" max="769" width="8.54296875" style="39" bestFit="1" customWidth="1"/>
    <col min="770" max="771" width="6.453125" style="39" bestFit="1" customWidth="1"/>
    <col min="772" max="772" width="7.54296875" style="39" bestFit="1" customWidth="1"/>
    <col min="773" max="774" width="9.54296875" style="39" bestFit="1" customWidth="1"/>
    <col min="775" max="776" width="7.1796875" style="39" bestFit="1" customWidth="1"/>
    <col min="777" max="777" width="6.453125" style="39" bestFit="1" customWidth="1"/>
    <col min="778" max="778" width="9.453125" style="39" bestFit="1" customWidth="1"/>
    <col min="779" max="1005" width="8.81640625" style="39"/>
    <col min="1006" max="1006" width="7.54296875" style="39" customWidth="1"/>
    <col min="1007" max="1007" width="44.54296875" style="39" customWidth="1"/>
    <col min="1008" max="1008" width="0" style="39" hidden="1" customWidth="1"/>
    <col min="1009" max="1009" width="9.1796875" style="39" bestFit="1" customWidth="1"/>
    <col min="1010" max="1010" width="6" style="39" customWidth="1"/>
    <col min="1011" max="1011" width="6" style="39" bestFit="1" customWidth="1"/>
    <col min="1012" max="1012" width="9.54296875" style="39" bestFit="1" customWidth="1"/>
    <col min="1013" max="1023" width="0" style="39" hidden="1" customWidth="1"/>
    <col min="1024" max="1024" width="6.54296875" style="39" bestFit="1" customWidth="1"/>
    <col min="1025" max="1025" width="8.54296875" style="39" bestFit="1" customWidth="1"/>
    <col min="1026" max="1027" width="6.453125" style="39" bestFit="1" customWidth="1"/>
    <col min="1028" max="1028" width="7.54296875" style="39" bestFit="1" customWidth="1"/>
    <col min="1029" max="1030" width="9.54296875" style="39" bestFit="1" customWidth="1"/>
    <col min="1031" max="1032" width="7.1796875" style="39" bestFit="1" customWidth="1"/>
    <col min="1033" max="1033" width="6.453125" style="39" bestFit="1" customWidth="1"/>
    <col min="1034" max="1034" width="9.453125" style="39" bestFit="1" customWidth="1"/>
    <col min="1035" max="1261" width="8.81640625" style="39"/>
    <col min="1262" max="1262" width="7.54296875" style="39" customWidth="1"/>
    <col min="1263" max="1263" width="44.54296875" style="39" customWidth="1"/>
    <col min="1264" max="1264" width="0" style="39" hidden="1" customWidth="1"/>
    <col min="1265" max="1265" width="9.1796875" style="39" bestFit="1" customWidth="1"/>
    <col min="1266" max="1266" width="6" style="39" customWidth="1"/>
    <col min="1267" max="1267" width="6" style="39" bestFit="1" customWidth="1"/>
    <col min="1268" max="1268" width="9.54296875" style="39" bestFit="1" customWidth="1"/>
    <col min="1269" max="1279" width="0" style="39" hidden="1" customWidth="1"/>
    <col min="1280" max="1280" width="6.54296875" style="39" bestFit="1" customWidth="1"/>
    <col min="1281" max="1281" width="8.54296875" style="39" bestFit="1" customWidth="1"/>
    <col min="1282" max="1283" width="6.453125" style="39" bestFit="1" customWidth="1"/>
    <col min="1284" max="1284" width="7.54296875" style="39" bestFit="1" customWidth="1"/>
    <col min="1285" max="1286" width="9.54296875" style="39" bestFit="1" customWidth="1"/>
    <col min="1287" max="1288" width="7.1796875" style="39" bestFit="1" customWidth="1"/>
    <col min="1289" max="1289" width="6.453125" style="39" bestFit="1" customWidth="1"/>
    <col min="1290" max="1290" width="9.453125" style="39" bestFit="1" customWidth="1"/>
    <col min="1291" max="1517" width="8.81640625" style="39"/>
    <col min="1518" max="1518" width="7.54296875" style="39" customWidth="1"/>
    <col min="1519" max="1519" width="44.54296875" style="39" customWidth="1"/>
    <col min="1520" max="1520" width="0" style="39" hidden="1" customWidth="1"/>
    <col min="1521" max="1521" width="9.1796875" style="39" bestFit="1" customWidth="1"/>
    <col min="1522" max="1522" width="6" style="39" customWidth="1"/>
    <col min="1523" max="1523" width="6" style="39" bestFit="1" customWidth="1"/>
    <col min="1524" max="1524" width="9.54296875" style="39" bestFit="1" customWidth="1"/>
    <col min="1525" max="1535" width="0" style="39" hidden="1" customWidth="1"/>
    <col min="1536" max="1536" width="6.54296875" style="39" bestFit="1" customWidth="1"/>
    <col min="1537" max="1537" width="8.54296875" style="39" bestFit="1" customWidth="1"/>
    <col min="1538" max="1539" width="6.453125" style="39" bestFit="1" customWidth="1"/>
    <col min="1540" max="1540" width="7.54296875" style="39" bestFit="1" customWidth="1"/>
    <col min="1541" max="1542" width="9.54296875" style="39" bestFit="1" customWidth="1"/>
    <col min="1543" max="1544" width="7.1796875" style="39" bestFit="1" customWidth="1"/>
    <col min="1545" max="1545" width="6.453125" style="39" bestFit="1" customWidth="1"/>
    <col min="1546" max="1546" width="9.453125" style="39" bestFit="1" customWidth="1"/>
    <col min="1547" max="1773" width="8.81640625" style="39"/>
    <col min="1774" max="1774" width="7.54296875" style="39" customWidth="1"/>
    <col min="1775" max="1775" width="44.54296875" style="39" customWidth="1"/>
    <col min="1776" max="1776" width="0" style="39" hidden="1" customWidth="1"/>
    <col min="1777" max="1777" width="9.1796875" style="39" bestFit="1" customWidth="1"/>
    <col min="1778" max="1778" width="6" style="39" customWidth="1"/>
    <col min="1779" max="1779" width="6" style="39" bestFit="1" customWidth="1"/>
    <col min="1780" max="1780" width="9.54296875" style="39" bestFit="1" customWidth="1"/>
    <col min="1781" max="1791" width="0" style="39" hidden="1" customWidth="1"/>
    <col min="1792" max="1792" width="6.54296875" style="39" bestFit="1" customWidth="1"/>
    <col min="1793" max="1793" width="8.54296875" style="39" bestFit="1" customWidth="1"/>
    <col min="1794" max="1795" width="6.453125" style="39" bestFit="1" customWidth="1"/>
    <col min="1796" max="1796" width="7.54296875" style="39" bestFit="1" customWidth="1"/>
    <col min="1797" max="1798" width="9.54296875" style="39" bestFit="1" customWidth="1"/>
    <col min="1799" max="1800" width="7.1796875" style="39" bestFit="1" customWidth="1"/>
    <col min="1801" max="1801" width="6.453125" style="39" bestFit="1" customWidth="1"/>
    <col min="1802" max="1802" width="9.453125" style="39" bestFit="1" customWidth="1"/>
    <col min="1803" max="2029" width="8.81640625" style="39"/>
    <col min="2030" max="2030" width="7.54296875" style="39" customWidth="1"/>
    <col min="2031" max="2031" width="44.54296875" style="39" customWidth="1"/>
    <col min="2032" max="2032" width="0" style="39" hidden="1" customWidth="1"/>
    <col min="2033" max="2033" width="9.1796875" style="39" bestFit="1" customWidth="1"/>
    <col min="2034" max="2034" width="6" style="39" customWidth="1"/>
    <col min="2035" max="2035" width="6" style="39" bestFit="1" customWidth="1"/>
    <col min="2036" max="2036" width="9.54296875" style="39" bestFit="1" customWidth="1"/>
    <col min="2037" max="2047" width="0" style="39" hidden="1" customWidth="1"/>
    <col min="2048" max="2048" width="6.54296875" style="39" bestFit="1" customWidth="1"/>
    <col min="2049" max="2049" width="8.54296875" style="39" bestFit="1" customWidth="1"/>
    <col min="2050" max="2051" width="6.453125" style="39" bestFit="1" customWidth="1"/>
    <col min="2052" max="2052" width="7.54296875" style="39" bestFit="1" customWidth="1"/>
    <col min="2053" max="2054" width="9.54296875" style="39" bestFit="1" customWidth="1"/>
    <col min="2055" max="2056" width="7.1796875" style="39" bestFit="1" customWidth="1"/>
    <col min="2057" max="2057" width="6.453125" style="39" bestFit="1" customWidth="1"/>
    <col min="2058" max="2058" width="9.453125" style="39" bestFit="1" customWidth="1"/>
    <col min="2059" max="2285" width="8.81640625" style="39"/>
    <col min="2286" max="2286" width="7.54296875" style="39" customWidth="1"/>
    <col min="2287" max="2287" width="44.54296875" style="39" customWidth="1"/>
    <col min="2288" max="2288" width="0" style="39" hidden="1" customWidth="1"/>
    <col min="2289" max="2289" width="9.1796875" style="39" bestFit="1" customWidth="1"/>
    <col min="2290" max="2290" width="6" style="39" customWidth="1"/>
    <col min="2291" max="2291" width="6" style="39" bestFit="1" customWidth="1"/>
    <col min="2292" max="2292" width="9.54296875" style="39" bestFit="1" customWidth="1"/>
    <col min="2293" max="2303" width="0" style="39" hidden="1" customWidth="1"/>
    <col min="2304" max="2304" width="6.54296875" style="39" bestFit="1" customWidth="1"/>
    <col min="2305" max="2305" width="8.54296875" style="39" bestFit="1" customWidth="1"/>
    <col min="2306" max="2307" width="6.453125" style="39" bestFit="1" customWidth="1"/>
    <col min="2308" max="2308" width="7.54296875" style="39" bestFit="1" customWidth="1"/>
    <col min="2309" max="2310" width="9.54296875" style="39" bestFit="1" customWidth="1"/>
    <col min="2311" max="2312" width="7.1796875" style="39" bestFit="1" customWidth="1"/>
    <col min="2313" max="2313" width="6.453125" style="39" bestFit="1" customWidth="1"/>
    <col min="2314" max="2314" width="9.453125" style="39" bestFit="1" customWidth="1"/>
    <col min="2315" max="2541" width="8.81640625" style="39"/>
    <col min="2542" max="2542" width="7.54296875" style="39" customWidth="1"/>
    <col min="2543" max="2543" width="44.54296875" style="39" customWidth="1"/>
    <col min="2544" max="2544" width="0" style="39" hidden="1" customWidth="1"/>
    <col min="2545" max="2545" width="9.1796875" style="39" bestFit="1" customWidth="1"/>
    <col min="2546" max="2546" width="6" style="39" customWidth="1"/>
    <col min="2547" max="2547" width="6" style="39" bestFit="1" customWidth="1"/>
    <col min="2548" max="2548" width="9.54296875" style="39" bestFit="1" customWidth="1"/>
    <col min="2549" max="2559" width="0" style="39" hidden="1" customWidth="1"/>
    <col min="2560" max="2560" width="6.54296875" style="39" bestFit="1" customWidth="1"/>
    <col min="2561" max="2561" width="8.54296875" style="39" bestFit="1" customWidth="1"/>
    <col min="2562" max="2563" width="6.453125" style="39" bestFit="1" customWidth="1"/>
    <col min="2564" max="2564" width="7.54296875" style="39" bestFit="1" customWidth="1"/>
    <col min="2565" max="2566" width="9.54296875" style="39" bestFit="1" customWidth="1"/>
    <col min="2567" max="2568" width="7.1796875" style="39" bestFit="1" customWidth="1"/>
    <col min="2569" max="2569" width="6.453125" style="39" bestFit="1" customWidth="1"/>
    <col min="2570" max="2570" width="9.453125" style="39" bestFit="1" customWidth="1"/>
    <col min="2571" max="2797" width="8.81640625" style="39"/>
    <col min="2798" max="2798" width="7.54296875" style="39" customWidth="1"/>
    <col min="2799" max="2799" width="44.54296875" style="39" customWidth="1"/>
    <col min="2800" max="2800" width="0" style="39" hidden="1" customWidth="1"/>
    <col min="2801" max="2801" width="9.1796875" style="39" bestFit="1" customWidth="1"/>
    <col min="2802" max="2802" width="6" style="39" customWidth="1"/>
    <col min="2803" max="2803" width="6" style="39" bestFit="1" customWidth="1"/>
    <col min="2804" max="2804" width="9.54296875" style="39" bestFit="1" customWidth="1"/>
    <col min="2805" max="2815" width="0" style="39" hidden="1" customWidth="1"/>
    <col min="2816" max="2816" width="6.54296875" style="39" bestFit="1" customWidth="1"/>
    <col min="2817" max="2817" width="8.54296875" style="39" bestFit="1" customWidth="1"/>
    <col min="2818" max="2819" width="6.453125" style="39" bestFit="1" customWidth="1"/>
    <col min="2820" max="2820" width="7.54296875" style="39" bestFit="1" customWidth="1"/>
    <col min="2821" max="2822" width="9.54296875" style="39" bestFit="1" customWidth="1"/>
    <col min="2823" max="2824" width="7.1796875" style="39" bestFit="1" customWidth="1"/>
    <col min="2825" max="2825" width="6.453125" style="39" bestFit="1" customWidth="1"/>
    <col min="2826" max="2826" width="9.453125" style="39" bestFit="1" customWidth="1"/>
    <col min="2827" max="3053" width="8.81640625" style="39"/>
    <col min="3054" max="3054" width="7.54296875" style="39" customWidth="1"/>
    <col min="3055" max="3055" width="44.54296875" style="39" customWidth="1"/>
    <col min="3056" max="3056" width="0" style="39" hidden="1" customWidth="1"/>
    <col min="3057" max="3057" width="9.1796875" style="39" bestFit="1" customWidth="1"/>
    <col min="3058" max="3058" width="6" style="39" customWidth="1"/>
    <col min="3059" max="3059" width="6" style="39" bestFit="1" customWidth="1"/>
    <col min="3060" max="3060" width="9.54296875" style="39" bestFit="1" customWidth="1"/>
    <col min="3061" max="3071" width="0" style="39" hidden="1" customWidth="1"/>
    <col min="3072" max="3072" width="6.54296875" style="39" bestFit="1" customWidth="1"/>
    <col min="3073" max="3073" width="8.54296875" style="39" bestFit="1" customWidth="1"/>
    <col min="3074" max="3075" width="6.453125" style="39" bestFit="1" customWidth="1"/>
    <col min="3076" max="3076" width="7.54296875" style="39" bestFit="1" customWidth="1"/>
    <col min="3077" max="3078" width="9.54296875" style="39" bestFit="1" customWidth="1"/>
    <col min="3079" max="3080" width="7.1796875" style="39" bestFit="1" customWidth="1"/>
    <col min="3081" max="3081" width="6.453125" style="39" bestFit="1" customWidth="1"/>
    <col min="3082" max="3082" width="9.453125" style="39" bestFit="1" customWidth="1"/>
    <col min="3083" max="3309" width="8.81640625" style="39"/>
    <col min="3310" max="3310" width="7.54296875" style="39" customWidth="1"/>
    <col min="3311" max="3311" width="44.54296875" style="39" customWidth="1"/>
    <col min="3312" max="3312" width="0" style="39" hidden="1" customWidth="1"/>
    <col min="3313" max="3313" width="9.1796875" style="39" bestFit="1" customWidth="1"/>
    <col min="3314" max="3314" width="6" style="39" customWidth="1"/>
    <col min="3315" max="3315" width="6" style="39" bestFit="1" customWidth="1"/>
    <col min="3316" max="3316" width="9.54296875" style="39" bestFit="1" customWidth="1"/>
    <col min="3317" max="3327" width="0" style="39" hidden="1" customWidth="1"/>
    <col min="3328" max="3328" width="6.54296875" style="39" bestFit="1" customWidth="1"/>
    <col min="3329" max="3329" width="8.54296875" style="39" bestFit="1" customWidth="1"/>
    <col min="3330" max="3331" width="6.453125" style="39" bestFit="1" customWidth="1"/>
    <col min="3332" max="3332" width="7.54296875" style="39" bestFit="1" customWidth="1"/>
    <col min="3333" max="3334" width="9.54296875" style="39" bestFit="1" customWidth="1"/>
    <col min="3335" max="3336" width="7.1796875" style="39" bestFit="1" customWidth="1"/>
    <col min="3337" max="3337" width="6.453125" style="39" bestFit="1" customWidth="1"/>
    <col min="3338" max="3338" width="9.453125" style="39" bestFit="1" customWidth="1"/>
    <col min="3339" max="3565" width="8.81640625" style="39"/>
    <col min="3566" max="3566" width="7.54296875" style="39" customWidth="1"/>
    <col min="3567" max="3567" width="44.54296875" style="39" customWidth="1"/>
    <col min="3568" max="3568" width="0" style="39" hidden="1" customWidth="1"/>
    <col min="3569" max="3569" width="9.1796875" style="39" bestFit="1" customWidth="1"/>
    <col min="3570" max="3570" width="6" style="39" customWidth="1"/>
    <col min="3571" max="3571" width="6" style="39" bestFit="1" customWidth="1"/>
    <col min="3572" max="3572" width="9.54296875" style="39" bestFit="1" customWidth="1"/>
    <col min="3573" max="3583" width="0" style="39" hidden="1" customWidth="1"/>
    <col min="3584" max="3584" width="6.54296875" style="39" bestFit="1" customWidth="1"/>
    <col min="3585" max="3585" width="8.54296875" style="39" bestFit="1" customWidth="1"/>
    <col min="3586" max="3587" width="6.453125" style="39" bestFit="1" customWidth="1"/>
    <col min="3588" max="3588" width="7.54296875" style="39" bestFit="1" customWidth="1"/>
    <col min="3589" max="3590" width="9.54296875" style="39" bestFit="1" customWidth="1"/>
    <col min="3591" max="3592" width="7.1796875" style="39" bestFit="1" customWidth="1"/>
    <col min="3593" max="3593" width="6.453125" style="39" bestFit="1" customWidth="1"/>
    <col min="3594" max="3594" width="9.453125" style="39" bestFit="1" customWidth="1"/>
    <col min="3595" max="3821" width="8.81640625" style="39"/>
    <col min="3822" max="3822" width="7.54296875" style="39" customWidth="1"/>
    <col min="3823" max="3823" width="44.54296875" style="39" customWidth="1"/>
    <col min="3824" max="3824" width="0" style="39" hidden="1" customWidth="1"/>
    <col min="3825" max="3825" width="9.1796875" style="39" bestFit="1" customWidth="1"/>
    <col min="3826" max="3826" width="6" style="39" customWidth="1"/>
    <col min="3827" max="3827" width="6" style="39" bestFit="1" customWidth="1"/>
    <col min="3828" max="3828" width="9.54296875" style="39" bestFit="1" customWidth="1"/>
    <col min="3829" max="3839" width="0" style="39" hidden="1" customWidth="1"/>
    <col min="3840" max="3840" width="6.54296875" style="39" bestFit="1" customWidth="1"/>
    <col min="3841" max="3841" width="8.54296875" style="39" bestFit="1" customWidth="1"/>
    <col min="3842" max="3843" width="6.453125" style="39" bestFit="1" customWidth="1"/>
    <col min="3844" max="3844" width="7.54296875" style="39" bestFit="1" customWidth="1"/>
    <col min="3845" max="3846" width="9.54296875" style="39" bestFit="1" customWidth="1"/>
    <col min="3847" max="3848" width="7.1796875" style="39" bestFit="1" customWidth="1"/>
    <col min="3849" max="3849" width="6.453125" style="39" bestFit="1" customWidth="1"/>
    <col min="3850" max="3850" width="9.453125" style="39" bestFit="1" customWidth="1"/>
    <col min="3851" max="4077" width="8.81640625" style="39"/>
    <col min="4078" max="4078" width="7.54296875" style="39" customWidth="1"/>
    <col min="4079" max="4079" width="44.54296875" style="39" customWidth="1"/>
    <col min="4080" max="4080" width="0" style="39" hidden="1" customWidth="1"/>
    <col min="4081" max="4081" width="9.1796875" style="39" bestFit="1" customWidth="1"/>
    <col min="4082" max="4082" width="6" style="39" customWidth="1"/>
    <col min="4083" max="4083" width="6" style="39" bestFit="1" customWidth="1"/>
    <col min="4084" max="4084" width="9.54296875" style="39" bestFit="1" customWidth="1"/>
    <col min="4085" max="4095" width="0" style="39" hidden="1" customWidth="1"/>
    <col min="4096" max="4096" width="6.54296875" style="39" bestFit="1" customWidth="1"/>
    <col min="4097" max="4097" width="8.54296875" style="39" bestFit="1" customWidth="1"/>
    <col min="4098" max="4099" width="6.453125" style="39" bestFit="1" customWidth="1"/>
    <col min="4100" max="4100" width="7.54296875" style="39" bestFit="1" customWidth="1"/>
    <col min="4101" max="4102" width="9.54296875" style="39" bestFit="1" customWidth="1"/>
    <col min="4103" max="4104" width="7.1796875" style="39" bestFit="1" customWidth="1"/>
    <col min="4105" max="4105" width="6.453125" style="39" bestFit="1" customWidth="1"/>
    <col min="4106" max="4106" width="9.453125" style="39" bestFit="1" customWidth="1"/>
    <col min="4107" max="4333" width="8.81640625" style="39"/>
    <col min="4334" max="4334" width="7.54296875" style="39" customWidth="1"/>
    <col min="4335" max="4335" width="44.54296875" style="39" customWidth="1"/>
    <col min="4336" max="4336" width="0" style="39" hidden="1" customWidth="1"/>
    <col min="4337" max="4337" width="9.1796875" style="39" bestFit="1" customWidth="1"/>
    <col min="4338" max="4338" width="6" style="39" customWidth="1"/>
    <col min="4339" max="4339" width="6" style="39" bestFit="1" customWidth="1"/>
    <col min="4340" max="4340" width="9.54296875" style="39" bestFit="1" customWidth="1"/>
    <col min="4341" max="4351" width="0" style="39" hidden="1" customWidth="1"/>
    <col min="4352" max="4352" width="6.54296875" style="39" bestFit="1" customWidth="1"/>
    <col min="4353" max="4353" width="8.54296875" style="39" bestFit="1" customWidth="1"/>
    <col min="4354" max="4355" width="6.453125" style="39" bestFit="1" customWidth="1"/>
    <col min="4356" max="4356" width="7.54296875" style="39" bestFit="1" customWidth="1"/>
    <col min="4357" max="4358" width="9.54296875" style="39" bestFit="1" customWidth="1"/>
    <col min="4359" max="4360" width="7.1796875" style="39" bestFit="1" customWidth="1"/>
    <col min="4361" max="4361" width="6.453125" style="39" bestFit="1" customWidth="1"/>
    <col min="4362" max="4362" width="9.453125" style="39" bestFit="1" customWidth="1"/>
    <col min="4363" max="4589" width="8.81640625" style="39"/>
    <col min="4590" max="4590" width="7.54296875" style="39" customWidth="1"/>
    <col min="4591" max="4591" width="44.54296875" style="39" customWidth="1"/>
    <col min="4592" max="4592" width="0" style="39" hidden="1" customWidth="1"/>
    <col min="4593" max="4593" width="9.1796875" style="39" bestFit="1" customWidth="1"/>
    <col min="4594" max="4594" width="6" style="39" customWidth="1"/>
    <col min="4595" max="4595" width="6" style="39" bestFit="1" customWidth="1"/>
    <col min="4596" max="4596" width="9.54296875" style="39" bestFit="1" customWidth="1"/>
    <col min="4597" max="4607" width="0" style="39" hidden="1" customWidth="1"/>
    <col min="4608" max="4608" width="6.54296875" style="39" bestFit="1" customWidth="1"/>
    <col min="4609" max="4609" width="8.54296875" style="39" bestFit="1" customWidth="1"/>
    <col min="4610" max="4611" width="6.453125" style="39" bestFit="1" customWidth="1"/>
    <col min="4612" max="4612" width="7.54296875" style="39" bestFit="1" customWidth="1"/>
    <col min="4613" max="4614" width="9.54296875" style="39" bestFit="1" customWidth="1"/>
    <col min="4615" max="4616" width="7.1796875" style="39" bestFit="1" customWidth="1"/>
    <col min="4617" max="4617" width="6.453125" style="39" bestFit="1" customWidth="1"/>
    <col min="4618" max="4618" width="9.453125" style="39" bestFit="1" customWidth="1"/>
    <col min="4619" max="4845" width="8.81640625" style="39"/>
    <col min="4846" max="4846" width="7.54296875" style="39" customWidth="1"/>
    <col min="4847" max="4847" width="44.54296875" style="39" customWidth="1"/>
    <col min="4848" max="4848" width="0" style="39" hidden="1" customWidth="1"/>
    <col min="4849" max="4849" width="9.1796875" style="39" bestFit="1" customWidth="1"/>
    <col min="4850" max="4850" width="6" style="39" customWidth="1"/>
    <col min="4851" max="4851" width="6" style="39" bestFit="1" customWidth="1"/>
    <col min="4852" max="4852" width="9.54296875" style="39" bestFit="1" customWidth="1"/>
    <col min="4853" max="4863" width="0" style="39" hidden="1" customWidth="1"/>
    <col min="4864" max="4864" width="6.54296875" style="39" bestFit="1" customWidth="1"/>
    <col min="4865" max="4865" width="8.54296875" style="39" bestFit="1" customWidth="1"/>
    <col min="4866" max="4867" width="6.453125" style="39" bestFit="1" customWidth="1"/>
    <col min="4868" max="4868" width="7.54296875" style="39" bestFit="1" customWidth="1"/>
    <col min="4869" max="4870" width="9.54296875" style="39" bestFit="1" customWidth="1"/>
    <col min="4871" max="4872" width="7.1796875" style="39" bestFit="1" customWidth="1"/>
    <col min="4873" max="4873" width="6.453125" style="39" bestFit="1" customWidth="1"/>
    <col min="4874" max="4874" width="9.453125" style="39" bestFit="1" customWidth="1"/>
    <col min="4875" max="5101" width="8.81640625" style="39"/>
    <col min="5102" max="5102" width="7.54296875" style="39" customWidth="1"/>
    <col min="5103" max="5103" width="44.54296875" style="39" customWidth="1"/>
    <col min="5104" max="5104" width="0" style="39" hidden="1" customWidth="1"/>
    <col min="5105" max="5105" width="9.1796875" style="39" bestFit="1" customWidth="1"/>
    <col min="5106" max="5106" width="6" style="39" customWidth="1"/>
    <col min="5107" max="5107" width="6" style="39" bestFit="1" customWidth="1"/>
    <col min="5108" max="5108" width="9.54296875" style="39" bestFit="1" customWidth="1"/>
    <col min="5109" max="5119" width="0" style="39" hidden="1" customWidth="1"/>
    <col min="5120" max="5120" width="6.54296875" style="39" bestFit="1" customWidth="1"/>
    <col min="5121" max="5121" width="8.54296875" style="39" bestFit="1" customWidth="1"/>
    <col min="5122" max="5123" width="6.453125" style="39" bestFit="1" customWidth="1"/>
    <col min="5124" max="5124" width="7.54296875" style="39" bestFit="1" customWidth="1"/>
    <col min="5125" max="5126" width="9.54296875" style="39" bestFit="1" customWidth="1"/>
    <col min="5127" max="5128" width="7.1796875" style="39" bestFit="1" customWidth="1"/>
    <col min="5129" max="5129" width="6.453125" style="39" bestFit="1" customWidth="1"/>
    <col min="5130" max="5130" width="9.453125" style="39" bestFit="1" customWidth="1"/>
    <col min="5131" max="5357" width="8.81640625" style="39"/>
    <col min="5358" max="5358" width="7.54296875" style="39" customWidth="1"/>
    <col min="5359" max="5359" width="44.54296875" style="39" customWidth="1"/>
    <col min="5360" max="5360" width="0" style="39" hidden="1" customWidth="1"/>
    <col min="5361" max="5361" width="9.1796875" style="39" bestFit="1" customWidth="1"/>
    <col min="5362" max="5362" width="6" style="39" customWidth="1"/>
    <col min="5363" max="5363" width="6" style="39" bestFit="1" customWidth="1"/>
    <col min="5364" max="5364" width="9.54296875" style="39" bestFit="1" customWidth="1"/>
    <col min="5365" max="5375" width="0" style="39" hidden="1" customWidth="1"/>
    <col min="5376" max="5376" width="6.54296875" style="39" bestFit="1" customWidth="1"/>
    <col min="5377" max="5377" width="8.54296875" style="39" bestFit="1" customWidth="1"/>
    <col min="5378" max="5379" width="6.453125" style="39" bestFit="1" customWidth="1"/>
    <col min="5380" max="5380" width="7.54296875" style="39" bestFit="1" customWidth="1"/>
    <col min="5381" max="5382" width="9.54296875" style="39" bestFit="1" customWidth="1"/>
    <col min="5383" max="5384" width="7.1796875" style="39" bestFit="1" customWidth="1"/>
    <col min="5385" max="5385" width="6.453125" style="39" bestFit="1" customWidth="1"/>
    <col min="5386" max="5386" width="9.453125" style="39" bestFit="1" customWidth="1"/>
    <col min="5387" max="5613" width="8.81640625" style="39"/>
    <col min="5614" max="5614" width="7.54296875" style="39" customWidth="1"/>
    <col min="5615" max="5615" width="44.54296875" style="39" customWidth="1"/>
    <col min="5616" max="5616" width="0" style="39" hidden="1" customWidth="1"/>
    <col min="5617" max="5617" width="9.1796875" style="39" bestFit="1" customWidth="1"/>
    <col min="5618" max="5618" width="6" style="39" customWidth="1"/>
    <col min="5619" max="5619" width="6" style="39" bestFit="1" customWidth="1"/>
    <col min="5620" max="5620" width="9.54296875" style="39" bestFit="1" customWidth="1"/>
    <col min="5621" max="5631" width="0" style="39" hidden="1" customWidth="1"/>
    <col min="5632" max="5632" width="6.54296875" style="39" bestFit="1" customWidth="1"/>
    <col min="5633" max="5633" width="8.54296875" style="39" bestFit="1" customWidth="1"/>
    <col min="5634" max="5635" width="6.453125" style="39" bestFit="1" customWidth="1"/>
    <col min="5636" max="5636" width="7.54296875" style="39" bestFit="1" customWidth="1"/>
    <col min="5637" max="5638" width="9.54296875" style="39" bestFit="1" customWidth="1"/>
    <col min="5639" max="5640" width="7.1796875" style="39" bestFit="1" customWidth="1"/>
    <col min="5641" max="5641" width="6.453125" style="39" bestFit="1" customWidth="1"/>
    <col min="5642" max="5642" width="9.453125" style="39" bestFit="1" customWidth="1"/>
    <col min="5643" max="5869" width="8.81640625" style="39"/>
    <col min="5870" max="5870" width="7.54296875" style="39" customWidth="1"/>
    <col min="5871" max="5871" width="44.54296875" style="39" customWidth="1"/>
    <col min="5872" max="5872" width="0" style="39" hidden="1" customWidth="1"/>
    <col min="5873" max="5873" width="9.1796875" style="39" bestFit="1" customWidth="1"/>
    <col min="5874" max="5874" width="6" style="39" customWidth="1"/>
    <col min="5875" max="5875" width="6" style="39" bestFit="1" customWidth="1"/>
    <col min="5876" max="5876" width="9.54296875" style="39" bestFit="1" customWidth="1"/>
    <col min="5877" max="5887" width="0" style="39" hidden="1" customWidth="1"/>
    <col min="5888" max="5888" width="6.54296875" style="39" bestFit="1" customWidth="1"/>
    <col min="5889" max="5889" width="8.54296875" style="39" bestFit="1" customWidth="1"/>
    <col min="5890" max="5891" width="6.453125" style="39" bestFit="1" customWidth="1"/>
    <col min="5892" max="5892" width="7.54296875" style="39" bestFit="1" customWidth="1"/>
    <col min="5893" max="5894" width="9.54296875" style="39" bestFit="1" customWidth="1"/>
    <col min="5895" max="5896" width="7.1796875" style="39" bestFit="1" customWidth="1"/>
    <col min="5897" max="5897" width="6.453125" style="39" bestFit="1" customWidth="1"/>
    <col min="5898" max="5898" width="9.453125" style="39" bestFit="1" customWidth="1"/>
    <col min="5899" max="6125" width="8.81640625" style="39"/>
    <col min="6126" max="6126" width="7.54296875" style="39" customWidth="1"/>
    <col min="6127" max="6127" width="44.54296875" style="39" customWidth="1"/>
    <col min="6128" max="6128" width="0" style="39" hidden="1" customWidth="1"/>
    <col min="6129" max="6129" width="9.1796875" style="39" bestFit="1" customWidth="1"/>
    <col min="6130" max="6130" width="6" style="39" customWidth="1"/>
    <col min="6131" max="6131" width="6" style="39" bestFit="1" customWidth="1"/>
    <col min="6132" max="6132" width="9.54296875" style="39" bestFit="1" customWidth="1"/>
    <col min="6133" max="6143" width="0" style="39" hidden="1" customWidth="1"/>
    <col min="6144" max="6144" width="6.54296875" style="39" bestFit="1" customWidth="1"/>
    <col min="6145" max="6145" width="8.54296875" style="39" bestFit="1" customWidth="1"/>
    <col min="6146" max="6147" width="6.453125" style="39" bestFit="1" customWidth="1"/>
    <col min="6148" max="6148" width="7.54296875" style="39" bestFit="1" customWidth="1"/>
    <col min="6149" max="6150" width="9.54296875" style="39" bestFit="1" customWidth="1"/>
    <col min="6151" max="6152" width="7.1796875" style="39" bestFit="1" customWidth="1"/>
    <col min="6153" max="6153" width="6.453125" style="39" bestFit="1" customWidth="1"/>
    <col min="6154" max="6154" width="9.453125" style="39" bestFit="1" customWidth="1"/>
    <col min="6155" max="6381" width="8.81640625" style="39"/>
    <col min="6382" max="6382" width="7.54296875" style="39" customWidth="1"/>
    <col min="6383" max="6383" width="44.54296875" style="39" customWidth="1"/>
    <col min="6384" max="6384" width="0" style="39" hidden="1" customWidth="1"/>
    <col min="6385" max="6385" width="9.1796875" style="39" bestFit="1" customWidth="1"/>
    <col min="6386" max="6386" width="6" style="39" customWidth="1"/>
    <col min="6387" max="6387" width="6" style="39" bestFit="1" customWidth="1"/>
    <col min="6388" max="6388" width="9.54296875" style="39" bestFit="1" customWidth="1"/>
    <col min="6389" max="6399" width="0" style="39" hidden="1" customWidth="1"/>
    <col min="6400" max="6400" width="6.54296875" style="39" bestFit="1" customWidth="1"/>
    <col min="6401" max="6401" width="8.54296875" style="39" bestFit="1" customWidth="1"/>
    <col min="6402" max="6403" width="6.453125" style="39" bestFit="1" customWidth="1"/>
    <col min="6404" max="6404" width="7.54296875" style="39" bestFit="1" customWidth="1"/>
    <col min="6405" max="6406" width="9.54296875" style="39" bestFit="1" customWidth="1"/>
    <col min="6407" max="6408" width="7.1796875" style="39" bestFit="1" customWidth="1"/>
    <col min="6409" max="6409" width="6.453125" style="39" bestFit="1" customWidth="1"/>
    <col min="6410" max="6410" width="9.453125" style="39" bestFit="1" customWidth="1"/>
    <col min="6411" max="6637" width="8.81640625" style="39"/>
    <col min="6638" max="6638" width="7.54296875" style="39" customWidth="1"/>
    <col min="6639" max="6639" width="44.54296875" style="39" customWidth="1"/>
    <col min="6640" max="6640" width="0" style="39" hidden="1" customWidth="1"/>
    <col min="6641" max="6641" width="9.1796875" style="39" bestFit="1" customWidth="1"/>
    <col min="6642" max="6642" width="6" style="39" customWidth="1"/>
    <col min="6643" max="6643" width="6" style="39" bestFit="1" customWidth="1"/>
    <col min="6644" max="6644" width="9.54296875" style="39" bestFit="1" customWidth="1"/>
    <col min="6645" max="6655" width="0" style="39" hidden="1" customWidth="1"/>
    <col min="6656" max="6656" width="6.54296875" style="39" bestFit="1" customWidth="1"/>
    <col min="6657" max="6657" width="8.54296875" style="39" bestFit="1" customWidth="1"/>
    <col min="6658" max="6659" width="6.453125" style="39" bestFit="1" customWidth="1"/>
    <col min="6660" max="6660" width="7.54296875" style="39" bestFit="1" customWidth="1"/>
    <col min="6661" max="6662" width="9.54296875" style="39" bestFit="1" customWidth="1"/>
    <col min="6663" max="6664" width="7.1796875" style="39" bestFit="1" customWidth="1"/>
    <col min="6665" max="6665" width="6.453125" style="39" bestFit="1" customWidth="1"/>
    <col min="6666" max="6666" width="9.453125" style="39" bestFit="1" customWidth="1"/>
    <col min="6667" max="6893" width="8.81640625" style="39"/>
    <col min="6894" max="6894" width="7.54296875" style="39" customWidth="1"/>
    <col min="6895" max="6895" width="44.54296875" style="39" customWidth="1"/>
    <col min="6896" max="6896" width="0" style="39" hidden="1" customWidth="1"/>
    <col min="6897" max="6897" width="9.1796875" style="39" bestFit="1" customWidth="1"/>
    <col min="6898" max="6898" width="6" style="39" customWidth="1"/>
    <col min="6899" max="6899" width="6" style="39" bestFit="1" customWidth="1"/>
    <col min="6900" max="6900" width="9.54296875" style="39" bestFit="1" customWidth="1"/>
    <col min="6901" max="6911" width="0" style="39" hidden="1" customWidth="1"/>
    <col min="6912" max="6912" width="6.54296875" style="39" bestFit="1" customWidth="1"/>
    <col min="6913" max="6913" width="8.54296875" style="39" bestFit="1" customWidth="1"/>
    <col min="6914" max="6915" width="6.453125" style="39" bestFit="1" customWidth="1"/>
    <col min="6916" max="6916" width="7.54296875" style="39" bestFit="1" customWidth="1"/>
    <col min="6917" max="6918" width="9.54296875" style="39" bestFit="1" customWidth="1"/>
    <col min="6919" max="6920" width="7.1796875" style="39" bestFit="1" customWidth="1"/>
    <col min="6921" max="6921" width="6.453125" style="39" bestFit="1" customWidth="1"/>
    <col min="6922" max="6922" width="9.453125" style="39" bestFit="1" customWidth="1"/>
    <col min="6923" max="7149" width="8.81640625" style="39"/>
    <col min="7150" max="7150" width="7.54296875" style="39" customWidth="1"/>
    <col min="7151" max="7151" width="44.54296875" style="39" customWidth="1"/>
    <col min="7152" max="7152" width="0" style="39" hidden="1" customWidth="1"/>
    <col min="7153" max="7153" width="9.1796875" style="39" bestFit="1" customWidth="1"/>
    <col min="7154" max="7154" width="6" style="39" customWidth="1"/>
    <col min="7155" max="7155" width="6" style="39" bestFit="1" customWidth="1"/>
    <col min="7156" max="7156" width="9.54296875" style="39" bestFit="1" customWidth="1"/>
    <col min="7157" max="7167" width="0" style="39" hidden="1" customWidth="1"/>
    <col min="7168" max="7168" width="6.54296875" style="39" bestFit="1" customWidth="1"/>
    <col min="7169" max="7169" width="8.54296875" style="39" bestFit="1" customWidth="1"/>
    <col min="7170" max="7171" width="6.453125" style="39" bestFit="1" customWidth="1"/>
    <col min="7172" max="7172" width="7.54296875" style="39" bestFit="1" customWidth="1"/>
    <col min="7173" max="7174" width="9.54296875" style="39" bestFit="1" customWidth="1"/>
    <col min="7175" max="7176" width="7.1796875" style="39" bestFit="1" customWidth="1"/>
    <col min="7177" max="7177" width="6.453125" style="39" bestFit="1" customWidth="1"/>
    <col min="7178" max="7178" width="9.453125" style="39" bestFit="1" customWidth="1"/>
    <col min="7179" max="7405" width="8.81640625" style="39"/>
    <col min="7406" max="7406" width="7.54296875" style="39" customWidth="1"/>
    <col min="7407" max="7407" width="44.54296875" style="39" customWidth="1"/>
    <col min="7408" max="7408" width="0" style="39" hidden="1" customWidth="1"/>
    <col min="7409" max="7409" width="9.1796875" style="39" bestFit="1" customWidth="1"/>
    <col min="7410" max="7410" width="6" style="39" customWidth="1"/>
    <col min="7411" max="7411" width="6" style="39" bestFit="1" customWidth="1"/>
    <col min="7412" max="7412" width="9.54296875" style="39" bestFit="1" customWidth="1"/>
    <col min="7413" max="7423" width="0" style="39" hidden="1" customWidth="1"/>
    <col min="7424" max="7424" width="6.54296875" style="39" bestFit="1" customWidth="1"/>
    <col min="7425" max="7425" width="8.54296875" style="39" bestFit="1" customWidth="1"/>
    <col min="7426" max="7427" width="6.453125" style="39" bestFit="1" customWidth="1"/>
    <col min="7428" max="7428" width="7.54296875" style="39" bestFit="1" customWidth="1"/>
    <col min="7429" max="7430" width="9.54296875" style="39" bestFit="1" customWidth="1"/>
    <col min="7431" max="7432" width="7.1796875" style="39" bestFit="1" customWidth="1"/>
    <col min="7433" max="7433" width="6.453125" style="39" bestFit="1" customWidth="1"/>
    <col min="7434" max="7434" width="9.453125" style="39" bestFit="1" customWidth="1"/>
    <col min="7435" max="7661" width="8.81640625" style="39"/>
    <col min="7662" max="7662" width="7.54296875" style="39" customWidth="1"/>
    <col min="7663" max="7663" width="44.54296875" style="39" customWidth="1"/>
    <col min="7664" max="7664" width="0" style="39" hidden="1" customWidth="1"/>
    <col min="7665" max="7665" width="9.1796875" style="39" bestFit="1" customWidth="1"/>
    <col min="7666" max="7666" width="6" style="39" customWidth="1"/>
    <col min="7667" max="7667" width="6" style="39" bestFit="1" customWidth="1"/>
    <col min="7668" max="7668" width="9.54296875" style="39" bestFit="1" customWidth="1"/>
    <col min="7669" max="7679" width="0" style="39" hidden="1" customWidth="1"/>
    <col min="7680" max="7680" width="6.54296875" style="39" bestFit="1" customWidth="1"/>
    <col min="7681" max="7681" width="8.54296875" style="39" bestFit="1" customWidth="1"/>
    <col min="7682" max="7683" width="6.453125" style="39" bestFit="1" customWidth="1"/>
    <col min="7684" max="7684" width="7.54296875" style="39" bestFit="1" customWidth="1"/>
    <col min="7685" max="7686" width="9.54296875" style="39" bestFit="1" customWidth="1"/>
    <col min="7687" max="7688" width="7.1796875" style="39" bestFit="1" customWidth="1"/>
    <col min="7689" max="7689" width="6.453125" style="39" bestFit="1" customWidth="1"/>
    <col min="7690" max="7690" width="9.453125" style="39" bestFit="1" customWidth="1"/>
    <col min="7691" max="7917" width="8.81640625" style="39"/>
    <col min="7918" max="7918" width="7.54296875" style="39" customWidth="1"/>
    <col min="7919" max="7919" width="44.54296875" style="39" customWidth="1"/>
    <col min="7920" max="7920" width="0" style="39" hidden="1" customWidth="1"/>
    <col min="7921" max="7921" width="9.1796875" style="39" bestFit="1" customWidth="1"/>
    <col min="7922" max="7922" width="6" style="39" customWidth="1"/>
    <col min="7923" max="7923" width="6" style="39" bestFit="1" customWidth="1"/>
    <col min="7924" max="7924" width="9.54296875" style="39" bestFit="1" customWidth="1"/>
    <col min="7925" max="7935" width="0" style="39" hidden="1" customWidth="1"/>
    <col min="7936" max="7936" width="6.54296875" style="39" bestFit="1" customWidth="1"/>
    <col min="7937" max="7937" width="8.54296875" style="39" bestFit="1" customWidth="1"/>
    <col min="7938" max="7939" width="6.453125" style="39" bestFit="1" customWidth="1"/>
    <col min="7940" max="7940" width="7.54296875" style="39" bestFit="1" customWidth="1"/>
    <col min="7941" max="7942" width="9.54296875" style="39" bestFit="1" customWidth="1"/>
    <col min="7943" max="7944" width="7.1796875" style="39" bestFit="1" customWidth="1"/>
    <col min="7945" max="7945" width="6.453125" style="39" bestFit="1" customWidth="1"/>
    <col min="7946" max="7946" width="9.453125" style="39" bestFit="1" customWidth="1"/>
    <col min="7947" max="8173" width="8.81640625" style="39"/>
    <col min="8174" max="8174" width="7.54296875" style="39" customWidth="1"/>
    <col min="8175" max="8175" width="44.54296875" style="39" customWidth="1"/>
    <col min="8176" max="8176" width="0" style="39" hidden="1" customWidth="1"/>
    <col min="8177" max="8177" width="9.1796875" style="39" bestFit="1" customWidth="1"/>
    <col min="8178" max="8178" width="6" style="39" customWidth="1"/>
    <col min="8179" max="8179" width="6" style="39" bestFit="1" customWidth="1"/>
    <col min="8180" max="8180" width="9.54296875" style="39" bestFit="1" customWidth="1"/>
    <col min="8181" max="8191" width="0" style="39" hidden="1" customWidth="1"/>
    <col min="8192" max="8192" width="6.54296875" style="39" bestFit="1" customWidth="1"/>
    <col min="8193" max="8193" width="8.54296875" style="39" bestFit="1" customWidth="1"/>
    <col min="8194" max="8195" width="6.453125" style="39" bestFit="1" customWidth="1"/>
    <col min="8196" max="8196" width="7.54296875" style="39" bestFit="1" customWidth="1"/>
    <col min="8197" max="8198" width="9.54296875" style="39" bestFit="1" customWidth="1"/>
    <col min="8199" max="8200" width="7.1796875" style="39" bestFit="1" customWidth="1"/>
    <col min="8201" max="8201" width="6.453125" style="39" bestFit="1" customWidth="1"/>
    <col min="8202" max="8202" width="9.453125" style="39" bestFit="1" customWidth="1"/>
    <col min="8203" max="8429" width="8.81640625" style="39"/>
    <col min="8430" max="8430" width="7.54296875" style="39" customWidth="1"/>
    <col min="8431" max="8431" width="44.54296875" style="39" customWidth="1"/>
    <col min="8432" max="8432" width="0" style="39" hidden="1" customWidth="1"/>
    <col min="8433" max="8433" width="9.1796875" style="39" bestFit="1" customWidth="1"/>
    <col min="8434" max="8434" width="6" style="39" customWidth="1"/>
    <col min="8435" max="8435" width="6" style="39" bestFit="1" customWidth="1"/>
    <col min="8436" max="8436" width="9.54296875" style="39" bestFit="1" customWidth="1"/>
    <col min="8437" max="8447" width="0" style="39" hidden="1" customWidth="1"/>
    <col min="8448" max="8448" width="6.54296875" style="39" bestFit="1" customWidth="1"/>
    <col min="8449" max="8449" width="8.54296875" style="39" bestFit="1" customWidth="1"/>
    <col min="8450" max="8451" width="6.453125" style="39" bestFit="1" customWidth="1"/>
    <col min="8452" max="8452" width="7.54296875" style="39" bestFit="1" customWidth="1"/>
    <col min="8453" max="8454" width="9.54296875" style="39" bestFit="1" customWidth="1"/>
    <col min="8455" max="8456" width="7.1796875" style="39" bestFit="1" customWidth="1"/>
    <col min="8457" max="8457" width="6.453125" style="39" bestFit="1" customWidth="1"/>
    <col min="8458" max="8458" width="9.453125" style="39" bestFit="1" customWidth="1"/>
    <col min="8459" max="8685" width="8.81640625" style="39"/>
    <col min="8686" max="8686" width="7.54296875" style="39" customWidth="1"/>
    <col min="8687" max="8687" width="44.54296875" style="39" customWidth="1"/>
    <col min="8688" max="8688" width="0" style="39" hidden="1" customWidth="1"/>
    <col min="8689" max="8689" width="9.1796875" style="39" bestFit="1" customWidth="1"/>
    <col min="8690" max="8690" width="6" style="39" customWidth="1"/>
    <col min="8691" max="8691" width="6" style="39" bestFit="1" customWidth="1"/>
    <col min="8692" max="8692" width="9.54296875" style="39" bestFit="1" customWidth="1"/>
    <col min="8693" max="8703" width="0" style="39" hidden="1" customWidth="1"/>
    <col min="8704" max="8704" width="6.54296875" style="39" bestFit="1" customWidth="1"/>
    <col min="8705" max="8705" width="8.54296875" style="39" bestFit="1" customWidth="1"/>
    <col min="8706" max="8707" width="6.453125" style="39" bestFit="1" customWidth="1"/>
    <col min="8708" max="8708" width="7.54296875" style="39" bestFit="1" customWidth="1"/>
    <col min="8709" max="8710" width="9.54296875" style="39" bestFit="1" customWidth="1"/>
    <col min="8711" max="8712" width="7.1796875" style="39" bestFit="1" customWidth="1"/>
    <col min="8713" max="8713" width="6.453125" style="39" bestFit="1" customWidth="1"/>
    <col min="8714" max="8714" width="9.453125" style="39" bestFit="1" customWidth="1"/>
    <col min="8715" max="8941" width="8.81640625" style="39"/>
    <col min="8942" max="8942" width="7.54296875" style="39" customWidth="1"/>
    <col min="8943" max="8943" width="44.54296875" style="39" customWidth="1"/>
    <col min="8944" max="8944" width="0" style="39" hidden="1" customWidth="1"/>
    <col min="8945" max="8945" width="9.1796875" style="39" bestFit="1" customWidth="1"/>
    <col min="8946" max="8946" width="6" style="39" customWidth="1"/>
    <col min="8947" max="8947" width="6" style="39" bestFit="1" customWidth="1"/>
    <col min="8948" max="8948" width="9.54296875" style="39" bestFit="1" customWidth="1"/>
    <col min="8949" max="8959" width="0" style="39" hidden="1" customWidth="1"/>
    <col min="8960" max="8960" width="6.54296875" style="39" bestFit="1" customWidth="1"/>
    <col min="8961" max="8961" width="8.54296875" style="39" bestFit="1" customWidth="1"/>
    <col min="8962" max="8963" width="6.453125" style="39" bestFit="1" customWidth="1"/>
    <col min="8964" max="8964" width="7.54296875" style="39" bestFit="1" customWidth="1"/>
    <col min="8965" max="8966" width="9.54296875" style="39" bestFit="1" customWidth="1"/>
    <col min="8967" max="8968" width="7.1796875" style="39" bestFit="1" customWidth="1"/>
    <col min="8969" max="8969" width="6.453125" style="39" bestFit="1" customWidth="1"/>
    <col min="8970" max="8970" width="9.453125" style="39" bestFit="1" customWidth="1"/>
    <col min="8971" max="9197" width="8.81640625" style="39"/>
    <col min="9198" max="9198" width="7.54296875" style="39" customWidth="1"/>
    <col min="9199" max="9199" width="44.54296875" style="39" customWidth="1"/>
    <col min="9200" max="9200" width="0" style="39" hidden="1" customWidth="1"/>
    <col min="9201" max="9201" width="9.1796875" style="39" bestFit="1" customWidth="1"/>
    <col min="9202" max="9202" width="6" style="39" customWidth="1"/>
    <col min="9203" max="9203" width="6" style="39" bestFit="1" customWidth="1"/>
    <col min="9204" max="9204" width="9.54296875" style="39" bestFit="1" customWidth="1"/>
    <col min="9205" max="9215" width="0" style="39" hidden="1" customWidth="1"/>
    <col min="9216" max="9216" width="6.54296875" style="39" bestFit="1" customWidth="1"/>
    <col min="9217" max="9217" width="8.54296875" style="39" bestFit="1" customWidth="1"/>
    <col min="9218" max="9219" width="6.453125" style="39" bestFit="1" customWidth="1"/>
    <col min="9220" max="9220" width="7.54296875" style="39" bestFit="1" customWidth="1"/>
    <col min="9221" max="9222" width="9.54296875" style="39" bestFit="1" customWidth="1"/>
    <col min="9223" max="9224" width="7.1796875" style="39" bestFit="1" customWidth="1"/>
    <col min="9225" max="9225" width="6.453125" style="39" bestFit="1" customWidth="1"/>
    <col min="9226" max="9226" width="9.453125" style="39" bestFit="1" customWidth="1"/>
    <col min="9227" max="9453" width="8.81640625" style="39"/>
    <col min="9454" max="9454" width="7.54296875" style="39" customWidth="1"/>
    <col min="9455" max="9455" width="44.54296875" style="39" customWidth="1"/>
    <col min="9456" max="9456" width="0" style="39" hidden="1" customWidth="1"/>
    <col min="9457" max="9457" width="9.1796875" style="39" bestFit="1" customWidth="1"/>
    <col min="9458" max="9458" width="6" style="39" customWidth="1"/>
    <col min="9459" max="9459" width="6" style="39" bestFit="1" customWidth="1"/>
    <col min="9460" max="9460" width="9.54296875" style="39" bestFit="1" customWidth="1"/>
    <col min="9461" max="9471" width="0" style="39" hidden="1" customWidth="1"/>
    <col min="9472" max="9472" width="6.54296875" style="39" bestFit="1" customWidth="1"/>
    <col min="9473" max="9473" width="8.54296875" style="39" bestFit="1" customWidth="1"/>
    <col min="9474" max="9475" width="6.453125" style="39" bestFit="1" customWidth="1"/>
    <col min="9476" max="9476" width="7.54296875" style="39" bestFit="1" customWidth="1"/>
    <col min="9477" max="9478" width="9.54296875" style="39" bestFit="1" customWidth="1"/>
    <col min="9479" max="9480" width="7.1796875" style="39" bestFit="1" customWidth="1"/>
    <col min="9481" max="9481" width="6.453125" style="39" bestFit="1" customWidth="1"/>
    <col min="9482" max="9482" width="9.453125" style="39" bestFit="1" customWidth="1"/>
    <col min="9483" max="9709" width="8.81640625" style="39"/>
    <col min="9710" max="9710" width="7.54296875" style="39" customWidth="1"/>
    <col min="9711" max="9711" width="44.54296875" style="39" customWidth="1"/>
    <col min="9712" max="9712" width="0" style="39" hidden="1" customWidth="1"/>
    <col min="9713" max="9713" width="9.1796875" style="39" bestFit="1" customWidth="1"/>
    <col min="9714" max="9714" width="6" style="39" customWidth="1"/>
    <col min="9715" max="9715" width="6" style="39" bestFit="1" customWidth="1"/>
    <col min="9716" max="9716" width="9.54296875" style="39" bestFit="1" customWidth="1"/>
    <col min="9717" max="9727" width="0" style="39" hidden="1" customWidth="1"/>
    <col min="9728" max="9728" width="6.54296875" style="39" bestFit="1" customWidth="1"/>
    <col min="9729" max="9729" width="8.54296875" style="39" bestFit="1" customWidth="1"/>
    <col min="9730" max="9731" width="6.453125" style="39" bestFit="1" customWidth="1"/>
    <col min="9732" max="9732" width="7.54296875" style="39" bestFit="1" customWidth="1"/>
    <col min="9733" max="9734" width="9.54296875" style="39" bestFit="1" customWidth="1"/>
    <col min="9735" max="9736" width="7.1796875" style="39" bestFit="1" customWidth="1"/>
    <col min="9737" max="9737" width="6.453125" style="39" bestFit="1" customWidth="1"/>
    <col min="9738" max="9738" width="9.453125" style="39" bestFit="1" customWidth="1"/>
    <col min="9739" max="9965" width="8.81640625" style="39"/>
    <col min="9966" max="9966" width="7.54296875" style="39" customWidth="1"/>
    <col min="9967" max="9967" width="44.54296875" style="39" customWidth="1"/>
    <col min="9968" max="9968" width="0" style="39" hidden="1" customWidth="1"/>
    <col min="9969" max="9969" width="9.1796875" style="39" bestFit="1" customWidth="1"/>
    <col min="9970" max="9970" width="6" style="39" customWidth="1"/>
    <col min="9971" max="9971" width="6" style="39" bestFit="1" customWidth="1"/>
    <col min="9972" max="9972" width="9.54296875" style="39" bestFit="1" customWidth="1"/>
    <col min="9973" max="9983" width="0" style="39" hidden="1" customWidth="1"/>
    <col min="9984" max="9984" width="6.54296875" style="39" bestFit="1" customWidth="1"/>
    <col min="9985" max="9985" width="8.54296875" style="39" bestFit="1" customWidth="1"/>
    <col min="9986" max="9987" width="6.453125" style="39" bestFit="1" customWidth="1"/>
    <col min="9988" max="9988" width="7.54296875" style="39" bestFit="1" customWidth="1"/>
    <col min="9989" max="9990" width="9.54296875" style="39" bestFit="1" customWidth="1"/>
    <col min="9991" max="9992" width="7.1796875" style="39" bestFit="1" customWidth="1"/>
    <col min="9993" max="9993" width="6.453125" style="39" bestFit="1" customWidth="1"/>
    <col min="9994" max="9994" width="9.453125" style="39" bestFit="1" customWidth="1"/>
    <col min="9995" max="10221" width="8.81640625" style="39"/>
    <col min="10222" max="10222" width="7.54296875" style="39" customWidth="1"/>
    <col min="10223" max="10223" width="44.54296875" style="39" customWidth="1"/>
    <col min="10224" max="10224" width="0" style="39" hidden="1" customWidth="1"/>
    <col min="10225" max="10225" width="9.1796875" style="39" bestFit="1" customWidth="1"/>
    <col min="10226" max="10226" width="6" style="39" customWidth="1"/>
    <col min="10227" max="10227" width="6" style="39" bestFit="1" customWidth="1"/>
    <col min="10228" max="10228" width="9.54296875" style="39" bestFit="1" customWidth="1"/>
    <col min="10229" max="10239" width="0" style="39" hidden="1" customWidth="1"/>
    <col min="10240" max="10240" width="6.54296875" style="39" bestFit="1" customWidth="1"/>
    <col min="10241" max="10241" width="8.54296875" style="39" bestFit="1" customWidth="1"/>
    <col min="10242" max="10243" width="6.453125" style="39" bestFit="1" customWidth="1"/>
    <col min="10244" max="10244" width="7.54296875" style="39" bestFit="1" customWidth="1"/>
    <col min="10245" max="10246" width="9.54296875" style="39" bestFit="1" customWidth="1"/>
    <col min="10247" max="10248" width="7.1796875" style="39" bestFit="1" customWidth="1"/>
    <col min="10249" max="10249" width="6.453125" style="39" bestFit="1" customWidth="1"/>
    <col min="10250" max="10250" width="9.453125" style="39" bestFit="1" customWidth="1"/>
    <col min="10251" max="10477" width="8.81640625" style="39"/>
    <col min="10478" max="10478" width="7.54296875" style="39" customWidth="1"/>
    <col min="10479" max="10479" width="44.54296875" style="39" customWidth="1"/>
    <col min="10480" max="10480" width="0" style="39" hidden="1" customWidth="1"/>
    <col min="10481" max="10481" width="9.1796875" style="39" bestFit="1" customWidth="1"/>
    <col min="10482" max="10482" width="6" style="39" customWidth="1"/>
    <col min="10483" max="10483" width="6" style="39" bestFit="1" customWidth="1"/>
    <col min="10484" max="10484" width="9.54296875" style="39" bestFit="1" customWidth="1"/>
    <col min="10485" max="10495" width="0" style="39" hidden="1" customWidth="1"/>
    <col min="10496" max="10496" width="6.54296875" style="39" bestFit="1" customWidth="1"/>
    <col min="10497" max="10497" width="8.54296875" style="39" bestFit="1" customWidth="1"/>
    <col min="10498" max="10499" width="6.453125" style="39" bestFit="1" customWidth="1"/>
    <col min="10500" max="10500" width="7.54296875" style="39" bestFit="1" customWidth="1"/>
    <col min="10501" max="10502" width="9.54296875" style="39" bestFit="1" customWidth="1"/>
    <col min="10503" max="10504" width="7.1796875" style="39" bestFit="1" customWidth="1"/>
    <col min="10505" max="10505" width="6.453125" style="39" bestFit="1" customWidth="1"/>
    <col min="10506" max="10506" width="9.453125" style="39" bestFit="1" customWidth="1"/>
    <col min="10507" max="10733" width="8.81640625" style="39"/>
    <col min="10734" max="10734" width="7.54296875" style="39" customWidth="1"/>
    <col min="10735" max="10735" width="44.54296875" style="39" customWidth="1"/>
    <col min="10736" max="10736" width="0" style="39" hidden="1" customWidth="1"/>
    <col min="10737" max="10737" width="9.1796875" style="39" bestFit="1" customWidth="1"/>
    <col min="10738" max="10738" width="6" style="39" customWidth="1"/>
    <col min="10739" max="10739" width="6" style="39" bestFit="1" customWidth="1"/>
    <col min="10740" max="10740" width="9.54296875" style="39" bestFit="1" customWidth="1"/>
    <col min="10741" max="10751" width="0" style="39" hidden="1" customWidth="1"/>
    <col min="10752" max="10752" width="6.54296875" style="39" bestFit="1" customWidth="1"/>
    <col min="10753" max="10753" width="8.54296875" style="39" bestFit="1" customWidth="1"/>
    <col min="10754" max="10755" width="6.453125" style="39" bestFit="1" customWidth="1"/>
    <col min="10756" max="10756" width="7.54296875" style="39" bestFit="1" customWidth="1"/>
    <col min="10757" max="10758" width="9.54296875" style="39" bestFit="1" customWidth="1"/>
    <col min="10759" max="10760" width="7.1796875" style="39" bestFit="1" customWidth="1"/>
    <col min="10761" max="10761" width="6.453125" style="39" bestFit="1" customWidth="1"/>
    <col min="10762" max="10762" width="9.453125" style="39" bestFit="1" customWidth="1"/>
    <col min="10763" max="10989" width="8.81640625" style="39"/>
    <col min="10990" max="10990" width="7.54296875" style="39" customWidth="1"/>
    <col min="10991" max="10991" width="44.54296875" style="39" customWidth="1"/>
    <col min="10992" max="10992" width="0" style="39" hidden="1" customWidth="1"/>
    <col min="10993" max="10993" width="9.1796875" style="39" bestFit="1" customWidth="1"/>
    <col min="10994" max="10994" width="6" style="39" customWidth="1"/>
    <col min="10995" max="10995" width="6" style="39" bestFit="1" customWidth="1"/>
    <col min="10996" max="10996" width="9.54296875" style="39" bestFit="1" customWidth="1"/>
    <col min="10997" max="11007" width="0" style="39" hidden="1" customWidth="1"/>
    <col min="11008" max="11008" width="6.54296875" style="39" bestFit="1" customWidth="1"/>
    <col min="11009" max="11009" width="8.54296875" style="39" bestFit="1" customWidth="1"/>
    <col min="11010" max="11011" width="6.453125" style="39" bestFit="1" customWidth="1"/>
    <col min="11012" max="11012" width="7.54296875" style="39" bestFit="1" customWidth="1"/>
    <col min="11013" max="11014" width="9.54296875" style="39" bestFit="1" customWidth="1"/>
    <col min="11015" max="11016" width="7.1796875" style="39" bestFit="1" customWidth="1"/>
    <col min="11017" max="11017" width="6.453125" style="39" bestFit="1" customWidth="1"/>
    <col min="11018" max="11018" width="9.453125" style="39" bestFit="1" customWidth="1"/>
    <col min="11019" max="11245" width="8.81640625" style="39"/>
    <col min="11246" max="11246" width="7.54296875" style="39" customWidth="1"/>
    <col min="11247" max="11247" width="44.54296875" style="39" customWidth="1"/>
    <col min="11248" max="11248" width="0" style="39" hidden="1" customWidth="1"/>
    <col min="11249" max="11249" width="9.1796875" style="39" bestFit="1" customWidth="1"/>
    <col min="11250" max="11250" width="6" style="39" customWidth="1"/>
    <col min="11251" max="11251" width="6" style="39" bestFit="1" customWidth="1"/>
    <col min="11252" max="11252" width="9.54296875" style="39" bestFit="1" customWidth="1"/>
    <col min="11253" max="11263" width="0" style="39" hidden="1" customWidth="1"/>
    <col min="11264" max="11264" width="6.54296875" style="39" bestFit="1" customWidth="1"/>
    <col min="11265" max="11265" width="8.54296875" style="39" bestFit="1" customWidth="1"/>
    <col min="11266" max="11267" width="6.453125" style="39" bestFit="1" customWidth="1"/>
    <col min="11268" max="11268" width="7.54296875" style="39" bestFit="1" customWidth="1"/>
    <col min="11269" max="11270" width="9.54296875" style="39" bestFit="1" customWidth="1"/>
    <col min="11271" max="11272" width="7.1796875" style="39" bestFit="1" customWidth="1"/>
    <col min="11273" max="11273" width="6.453125" style="39" bestFit="1" customWidth="1"/>
    <col min="11274" max="11274" width="9.453125" style="39" bestFit="1" customWidth="1"/>
    <col min="11275" max="11501" width="8.81640625" style="39"/>
    <col min="11502" max="11502" width="7.54296875" style="39" customWidth="1"/>
    <col min="11503" max="11503" width="44.54296875" style="39" customWidth="1"/>
    <col min="11504" max="11504" width="0" style="39" hidden="1" customWidth="1"/>
    <col min="11505" max="11505" width="9.1796875" style="39" bestFit="1" customWidth="1"/>
    <col min="11506" max="11506" width="6" style="39" customWidth="1"/>
    <col min="11507" max="11507" width="6" style="39" bestFit="1" customWidth="1"/>
    <col min="11508" max="11508" width="9.54296875" style="39" bestFit="1" customWidth="1"/>
    <col min="11509" max="11519" width="0" style="39" hidden="1" customWidth="1"/>
    <col min="11520" max="11520" width="6.54296875" style="39" bestFit="1" customWidth="1"/>
    <col min="11521" max="11521" width="8.54296875" style="39" bestFit="1" customWidth="1"/>
    <col min="11522" max="11523" width="6.453125" style="39" bestFit="1" customWidth="1"/>
    <col min="11524" max="11524" width="7.54296875" style="39" bestFit="1" customWidth="1"/>
    <col min="11525" max="11526" width="9.54296875" style="39" bestFit="1" customWidth="1"/>
    <col min="11527" max="11528" width="7.1796875" style="39" bestFit="1" customWidth="1"/>
    <col min="11529" max="11529" width="6.453125" style="39" bestFit="1" customWidth="1"/>
    <col min="11530" max="11530" width="9.453125" style="39" bestFit="1" customWidth="1"/>
    <col min="11531" max="11757" width="8.81640625" style="39"/>
    <col min="11758" max="11758" width="7.54296875" style="39" customWidth="1"/>
    <col min="11759" max="11759" width="44.54296875" style="39" customWidth="1"/>
    <col min="11760" max="11760" width="0" style="39" hidden="1" customWidth="1"/>
    <col min="11761" max="11761" width="9.1796875" style="39" bestFit="1" customWidth="1"/>
    <col min="11762" max="11762" width="6" style="39" customWidth="1"/>
    <col min="11763" max="11763" width="6" style="39" bestFit="1" customWidth="1"/>
    <col min="11764" max="11764" width="9.54296875" style="39" bestFit="1" customWidth="1"/>
    <col min="11765" max="11775" width="0" style="39" hidden="1" customWidth="1"/>
    <col min="11776" max="11776" width="6.54296875" style="39" bestFit="1" customWidth="1"/>
    <col min="11777" max="11777" width="8.54296875" style="39" bestFit="1" customWidth="1"/>
    <col min="11778" max="11779" width="6.453125" style="39" bestFit="1" customWidth="1"/>
    <col min="11780" max="11780" width="7.54296875" style="39" bestFit="1" customWidth="1"/>
    <col min="11781" max="11782" width="9.54296875" style="39" bestFit="1" customWidth="1"/>
    <col min="11783" max="11784" width="7.1796875" style="39" bestFit="1" customWidth="1"/>
    <col min="11785" max="11785" width="6.453125" style="39" bestFit="1" customWidth="1"/>
    <col min="11786" max="11786" width="9.453125" style="39" bestFit="1" customWidth="1"/>
    <col min="11787" max="12013" width="8.81640625" style="39"/>
    <col min="12014" max="12014" width="7.54296875" style="39" customWidth="1"/>
    <col min="12015" max="12015" width="44.54296875" style="39" customWidth="1"/>
    <col min="12016" max="12016" width="0" style="39" hidden="1" customWidth="1"/>
    <col min="12017" max="12017" width="9.1796875" style="39" bestFit="1" customWidth="1"/>
    <col min="12018" max="12018" width="6" style="39" customWidth="1"/>
    <col min="12019" max="12019" width="6" style="39" bestFit="1" customWidth="1"/>
    <col min="12020" max="12020" width="9.54296875" style="39" bestFit="1" customWidth="1"/>
    <col min="12021" max="12031" width="0" style="39" hidden="1" customWidth="1"/>
    <col min="12032" max="12032" width="6.54296875" style="39" bestFit="1" customWidth="1"/>
    <col min="12033" max="12033" width="8.54296875" style="39" bestFit="1" customWidth="1"/>
    <col min="12034" max="12035" width="6.453125" style="39" bestFit="1" customWidth="1"/>
    <col min="12036" max="12036" width="7.54296875" style="39" bestFit="1" customWidth="1"/>
    <col min="12037" max="12038" width="9.54296875" style="39" bestFit="1" customWidth="1"/>
    <col min="12039" max="12040" width="7.1796875" style="39" bestFit="1" customWidth="1"/>
    <col min="12041" max="12041" width="6.453125" style="39" bestFit="1" customWidth="1"/>
    <col min="12042" max="12042" width="9.453125" style="39" bestFit="1" customWidth="1"/>
    <col min="12043" max="12269" width="8.81640625" style="39"/>
    <col min="12270" max="12270" width="7.54296875" style="39" customWidth="1"/>
    <col min="12271" max="12271" width="44.54296875" style="39" customWidth="1"/>
    <col min="12272" max="12272" width="0" style="39" hidden="1" customWidth="1"/>
    <col min="12273" max="12273" width="9.1796875" style="39" bestFit="1" customWidth="1"/>
    <col min="12274" max="12274" width="6" style="39" customWidth="1"/>
    <col min="12275" max="12275" width="6" style="39" bestFit="1" customWidth="1"/>
    <col min="12276" max="12276" width="9.54296875" style="39" bestFit="1" customWidth="1"/>
    <col min="12277" max="12287" width="0" style="39" hidden="1" customWidth="1"/>
    <col min="12288" max="12288" width="6.54296875" style="39" bestFit="1" customWidth="1"/>
    <col min="12289" max="12289" width="8.54296875" style="39" bestFit="1" customWidth="1"/>
    <col min="12290" max="12291" width="6.453125" style="39" bestFit="1" customWidth="1"/>
    <col min="12292" max="12292" width="7.54296875" style="39" bestFit="1" customWidth="1"/>
    <col min="12293" max="12294" width="9.54296875" style="39" bestFit="1" customWidth="1"/>
    <col min="12295" max="12296" width="7.1796875" style="39" bestFit="1" customWidth="1"/>
    <col min="12297" max="12297" width="6.453125" style="39" bestFit="1" customWidth="1"/>
    <col min="12298" max="12298" width="9.453125" style="39" bestFit="1" customWidth="1"/>
    <col min="12299" max="12525" width="8.81640625" style="39"/>
    <col min="12526" max="12526" width="7.54296875" style="39" customWidth="1"/>
    <col min="12527" max="12527" width="44.54296875" style="39" customWidth="1"/>
    <col min="12528" max="12528" width="0" style="39" hidden="1" customWidth="1"/>
    <col min="12529" max="12529" width="9.1796875" style="39" bestFit="1" customWidth="1"/>
    <col min="12530" max="12530" width="6" style="39" customWidth="1"/>
    <col min="12531" max="12531" width="6" style="39" bestFit="1" customWidth="1"/>
    <col min="12532" max="12532" width="9.54296875" style="39" bestFit="1" customWidth="1"/>
    <col min="12533" max="12543" width="0" style="39" hidden="1" customWidth="1"/>
    <col min="12544" max="12544" width="6.54296875" style="39" bestFit="1" customWidth="1"/>
    <col min="12545" max="12545" width="8.54296875" style="39" bestFit="1" customWidth="1"/>
    <col min="12546" max="12547" width="6.453125" style="39" bestFit="1" customWidth="1"/>
    <col min="12548" max="12548" width="7.54296875" style="39" bestFit="1" customWidth="1"/>
    <col min="12549" max="12550" width="9.54296875" style="39" bestFit="1" customWidth="1"/>
    <col min="12551" max="12552" width="7.1796875" style="39" bestFit="1" customWidth="1"/>
    <col min="12553" max="12553" width="6.453125" style="39" bestFit="1" customWidth="1"/>
    <col min="12554" max="12554" width="9.453125" style="39" bestFit="1" customWidth="1"/>
    <col min="12555" max="12781" width="8.81640625" style="39"/>
    <col min="12782" max="12782" width="7.54296875" style="39" customWidth="1"/>
    <col min="12783" max="12783" width="44.54296875" style="39" customWidth="1"/>
    <col min="12784" max="12784" width="0" style="39" hidden="1" customWidth="1"/>
    <col min="12785" max="12785" width="9.1796875" style="39" bestFit="1" customWidth="1"/>
    <col min="12786" max="12786" width="6" style="39" customWidth="1"/>
    <col min="12787" max="12787" width="6" style="39" bestFit="1" customWidth="1"/>
    <col min="12788" max="12788" width="9.54296875" style="39" bestFit="1" customWidth="1"/>
    <col min="12789" max="12799" width="0" style="39" hidden="1" customWidth="1"/>
    <col min="12800" max="12800" width="6.54296875" style="39" bestFit="1" customWidth="1"/>
    <col min="12801" max="12801" width="8.54296875" style="39" bestFit="1" customWidth="1"/>
    <col min="12802" max="12803" width="6.453125" style="39" bestFit="1" customWidth="1"/>
    <col min="12804" max="12804" width="7.54296875" style="39" bestFit="1" customWidth="1"/>
    <col min="12805" max="12806" width="9.54296875" style="39" bestFit="1" customWidth="1"/>
    <col min="12807" max="12808" width="7.1796875" style="39" bestFit="1" customWidth="1"/>
    <col min="12809" max="12809" width="6.453125" style="39" bestFit="1" customWidth="1"/>
    <col min="12810" max="12810" width="9.453125" style="39" bestFit="1" customWidth="1"/>
    <col min="12811" max="13037" width="8.81640625" style="39"/>
    <col min="13038" max="13038" width="7.54296875" style="39" customWidth="1"/>
    <col min="13039" max="13039" width="44.54296875" style="39" customWidth="1"/>
    <col min="13040" max="13040" width="0" style="39" hidden="1" customWidth="1"/>
    <col min="13041" max="13041" width="9.1796875" style="39" bestFit="1" customWidth="1"/>
    <col min="13042" max="13042" width="6" style="39" customWidth="1"/>
    <col min="13043" max="13043" width="6" style="39" bestFit="1" customWidth="1"/>
    <col min="13044" max="13044" width="9.54296875" style="39" bestFit="1" customWidth="1"/>
    <col min="13045" max="13055" width="0" style="39" hidden="1" customWidth="1"/>
    <col min="13056" max="13056" width="6.54296875" style="39" bestFit="1" customWidth="1"/>
    <col min="13057" max="13057" width="8.54296875" style="39" bestFit="1" customWidth="1"/>
    <col min="13058" max="13059" width="6.453125" style="39" bestFit="1" customWidth="1"/>
    <col min="13060" max="13060" width="7.54296875" style="39" bestFit="1" customWidth="1"/>
    <col min="13061" max="13062" width="9.54296875" style="39" bestFit="1" customWidth="1"/>
    <col min="13063" max="13064" width="7.1796875" style="39" bestFit="1" customWidth="1"/>
    <col min="13065" max="13065" width="6.453125" style="39" bestFit="1" customWidth="1"/>
    <col min="13066" max="13066" width="9.453125" style="39" bestFit="1" customWidth="1"/>
    <col min="13067" max="13293" width="8.81640625" style="39"/>
    <col min="13294" max="13294" width="7.54296875" style="39" customWidth="1"/>
    <col min="13295" max="13295" width="44.54296875" style="39" customWidth="1"/>
    <col min="13296" max="13296" width="0" style="39" hidden="1" customWidth="1"/>
    <col min="13297" max="13297" width="9.1796875" style="39" bestFit="1" customWidth="1"/>
    <col min="13298" max="13298" width="6" style="39" customWidth="1"/>
    <col min="13299" max="13299" width="6" style="39" bestFit="1" customWidth="1"/>
    <col min="13300" max="13300" width="9.54296875" style="39" bestFit="1" customWidth="1"/>
    <col min="13301" max="13311" width="0" style="39" hidden="1" customWidth="1"/>
    <col min="13312" max="13312" width="6.54296875" style="39" bestFit="1" customWidth="1"/>
    <col min="13313" max="13313" width="8.54296875" style="39" bestFit="1" customWidth="1"/>
    <col min="13314" max="13315" width="6.453125" style="39" bestFit="1" customWidth="1"/>
    <col min="13316" max="13316" width="7.54296875" style="39" bestFit="1" customWidth="1"/>
    <col min="13317" max="13318" width="9.54296875" style="39" bestFit="1" customWidth="1"/>
    <col min="13319" max="13320" width="7.1796875" style="39" bestFit="1" customWidth="1"/>
    <col min="13321" max="13321" width="6.453125" style="39" bestFit="1" customWidth="1"/>
    <col min="13322" max="13322" width="9.453125" style="39" bestFit="1" customWidth="1"/>
    <col min="13323" max="13549" width="8.81640625" style="39"/>
    <col min="13550" max="13550" width="7.54296875" style="39" customWidth="1"/>
    <col min="13551" max="13551" width="44.54296875" style="39" customWidth="1"/>
    <col min="13552" max="13552" width="0" style="39" hidden="1" customWidth="1"/>
    <col min="13553" max="13553" width="9.1796875" style="39" bestFit="1" customWidth="1"/>
    <col min="13554" max="13554" width="6" style="39" customWidth="1"/>
    <col min="13555" max="13555" width="6" style="39" bestFit="1" customWidth="1"/>
    <col min="13556" max="13556" width="9.54296875" style="39" bestFit="1" customWidth="1"/>
    <col min="13557" max="13567" width="0" style="39" hidden="1" customWidth="1"/>
    <col min="13568" max="13568" width="6.54296875" style="39" bestFit="1" customWidth="1"/>
    <col min="13569" max="13569" width="8.54296875" style="39" bestFit="1" customWidth="1"/>
    <col min="13570" max="13571" width="6.453125" style="39" bestFit="1" customWidth="1"/>
    <col min="13572" max="13572" width="7.54296875" style="39" bestFit="1" customWidth="1"/>
    <col min="13573" max="13574" width="9.54296875" style="39" bestFit="1" customWidth="1"/>
    <col min="13575" max="13576" width="7.1796875" style="39" bestFit="1" customWidth="1"/>
    <col min="13577" max="13577" width="6.453125" style="39" bestFit="1" customWidth="1"/>
    <col min="13578" max="13578" width="9.453125" style="39" bestFit="1" customWidth="1"/>
    <col min="13579" max="13805" width="8.81640625" style="39"/>
    <col min="13806" max="13806" width="7.54296875" style="39" customWidth="1"/>
    <col min="13807" max="13807" width="44.54296875" style="39" customWidth="1"/>
    <col min="13808" max="13808" width="0" style="39" hidden="1" customWidth="1"/>
    <col min="13809" max="13809" width="9.1796875" style="39" bestFit="1" customWidth="1"/>
    <col min="13810" max="13810" width="6" style="39" customWidth="1"/>
    <col min="13811" max="13811" width="6" style="39" bestFit="1" customWidth="1"/>
    <col min="13812" max="13812" width="9.54296875" style="39" bestFit="1" customWidth="1"/>
    <col min="13813" max="13823" width="0" style="39" hidden="1" customWidth="1"/>
    <col min="13824" max="13824" width="6.54296875" style="39" bestFit="1" customWidth="1"/>
    <col min="13825" max="13825" width="8.54296875" style="39" bestFit="1" customWidth="1"/>
    <col min="13826" max="13827" width="6.453125" style="39" bestFit="1" customWidth="1"/>
    <col min="13828" max="13828" width="7.54296875" style="39" bestFit="1" customWidth="1"/>
    <col min="13829" max="13830" width="9.54296875" style="39" bestFit="1" customWidth="1"/>
    <col min="13831" max="13832" width="7.1796875" style="39" bestFit="1" customWidth="1"/>
    <col min="13833" max="13833" width="6.453125" style="39" bestFit="1" customWidth="1"/>
    <col min="13834" max="13834" width="9.453125" style="39" bestFit="1" customWidth="1"/>
    <col min="13835" max="14061" width="8.81640625" style="39"/>
    <col min="14062" max="14062" width="7.54296875" style="39" customWidth="1"/>
    <col min="14063" max="14063" width="44.54296875" style="39" customWidth="1"/>
    <col min="14064" max="14064" width="0" style="39" hidden="1" customWidth="1"/>
    <col min="14065" max="14065" width="9.1796875" style="39" bestFit="1" customWidth="1"/>
    <col min="14066" max="14066" width="6" style="39" customWidth="1"/>
    <col min="14067" max="14067" width="6" style="39" bestFit="1" customWidth="1"/>
    <col min="14068" max="14068" width="9.54296875" style="39" bestFit="1" customWidth="1"/>
    <col min="14069" max="14079" width="0" style="39" hidden="1" customWidth="1"/>
    <col min="14080" max="14080" width="6.54296875" style="39" bestFit="1" customWidth="1"/>
    <col min="14081" max="14081" width="8.54296875" style="39" bestFit="1" customWidth="1"/>
    <col min="14082" max="14083" width="6.453125" style="39" bestFit="1" customWidth="1"/>
    <col min="14084" max="14084" width="7.54296875" style="39" bestFit="1" customWidth="1"/>
    <col min="14085" max="14086" width="9.54296875" style="39" bestFit="1" customWidth="1"/>
    <col min="14087" max="14088" width="7.1796875" style="39" bestFit="1" customWidth="1"/>
    <col min="14089" max="14089" width="6.453125" style="39" bestFit="1" customWidth="1"/>
    <col min="14090" max="14090" width="9.453125" style="39" bestFit="1" customWidth="1"/>
    <col min="14091" max="14317" width="8.81640625" style="39"/>
    <col min="14318" max="14318" width="7.54296875" style="39" customWidth="1"/>
    <col min="14319" max="14319" width="44.54296875" style="39" customWidth="1"/>
    <col min="14320" max="14320" width="0" style="39" hidden="1" customWidth="1"/>
    <col min="14321" max="14321" width="9.1796875" style="39" bestFit="1" customWidth="1"/>
    <col min="14322" max="14322" width="6" style="39" customWidth="1"/>
    <col min="14323" max="14323" width="6" style="39" bestFit="1" customWidth="1"/>
    <col min="14324" max="14324" width="9.54296875" style="39" bestFit="1" customWidth="1"/>
    <col min="14325" max="14335" width="0" style="39" hidden="1" customWidth="1"/>
    <col min="14336" max="14336" width="6.54296875" style="39" bestFit="1" customWidth="1"/>
    <col min="14337" max="14337" width="8.54296875" style="39" bestFit="1" customWidth="1"/>
    <col min="14338" max="14339" width="6.453125" style="39" bestFit="1" customWidth="1"/>
    <col min="14340" max="14340" width="7.54296875" style="39" bestFit="1" customWidth="1"/>
    <col min="14341" max="14342" width="9.54296875" style="39" bestFit="1" customWidth="1"/>
    <col min="14343" max="14344" width="7.1796875" style="39" bestFit="1" customWidth="1"/>
    <col min="14345" max="14345" width="6.453125" style="39" bestFit="1" customWidth="1"/>
    <col min="14346" max="14346" width="9.453125" style="39" bestFit="1" customWidth="1"/>
    <col min="14347" max="14573" width="8.81640625" style="39"/>
    <col min="14574" max="14574" width="7.54296875" style="39" customWidth="1"/>
    <col min="14575" max="14575" width="44.54296875" style="39" customWidth="1"/>
    <col min="14576" max="14576" width="0" style="39" hidden="1" customWidth="1"/>
    <col min="14577" max="14577" width="9.1796875" style="39" bestFit="1" customWidth="1"/>
    <col min="14578" max="14578" width="6" style="39" customWidth="1"/>
    <col min="14579" max="14579" width="6" style="39" bestFit="1" customWidth="1"/>
    <col min="14580" max="14580" width="9.54296875" style="39" bestFit="1" customWidth="1"/>
    <col min="14581" max="14591" width="0" style="39" hidden="1" customWidth="1"/>
    <col min="14592" max="14592" width="6.54296875" style="39" bestFit="1" customWidth="1"/>
    <col min="14593" max="14593" width="8.54296875" style="39" bestFit="1" customWidth="1"/>
    <col min="14594" max="14595" width="6.453125" style="39" bestFit="1" customWidth="1"/>
    <col min="14596" max="14596" width="7.54296875" style="39" bestFit="1" customWidth="1"/>
    <col min="14597" max="14598" width="9.54296875" style="39" bestFit="1" customWidth="1"/>
    <col min="14599" max="14600" width="7.1796875" style="39" bestFit="1" customWidth="1"/>
    <col min="14601" max="14601" width="6.453125" style="39" bestFit="1" customWidth="1"/>
    <col min="14602" max="14602" width="9.453125" style="39" bestFit="1" customWidth="1"/>
    <col min="14603" max="14829" width="8.81640625" style="39"/>
    <col min="14830" max="14830" width="7.54296875" style="39" customWidth="1"/>
    <col min="14831" max="14831" width="44.54296875" style="39" customWidth="1"/>
    <col min="14832" max="14832" width="0" style="39" hidden="1" customWidth="1"/>
    <col min="14833" max="14833" width="9.1796875" style="39" bestFit="1" customWidth="1"/>
    <col min="14834" max="14834" width="6" style="39" customWidth="1"/>
    <col min="14835" max="14835" width="6" style="39" bestFit="1" customWidth="1"/>
    <col min="14836" max="14836" width="9.54296875" style="39" bestFit="1" customWidth="1"/>
    <col min="14837" max="14847" width="0" style="39" hidden="1" customWidth="1"/>
    <col min="14848" max="14848" width="6.54296875" style="39" bestFit="1" customWidth="1"/>
    <col min="14849" max="14849" width="8.54296875" style="39" bestFit="1" customWidth="1"/>
    <col min="14850" max="14851" width="6.453125" style="39" bestFit="1" customWidth="1"/>
    <col min="14852" max="14852" width="7.54296875" style="39" bestFit="1" customWidth="1"/>
    <col min="14853" max="14854" width="9.54296875" style="39" bestFit="1" customWidth="1"/>
    <col min="14855" max="14856" width="7.1796875" style="39" bestFit="1" customWidth="1"/>
    <col min="14857" max="14857" width="6.453125" style="39" bestFit="1" customWidth="1"/>
    <col min="14858" max="14858" width="9.453125" style="39" bestFit="1" customWidth="1"/>
    <col min="14859" max="15085" width="8.81640625" style="39"/>
    <col min="15086" max="15086" width="7.54296875" style="39" customWidth="1"/>
    <col min="15087" max="15087" width="44.54296875" style="39" customWidth="1"/>
    <col min="15088" max="15088" width="0" style="39" hidden="1" customWidth="1"/>
    <col min="15089" max="15089" width="9.1796875" style="39" bestFit="1" customWidth="1"/>
    <col min="15090" max="15090" width="6" style="39" customWidth="1"/>
    <col min="15091" max="15091" width="6" style="39" bestFit="1" customWidth="1"/>
    <col min="15092" max="15092" width="9.54296875" style="39" bestFit="1" customWidth="1"/>
    <col min="15093" max="15103" width="0" style="39" hidden="1" customWidth="1"/>
    <col min="15104" max="15104" width="6.54296875" style="39" bestFit="1" customWidth="1"/>
    <col min="15105" max="15105" width="8.54296875" style="39" bestFit="1" customWidth="1"/>
    <col min="15106" max="15107" width="6.453125" style="39" bestFit="1" customWidth="1"/>
    <col min="15108" max="15108" width="7.54296875" style="39" bestFit="1" customWidth="1"/>
    <col min="15109" max="15110" width="9.54296875" style="39" bestFit="1" customWidth="1"/>
    <col min="15111" max="15112" width="7.1796875" style="39" bestFit="1" customWidth="1"/>
    <col min="15113" max="15113" width="6.453125" style="39" bestFit="1" customWidth="1"/>
    <col min="15114" max="15114" width="9.453125" style="39" bestFit="1" customWidth="1"/>
    <col min="15115" max="15341" width="8.81640625" style="39"/>
    <col min="15342" max="15342" width="7.54296875" style="39" customWidth="1"/>
    <col min="15343" max="15343" width="44.54296875" style="39" customWidth="1"/>
    <col min="15344" max="15344" width="0" style="39" hidden="1" customWidth="1"/>
    <col min="15345" max="15345" width="9.1796875" style="39" bestFit="1" customWidth="1"/>
    <col min="15346" max="15346" width="6" style="39" customWidth="1"/>
    <col min="15347" max="15347" width="6" style="39" bestFit="1" customWidth="1"/>
    <col min="15348" max="15348" width="9.54296875" style="39" bestFit="1" customWidth="1"/>
    <col min="15349" max="15359" width="0" style="39" hidden="1" customWidth="1"/>
    <col min="15360" max="15360" width="6.54296875" style="39" bestFit="1" customWidth="1"/>
    <col min="15361" max="15361" width="8.54296875" style="39" bestFit="1" customWidth="1"/>
    <col min="15362" max="15363" width="6.453125" style="39" bestFit="1" customWidth="1"/>
    <col min="15364" max="15364" width="7.54296875" style="39" bestFit="1" customWidth="1"/>
    <col min="15365" max="15366" width="9.54296875" style="39" bestFit="1" customWidth="1"/>
    <col min="15367" max="15368" width="7.1796875" style="39" bestFit="1" customWidth="1"/>
    <col min="15369" max="15369" width="6.453125" style="39" bestFit="1" customWidth="1"/>
    <col min="15370" max="15370" width="9.453125" style="39" bestFit="1" customWidth="1"/>
    <col min="15371" max="15597" width="8.81640625" style="39"/>
    <col min="15598" max="15598" width="7.54296875" style="39" customWidth="1"/>
    <col min="15599" max="15599" width="44.54296875" style="39" customWidth="1"/>
    <col min="15600" max="15600" width="0" style="39" hidden="1" customWidth="1"/>
    <col min="15601" max="15601" width="9.1796875" style="39" bestFit="1" customWidth="1"/>
    <col min="15602" max="15602" width="6" style="39" customWidth="1"/>
    <col min="15603" max="15603" width="6" style="39" bestFit="1" customWidth="1"/>
    <col min="15604" max="15604" width="9.54296875" style="39" bestFit="1" customWidth="1"/>
    <col min="15605" max="15615" width="0" style="39" hidden="1" customWidth="1"/>
    <col min="15616" max="15616" width="6.54296875" style="39" bestFit="1" customWidth="1"/>
    <col min="15617" max="15617" width="8.54296875" style="39" bestFit="1" customWidth="1"/>
    <col min="15618" max="15619" width="6.453125" style="39" bestFit="1" customWidth="1"/>
    <col min="15620" max="15620" width="7.54296875" style="39" bestFit="1" customWidth="1"/>
    <col min="15621" max="15622" width="9.54296875" style="39" bestFit="1" customWidth="1"/>
    <col min="15623" max="15624" width="7.1796875" style="39" bestFit="1" customWidth="1"/>
    <col min="15625" max="15625" width="6.453125" style="39" bestFit="1" customWidth="1"/>
    <col min="15626" max="15626" width="9.453125" style="39" bestFit="1" customWidth="1"/>
    <col min="15627" max="15853" width="8.81640625" style="39"/>
    <col min="15854" max="15854" width="7.54296875" style="39" customWidth="1"/>
    <col min="15855" max="15855" width="44.54296875" style="39" customWidth="1"/>
    <col min="15856" max="15856" width="0" style="39" hidden="1" customWidth="1"/>
    <col min="15857" max="15857" width="9.1796875" style="39" bestFit="1" customWidth="1"/>
    <col min="15858" max="15858" width="6" style="39" customWidth="1"/>
    <col min="15859" max="15859" width="6" style="39" bestFit="1" customWidth="1"/>
    <col min="15860" max="15860" width="9.54296875" style="39" bestFit="1" customWidth="1"/>
    <col min="15861" max="15871" width="0" style="39" hidden="1" customWidth="1"/>
    <col min="15872" max="15872" width="6.54296875" style="39" bestFit="1" customWidth="1"/>
    <col min="15873" max="15873" width="8.54296875" style="39" bestFit="1" customWidth="1"/>
    <col min="15874" max="15875" width="6.453125" style="39" bestFit="1" customWidth="1"/>
    <col min="15876" max="15876" width="7.54296875" style="39" bestFit="1" customWidth="1"/>
    <col min="15877" max="15878" width="9.54296875" style="39" bestFit="1" customWidth="1"/>
    <col min="15879" max="15880" width="7.1796875" style="39" bestFit="1" customWidth="1"/>
    <col min="15881" max="15881" width="6.453125" style="39" bestFit="1" customWidth="1"/>
    <col min="15882" max="15882" width="9.453125" style="39" bestFit="1" customWidth="1"/>
    <col min="15883" max="16109" width="8.81640625" style="39"/>
    <col min="16110" max="16110" width="7.54296875" style="39" customWidth="1"/>
    <col min="16111" max="16111" width="44.54296875" style="39" customWidth="1"/>
    <col min="16112" max="16112" width="0" style="39" hidden="1" customWidth="1"/>
    <col min="16113" max="16113" width="9.1796875" style="39" bestFit="1" customWidth="1"/>
    <col min="16114" max="16114" width="6" style="39" customWidth="1"/>
    <col min="16115" max="16115" width="6" style="39" bestFit="1" customWidth="1"/>
    <col min="16116" max="16116" width="9.54296875" style="39" bestFit="1" customWidth="1"/>
    <col min="16117" max="16127" width="0" style="39" hidden="1" customWidth="1"/>
    <col min="16128" max="16128" width="6.54296875" style="39" bestFit="1" customWidth="1"/>
    <col min="16129" max="16129" width="8.54296875" style="39" bestFit="1" customWidth="1"/>
    <col min="16130" max="16131" width="6.453125" style="39" bestFit="1" customWidth="1"/>
    <col min="16132" max="16132" width="7.54296875" style="39" bestFit="1" customWidth="1"/>
    <col min="16133" max="16134" width="9.54296875" style="39" bestFit="1" customWidth="1"/>
    <col min="16135" max="16136" width="7.1796875" style="39" bestFit="1" customWidth="1"/>
    <col min="16137" max="16137" width="6.453125" style="39" bestFit="1" customWidth="1"/>
    <col min="16138" max="16138" width="9.453125" style="39" bestFit="1" customWidth="1"/>
    <col min="16139" max="16384" width="8.81640625" style="39"/>
  </cols>
  <sheetData>
    <row r="1" spans="1:10" s="36" customFormat="1" ht="74.25" customHeight="1" x14ac:dyDescent="0.35">
      <c r="B1" s="203" t="s">
        <v>303</v>
      </c>
      <c r="C1" s="203"/>
      <c r="D1" s="203"/>
      <c r="E1" s="203"/>
      <c r="F1" s="203"/>
      <c r="G1" s="203"/>
      <c r="H1" s="203"/>
      <c r="I1" s="203"/>
    </row>
    <row r="2" spans="1:10" ht="41.25" customHeight="1" x14ac:dyDescent="0.25">
      <c r="A2" s="195" t="s">
        <v>0</v>
      </c>
      <c r="B2" s="195" t="s">
        <v>1</v>
      </c>
      <c r="C2" s="195" t="s">
        <v>293</v>
      </c>
      <c r="D2" s="38" t="str">
        <f>Transportas!C20</f>
        <v>Citroen Berlingo II</v>
      </c>
      <c r="E2" s="38" t="str">
        <f>Transportas!C21</f>
        <v>Citroen Berlingo F</v>
      </c>
      <c r="F2" s="38" t="str">
        <f>Transportas!C22</f>
        <v>Ford Tourneo  Courier</v>
      </c>
      <c r="G2" s="38" t="str">
        <f>Transportas!C21</f>
        <v>Citroen Berlingo F</v>
      </c>
      <c r="H2" s="38" t="str">
        <f>Transportas!C23</f>
        <v>Peugeot Partner</v>
      </c>
      <c r="I2" s="38" t="str">
        <f>Transportas!C40</f>
        <v xml:space="preserve">Citroen Berlingo </v>
      </c>
      <c r="J2" s="192" t="s">
        <v>2</v>
      </c>
    </row>
    <row r="3" spans="1:10" x14ac:dyDescent="0.25">
      <c r="A3" s="195"/>
      <c r="B3" s="195"/>
      <c r="C3" s="195"/>
      <c r="D3" s="38" t="str">
        <f>Transportas!D20</f>
        <v>JHU-072</v>
      </c>
      <c r="E3" s="38" t="str">
        <f>Transportas!D21</f>
        <v>KOK-660</v>
      </c>
      <c r="F3" s="38" t="str">
        <f>Transportas!D22</f>
        <v>LGI-141</v>
      </c>
      <c r="G3" s="38" t="s">
        <v>236</v>
      </c>
      <c r="H3" s="38" t="str">
        <f>Transportas!D23</f>
        <v>EBG-584</v>
      </c>
      <c r="I3" s="38" t="str">
        <f>Transportas!D40</f>
        <v>LND-632</v>
      </c>
      <c r="J3" s="193"/>
    </row>
    <row r="4" spans="1:10" x14ac:dyDescent="0.25">
      <c r="A4" s="195"/>
      <c r="B4" s="195"/>
      <c r="C4" s="195"/>
      <c r="D4" s="195" t="s">
        <v>295</v>
      </c>
      <c r="E4" s="195"/>
      <c r="F4" s="195"/>
      <c r="G4" s="195"/>
      <c r="H4" s="195"/>
      <c r="I4" s="195"/>
      <c r="J4" s="194"/>
    </row>
    <row r="5" spans="1:10" x14ac:dyDescent="0.25">
      <c r="A5" s="40">
        <v>1</v>
      </c>
      <c r="B5" s="40">
        <v>2</v>
      </c>
      <c r="C5" s="40">
        <v>3</v>
      </c>
      <c r="D5" s="40">
        <v>4</v>
      </c>
      <c r="E5" s="40">
        <v>5</v>
      </c>
      <c r="F5" s="40">
        <v>6</v>
      </c>
      <c r="G5" s="40">
        <v>7</v>
      </c>
      <c r="H5" s="40">
        <v>8</v>
      </c>
      <c r="I5" s="40">
        <v>9</v>
      </c>
      <c r="J5" s="40">
        <v>10</v>
      </c>
    </row>
    <row r="6" spans="1:10" x14ac:dyDescent="0.25">
      <c r="A6" s="198" t="s">
        <v>3</v>
      </c>
      <c r="B6" s="198"/>
      <c r="C6" s="41"/>
      <c r="D6" s="209"/>
      <c r="E6" s="209"/>
      <c r="F6" s="209"/>
      <c r="G6" s="209"/>
      <c r="H6" s="209"/>
      <c r="I6" s="209"/>
      <c r="J6" s="42"/>
    </row>
    <row r="7" spans="1:10" x14ac:dyDescent="0.25">
      <c r="A7" s="43">
        <v>1</v>
      </c>
      <c r="B7" s="44" t="s">
        <v>4</v>
      </c>
      <c r="C7" s="45">
        <v>4</v>
      </c>
      <c r="D7" s="46"/>
      <c r="E7" s="46"/>
      <c r="F7" s="46"/>
      <c r="G7" s="46"/>
      <c r="H7" s="46"/>
      <c r="I7" s="46"/>
      <c r="J7" s="47">
        <f t="shared" ref="J7:J22" si="0">SUM(D7:I7)*C7</f>
        <v>0</v>
      </c>
    </row>
    <row r="8" spans="1:10" x14ac:dyDescent="0.25">
      <c r="A8" s="43">
        <v>2</v>
      </c>
      <c r="B8" s="44" t="s">
        <v>5</v>
      </c>
      <c r="C8" s="45">
        <v>4</v>
      </c>
      <c r="D8" s="46"/>
      <c r="E8" s="46"/>
      <c r="F8" s="46"/>
      <c r="G8" s="46"/>
      <c r="H8" s="46"/>
      <c r="I8" s="46"/>
      <c r="J8" s="47">
        <f t="shared" si="0"/>
        <v>0</v>
      </c>
    </row>
    <row r="9" spans="1:10" x14ac:dyDescent="0.25">
      <c r="A9" s="43">
        <v>3</v>
      </c>
      <c r="B9" s="44" t="s">
        <v>6</v>
      </c>
      <c r="C9" s="45">
        <v>4</v>
      </c>
      <c r="D9" s="46"/>
      <c r="E9" s="46"/>
      <c r="F9" s="46"/>
      <c r="G9" s="46"/>
      <c r="H9" s="46"/>
      <c r="I9" s="46"/>
      <c r="J9" s="47">
        <f t="shared" si="0"/>
        <v>0</v>
      </c>
    </row>
    <row r="10" spans="1:10" x14ac:dyDescent="0.25">
      <c r="A10" s="43">
        <v>4</v>
      </c>
      <c r="B10" s="44" t="s">
        <v>7</v>
      </c>
      <c r="C10" s="45">
        <v>4</v>
      </c>
      <c r="D10" s="46"/>
      <c r="E10" s="46"/>
      <c r="F10" s="46"/>
      <c r="G10" s="46"/>
      <c r="H10" s="46"/>
      <c r="I10" s="46"/>
      <c r="J10" s="47">
        <f t="shared" si="0"/>
        <v>0</v>
      </c>
    </row>
    <row r="11" spans="1:10" x14ac:dyDescent="0.25">
      <c r="A11" s="43">
        <v>5</v>
      </c>
      <c r="B11" s="44" t="s">
        <v>8</v>
      </c>
      <c r="C11" s="45">
        <v>4</v>
      </c>
      <c r="D11" s="46"/>
      <c r="E11" s="46"/>
      <c r="F11" s="46"/>
      <c r="G11" s="46"/>
      <c r="H11" s="46"/>
      <c r="I11" s="46"/>
      <c r="J11" s="47">
        <f t="shared" si="0"/>
        <v>0</v>
      </c>
    </row>
    <row r="12" spans="1:10" x14ac:dyDescent="0.25">
      <c r="A12" s="43">
        <v>6</v>
      </c>
      <c r="B12" s="44" t="s">
        <v>9</v>
      </c>
      <c r="C12" s="45">
        <v>4</v>
      </c>
      <c r="D12" s="46"/>
      <c r="E12" s="46"/>
      <c r="F12" s="46"/>
      <c r="G12" s="46"/>
      <c r="H12" s="46"/>
      <c r="I12" s="46"/>
      <c r="J12" s="47">
        <f t="shared" si="0"/>
        <v>0</v>
      </c>
    </row>
    <row r="13" spans="1:10" x14ac:dyDescent="0.25">
      <c r="A13" s="43">
        <v>7</v>
      </c>
      <c r="B13" s="44" t="s">
        <v>10</v>
      </c>
      <c r="C13" s="45">
        <v>4</v>
      </c>
      <c r="D13" s="46"/>
      <c r="E13" s="46"/>
      <c r="F13" s="46"/>
      <c r="G13" s="46"/>
      <c r="H13" s="46"/>
      <c r="I13" s="46"/>
      <c r="J13" s="47">
        <f t="shared" si="0"/>
        <v>0</v>
      </c>
    </row>
    <row r="14" spans="1:10" x14ac:dyDescent="0.25">
      <c r="A14" s="43">
        <v>8</v>
      </c>
      <c r="B14" s="44" t="s">
        <v>11</v>
      </c>
      <c r="C14" s="45">
        <v>4</v>
      </c>
      <c r="D14" s="46"/>
      <c r="E14" s="46"/>
      <c r="F14" s="46"/>
      <c r="G14" s="46"/>
      <c r="H14" s="46"/>
      <c r="I14" s="46"/>
      <c r="J14" s="47">
        <f t="shared" si="0"/>
        <v>0</v>
      </c>
    </row>
    <row r="15" spans="1:10" x14ac:dyDescent="0.25">
      <c r="A15" s="43">
        <v>9</v>
      </c>
      <c r="B15" s="48" t="s">
        <v>12</v>
      </c>
      <c r="C15" s="45">
        <v>4</v>
      </c>
      <c r="D15" s="46"/>
      <c r="E15" s="46"/>
      <c r="F15" s="46"/>
      <c r="G15" s="46"/>
      <c r="H15" s="46"/>
      <c r="I15" s="46"/>
      <c r="J15" s="47">
        <f t="shared" si="0"/>
        <v>0</v>
      </c>
    </row>
    <row r="16" spans="1:10" x14ac:dyDescent="0.25">
      <c r="A16" s="43">
        <v>10</v>
      </c>
      <c r="B16" s="44" t="s">
        <v>13</v>
      </c>
      <c r="C16" s="45">
        <v>4</v>
      </c>
      <c r="D16" s="46"/>
      <c r="E16" s="46"/>
      <c r="F16" s="46"/>
      <c r="G16" s="46"/>
      <c r="H16" s="46"/>
      <c r="I16" s="46"/>
      <c r="J16" s="47">
        <f t="shared" si="0"/>
        <v>0</v>
      </c>
    </row>
    <row r="17" spans="1:10" x14ac:dyDescent="0.25">
      <c r="A17" s="43">
        <v>11</v>
      </c>
      <c r="B17" s="44" t="s">
        <v>14</v>
      </c>
      <c r="C17" s="45">
        <v>2</v>
      </c>
      <c r="D17" s="46"/>
      <c r="E17" s="46"/>
      <c r="F17" s="46"/>
      <c r="G17" s="46"/>
      <c r="H17" s="46"/>
      <c r="I17" s="46"/>
      <c r="J17" s="47">
        <f t="shared" si="0"/>
        <v>0</v>
      </c>
    </row>
    <row r="18" spans="1:10" x14ac:dyDescent="0.25">
      <c r="A18" s="43">
        <v>12</v>
      </c>
      <c r="B18" s="44" t="s">
        <v>15</v>
      </c>
      <c r="C18" s="45">
        <v>2</v>
      </c>
      <c r="D18" s="46"/>
      <c r="E18" s="46"/>
      <c r="F18" s="46"/>
      <c r="G18" s="46"/>
      <c r="H18" s="46"/>
      <c r="I18" s="46"/>
      <c r="J18" s="47">
        <f t="shared" si="0"/>
        <v>0</v>
      </c>
    </row>
    <row r="19" spans="1:10" x14ac:dyDescent="0.25">
      <c r="A19" s="43">
        <v>13</v>
      </c>
      <c r="B19" s="44" t="s">
        <v>16</v>
      </c>
      <c r="C19" s="45">
        <v>1</v>
      </c>
      <c r="D19" s="46"/>
      <c r="E19" s="46"/>
      <c r="F19" s="46"/>
      <c r="G19" s="46"/>
      <c r="H19" s="46"/>
      <c r="I19" s="46"/>
      <c r="J19" s="47">
        <f t="shared" si="0"/>
        <v>0</v>
      </c>
    </row>
    <row r="20" spans="1:10" x14ac:dyDescent="0.25">
      <c r="A20" s="43">
        <v>14</v>
      </c>
      <c r="B20" s="44" t="s">
        <v>107</v>
      </c>
      <c r="C20" s="45">
        <v>2</v>
      </c>
      <c r="D20" s="46"/>
      <c r="E20" s="46"/>
      <c r="F20" s="46"/>
      <c r="G20" s="46"/>
      <c r="H20" s="46"/>
      <c r="I20" s="46"/>
      <c r="J20" s="47">
        <f t="shared" si="0"/>
        <v>0</v>
      </c>
    </row>
    <row r="21" spans="1:10" x14ac:dyDescent="0.25">
      <c r="A21" s="43">
        <v>15</v>
      </c>
      <c r="B21" s="44" t="s">
        <v>17</v>
      </c>
      <c r="C21" s="45">
        <v>2</v>
      </c>
      <c r="D21" s="46"/>
      <c r="E21" s="46"/>
      <c r="F21" s="46"/>
      <c r="G21" s="46"/>
      <c r="H21" s="46"/>
      <c r="I21" s="46"/>
      <c r="J21" s="47">
        <f t="shared" si="0"/>
        <v>0</v>
      </c>
    </row>
    <row r="22" spans="1:10" x14ac:dyDescent="0.25">
      <c r="A22" s="43">
        <v>16</v>
      </c>
      <c r="B22" s="44" t="s">
        <v>18</v>
      </c>
      <c r="C22" s="45">
        <v>2</v>
      </c>
      <c r="D22" s="46"/>
      <c r="E22" s="46"/>
      <c r="F22" s="46"/>
      <c r="G22" s="46"/>
      <c r="H22" s="46"/>
      <c r="I22" s="46"/>
      <c r="J22" s="47">
        <f t="shared" si="0"/>
        <v>0</v>
      </c>
    </row>
    <row r="23" spans="1:10" x14ac:dyDescent="0.25">
      <c r="A23" s="199" t="s">
        <v>19</v>
      </c>
      <c r="B23" s="199"/>
      <c r="C23" s="49"/>
      <c r="D23" s="208"/>
      <c r="E23" s="208"/>
      <c r="F23" s="208"/>
      <c r="G23" s="208"/>
      <c r="H23" s="208"/>
      <c r="I23" s="208"/>
      <c r="J23" s="50"/>
    </row>
    <row r="24" spans="1:10" x14ac:dyDescent="0.25">
      <c r="A24" s="43">
        <v>17</v>
      </c>
      <c r="B24" s="44" t="s">
        <v>20</v>
      </c>
      <c r="C24" s="45">
        <v>8</v>
      </c>
      <c r="D24" s="46"/>
      <c r="E24" s="46"/>
      <c r="F24" s="46"/>
      <c r="G24" s="46"/>
      <c r="H24" s="46"/>
      <c r="I24" s="46"/>
      <c r="J24" s="47">
        <f t="shared" ref="J24:J33" si="1">SUM(D24:I24)*C24</f>
        <v>0</v>
      </c>
    </row>
    <row r="25" spans="1:10" x14ac:dyDescent="0.25">
      <c r="A25" s="43">
        <v>18</v>
      </c>
      <c r="B25" s="44" t="s">
        <v>21</v>
      </c>
      <c r="C25" s="45">
        <v>4</v>
      </c>
      <c r="D25" s="46"/>
      <c r="E25" s="46"/>
      <c r="F25" s="46"/>
      <c r="G25" s="46"/>
      <c r="H25" s="46"/>
      <c r="I25" s="46"/>
      <c r="J25" s="47">
        <f t="shared" si="1"/>
        <v>0</v>
      </c>
    </row>
    <row r="26" spans="1:10" x14ac:dyDescent="0.25">
      <c r="A26" s="43">
        <v>19</v>
      </c>
      <c r="B26" s="44" t="s">
        <v>22</v>
      </c>
      <c r="C26" s="45">
        <v>2</v>
      </c>
      <c r="D26" s="46"/>
      <c r="E26" s="46"/>
      <c r="F26" s="46"/>
      <c r="G26" s="46"/>
      <c r="H26" s="46"/>
      <c r="I26" s="46"/>
      <c r="J26" s="47">
        <f t="shared" si="1"/>
        <v>0</v>
      </c>
    </row>
    <row r="27" spans="1:10" x14ac:dyDescent="0.25">
      <c r="A27" s="43">
        <v>20</v>
      </c>
      <c r="B27" s="44" t="s">
        <v>23</v>
      </c>
      <c r="C27" s="45">
        <v>2</v>
      </c>
      <c r="D27" s="46"/>
      <c r="E27" s="46"/>
      <c r="F27" s="46"/>
      <c r="G27" s="46"/>
      <c r="H27" s="46"/>
      <c r="I27" s="46"/>
      <c r="J27" s="47">
        <f t="shared" si="1"/>
        <v>0</v>
      </c>
    </row>
    <row r="28" spans="1:10" x14ac:dyDescent="0.25">
      <c r="A28" s="43">
        <v>21</v>
      </c>
      <c r="B28" s="44" t="s">
        <v>24</v>
      </c>
      <c r="C28" s="45">
        <v>2</v>
      </c>
      <c r="D28" s="46"/>
      <c r="E28" s="46"/>
      <c r="F28" s="46"/>
      <c r="G28" s="46"/>
      <c r="H28" s="46"/>
      <c r="I28" s="46"/>
      <c r="J28" s="47">
        <f t="shared" si="1"/>
        <v>0</v>
      </c>
    </row>
    <row r="29" spans="1:10" x14ac:dyDescent="0.25">
      <c r="A29" s="43">
        <v>22</v>
      </c>
      <c r="B29" s="44" t="s">
        <v>25</v>
      </c>
      <c r="C29" s="45">
        <v>2</v>
      </c>
      <c r="D29" s="46"/>
      <c r="E29" s="46"/>
      <c r="F29" s="46"/>
      <c r="G29" s="46"/>
      <c r="H29" s="46"/>
      <c r="I29" s="46"/>
      <c r="J29" s="47">
        <f t="shared" si="1"/>
        <v>0</v>
      </c>
    </row>
    <row r="30" spans="1:10" x14ac:dyDescent="0.25">
      <c r="A30" s="43">
        <v>23</v>
      </c>
      <c r="B30" s="51" t="s">
        <v>108</v>
      </c>
      <c r="C30" s="45">
        <v>3</v>
      </c>
      <c r="D30" s="46"/>
      <c r="E30" s="46"/>
      <c r="F30" s="46"/>
      <c r="G30" s="46"/>
      <c r="H30" s="46"/>
      <c r="I30" s="46"/>
      <c r="J30" s="47">
        <f t="shared" si="1"/>
        <v>0</v>
      </c>
    </row>
    <row r="31" spans="1:10" x14ac:dyDescent="0.25">
      <c r="A31" s="43">
        <v>24</v>
      </c>
      <c r="B31" s="51" t="s">
        <v>26</v>
      </c>
      <c r="C31" s="45">
        <v>2</v>
      </c>
      <c r="D31" s="46"/>
      <c r="E31" s="46"/>
      <c r="F31" s="46"/>
      <c r="G31" s="46"/>
      <c r="H31" s="46"/>
      <c r="I31" s="46"/>
      <c r="J31" s="47">
        <f t="shared" si="1"/>
        <v>0</v>
      </c>
    </row>
    <row r="32" spans="1:10" x14ac:dyDescent="0.25">
      <c r="A32" s="43">
        <v>25</v>
      </c>
      <c r="B32" s="51" t="s">
        <v>27</v>
      </c>
      <c r="C32" s="45">
        <v>2</v>
      </c>
      <c r="D32" s="46"/>
      <c r="E32" s="46"/>
      <c r="F32" s="46"/>
      <c r="G32" s="46"/>
      <c r="H32" s="46"/>
      <c r="I32" s="46"/>
      <c r="J32" s="47">
        <f t="shared" si="1"/>
        <v>0</v>
      </c>
    </row>
    <row r="33" spans="1:10" x14ac:dyDescent="0.25">
      <c r="A33" s="43">
        <v>26</v>
      </c>
      <c r="B33" s="51" t="s">
        <v>28</v>
      </c>
      <c r="C33" s="45">
        <v>2</v>
      </c>
      <c r="D33" s="46"/>
      <c r="E33" s="46"/>
      <c r="F33" s="46"/>
      <c r="G33" s="46"/>
      <c r="H33" s="46"/>
      <c r="I33" s="46"/>
      <c r="J33" s="47">
        <f t="shared" si="1"/>
        <v>0</v>
      </c>
    </row>
    <row r="34" spans="1:10" x14ac:dyDescent="0.25">
      <c r="A34" s="200" t="s">
        <v>29</v>
      </c>
      <c r="B34" s="201"/>
      <c r="C34" s="49"/>
      <c r="D34" s="208"/>
      <c r="E34" s="208"/>
      <c r="F34" s="208"/>
      <c r="G34" s="208"/>
      <c r="H34" s="208"/>
      <c r="I34" s="208"/>
      <c r="J34" s="50"/>
    </row>
    <row r="35" spans="1:10" x14ac:dyDescent="0.25">
      <c r="A35" s="43">
        <v>27</v>
      </c>
      <c r="B35" s="44" t="s">
        <v>110</v>
      </c>
      <c r="C35" s="45">
        <v>10</v>
      </c>
      <c r="D35" s="196"/>
      <c r="E35" s="197"/>
      <c r="F35" s="197"/>
      <c r="G35" s="197"/>
      <c r="H35" s="197"/>
      <c r="I35" s="197"/>
      <c r="J35" s="47">
        <f t="shared" ref="J35:J60" si="2">SUM(D35:I35)*C35</f>
        <v>0</v>
      </c>
    </row>
    <row r="36" spans="1:10" x14ac:dyDescent="0.25">
      <c r="A36" s="43">
        <v>28</v>
      </c>
      <c r="B36" s="44" t="s">
        <v>111</v>
      </c>
      <c r="C36" s="45">
        <v>10</v>
      </c>
      <c r="D36" s="196"/>
      <c r="E36" s="197"/>
      <c r="F36" s="197"/>
      <c r="G36" s="197"/>
      <c r="H36" s="197"/>
      <c r="I36" s="197"/>
      <c r="J36" s="47">
        <f t="shared" si="2"/>
        <v>0</v>
      </c>
    </row>
    <row r="37" spans="1:10" x14ac:dyDescent="0.25">
      <c r="A37" s="43">
        <v>29</v>
      </c>
      <c r="B37" s="44" t="s">
        <v>115</v>
      </c>
      <c r="C37" s="45">
        <v>12</v>
      </c>
      <c r="D37" s="196"/>
      <c r="E37" s="197"/>
      <c r="F37" s="197"/>
      <c r="G37" s="197"/>
      <c r="H37" s="197"/>
      <c r="I37" s="197"/>
      <c r="J37" s="47">
        <f t="shared" si="2"/>
        <v>0</v>
      </c>
    </row>
    <row r="38" spans="1:10" x14ac:dyDescent="0.25">
      <c r="A38" s="43">
        <v>30</v>
      </c>
      <c r="B38" s="44" t="s">
        <v>109</v>
      </c>
      <c r="C38" s="45">
        <v>10</v>
      </c>
      <c r="D38" s="202"/>
      <c r="E38" s="202"/>
      <c r="F38" s="202"/>
      <c r="G38" s="202"/>
      <c r="H38" s="202"/>
      <c r="I38" s="202"/>
      <c r="J38" s="47">
        <f t="shared" si="2"/>
        <v>0</v>
      </c>
    </row>
    <row r="39" spans="1:10" x14ac:dyDescent="0.25">
      <c r="A39" s="43">
        <v>31</v>
      </c>
      <c r="B39" s="44" t="s">
        <v>112</v>
      </c>
      <c r="C39" s="45">
        <v>10</v>
      </c>
      <c r="D39" s="196"/>
      <c r="E39" s="197"/>
      <c r="F39" s="197"/>
      <c r="G39" s="197"/>
      <c r="H39" s="197"/>
      <c r="I39" s="197"/>
      <c r="J39" s="47">
        <f t="shared" si="2"/>
        <v>0</v>
      </c>
    </row>
    <row r="40" spans="1:10" x14ac:dyDescent="0.25">
      <c r="A40" s="43">
        <v>32</v>
      </c>
      <c r="B40" s="44" t="s">
        <v>113</v>
      </c>
      <c r="C40" s="45">
        <v>10</v>
      </c>
      <c r="D40" s="196"/>
      <c r="E40" s="197"/>
      <c r="F40" s="197"/>
      <c r="G40" s="197"/>
      <c r="H40" s="197"/>
      <c r="I40" s="197"/>
      <c r="J40" s="47">
        <f t="shared" si="2"/>
        <v>0</v>
      </c>
    </row>
    <row r="41" spans="1:10" x14ac:dyDescent="0.25">
      <c r="A41" s="43">
        <v>33</v>
      </c>
      <c r="B41" s="44" t="s">
        <v>114</v>
      </c>
      <c r="C41" s="45">
        <v>10</v>
      </c>
      <c r="D41" s="196"/>
      <c r="E41" s="197"/>
      <c r="F41" s="197"/>
      <c r="G41" s="197"/>
      <c r="H41" s="197"/>
      <c r="I41" s="197"/>
      <c r="J41" s="47">
        <f t="shared" si="2"/>
        <v>0</v>
      </c>
    </row>
    <row r="42" spans="1:10" x14ac:dyDescent="0.25">
      <c r="A42" s="43">
        <v>34</v>
      </c>
      <c r="B42" s="44" t="s">
        <v>116</v>
      </c>
      <c r="C42" s="45">
        <v>10</v>
      </c>
      <c r="D42" s="196"/>
      <c r="E42" s="197"/>
      <c r="F42" s="197"/>
      <c r="G42" s="197"/>
      <c r="H42" s="197"/>
      <c r="I42" s="197"/>
      <c r="J42" s="47">
        <f t="shared" si="2"/>
        <v>0</v>
      </c>
    </row>
    <row r="43" spans="1:10" x14ac:dyDescent="0.25">
      <c r="A43" s="43">
        <v>35</v>
      </c>
      <c r="B43" s="44" t="s">
        <v>117</v>
      </c>
      <c r="C43" s="45">
        <v>10</v>
      </c>
      <c r="D43" s="196"/>
      <c r="E43" s="197"/>
      <c r="F43" s="197"/>
      <c r="G43" s="197"/>
      <c r="H43" s="197"/>
      <c r="I43" s="197"/>
      <c r="J43" s="47">
        <f t="shared" si="2"/>
        <v>0</v>
      </c>
    </row>
    <row r="44" spans="1:10" x14ac:dyDescent="0.25">
      <c r="A44" s="43">
        <v>36</v>
      </c>
      <c r="B44" s="44" t="s">
        <v>118</v>
      </c>
      <c r="C44" s="45">
        <v>10</v>
      </c>
      <c r="D44" s="196"/>
      <c r="E44" s="197"/>
      <c r="F44" s="197"/>
      <c r="G44" s="197"/>
      <c r="H44" s="197"/>
      <c r="I44" s="197"/>
      <c r="J44" s="47">
        <f t="shared" si="2"/>
        <v>0</v>
      </c>
    </row>
    <row r="45" spans="1:10" ht="14.25" customHeight="1" x14ac:dyDescent="0.25">
      <c r="A45" s="43">
        <v>37</v>
      </c>
      <c r="B45" s="44" t="s">
        <v>30</v>
      </c>
      <c r="C45" s="45">
        <v>2</v>
      </c>
      <c r="D45" s="46"/>
      <c r="E45" s="46"/>
      <c r="F45" s="46"/>
      <c r="G45" s="46"/>
      <c r="H45" s="46"/>
      <c r="I45" s="46"/>
      <c r="J45" s="47">
        <f t="shared" si="2"/>
        <v>0</v>
      </c>
    </row>
    <row r="46" spans="1:10" x14ac:dyDescent="0.25">
      <c r="A46" s="43">
        <v>38</v>
      </c>
      <c r="B46" s="44" t="s">
        <v>31</v>
      </c>
      <c r="C46" s="45">
        <v>2</v>
      </c>
      <c r="D46" s="46"/>
      <c r="E46" s="46"/>
      <c r="F46" s="46"/>
      <c r="G46" s="46"/>
      <c r="H46" s="46"/>
      <c r="I46" s="46"/>
      <c r="J46" s="47">
        <f t="shared" si="2"/>
        <v>0</v>
      </c>
    </row>
    <row r="47" spans="1:10" x14ac:dyDescent="0.25">
      <c r="A47" s="43">
        <v>39</v>
      </c>
      <c r="B47" s="44" t="s">
        <v>32</v>
      </c>
      <c r="C47" s="45">
        <v>2</v>
      </c>
      <c r="D47" s="46"/>
      <c r="E47" s="46"/>
      <c r="F47" s="46"/>
      <c r="G47" s="46"/>
      <c r="H47" s="46"/>
      <c r="I47" s="46"/>
      <c r="J47" s="47">
        <f t="shared" si="2"/>
        <v>0</v>
      </c>
    </row>
    <row r="48" spans="1:10" x14ac:dyDescent="0.25">
      <c r="A48" s="43">
        <v>40</v>
      </c>
      <c r="B48" s="44" t="s">
        <v>33</v>
      </c>
      <c r="C48" s="45">
        <v>2</v>
      </c>
      <c r="D48" s="46"/>
      <c r="E48" s="46"/>
      <c r="F48" s="46"/>
      <c r="G48" s="46"/>
      <c r="H48" s="46"/>
      <c r="I48" s="46"/>
      <c r="J48" s="47">
        <f t="shared" si="2"/>
        <v>0</v>
      </c>
    </row>
    <row r="49" spans="1:10" x14ac:dyDescent="0.25">
      <c r="A49" s="43">
        <v>41</v>
      </c>
      <c r="B49" s="44" t="s">
        <v>34</v>
      </c>
      <c r="C49" s="45">
        <v>3</v>
      </c>
      <c r="D49" s="46"/>
      <c r="E49" s="46"/>
      <c r="F49" s="46"/>
      <c r="G49" s="46"/>
      <c r="H49" s="46"/>
      <c r="I49" s="46"/>
      <c r="J49" s="47">
        <f t="shared" si="2"/>
        <v>0</v>
      </c>
    </row>
    <row r="50" spans="1:10" x14ac:dyDescent="0.25">
      <c r="A50" s="43">
        <v>42</v>
      </c>
      <c r="B50" s="44" t="s">
        <v>35</v>
      </c>
      <c r="C50" s="45">
        <v>3</v>
      </c>
      <c r="D50" s="46"/>
      <c r="E50" s="46"/>
      <c r="F50" s="46"/>
      <c r="G50" s="46"/>
      <c r="H50" s="46"/>
      <c r="I50" s="46"/>
      <c r="J50" s="47">
        <f t="shared" si="2"/>
        <v>0</v>
      </c>
    </row>
    <row r="51" spans="1:10" x14ac:dyDescent="0.25">
      <c r="A51" s="43">
        <v>43</v>
      </c>
      <c r="B51" s="44" t="s">
        <v>36</v>
      </c>
      <c r="C51" s="45">
        <v>2</v>
      </c>
      <c r="D51" s="46"/>
      <c r="E51" s="46"/>
      <c r="F51" s="46"/>
      <c r="G51" s="46"/>
      <c r="H51" s="46"/>
      <c r="I51" s="46"/>
      <c r="J51" s="47">
        <f t="shared" si="2"/>
        <v>0</v>
      </c>
    </row>
    <row r="52" spans="1:10" x14ac:dyDescent="0.25">
      <c r="A52" s="43">
        <v>44</v>
      </c>
      <c r="B52" s="44" t="s">
        <v>37</v>
      </c>
      <c r="C52" s="45">
        <v>2</v>
      </c>
      <c r="D52" s="46"/>
      <c r="E52" s="46"/>
      <c r="F52" s="46"/>
      <c r="G52" s="46"/>
      <c r="H52" s="46"/>
      <c r="I52" s="46"/>
      <c r="J52" s="47">
        <f t="shared" si="2"/>
        <v>0</v>
      </c>
    </row>
    <row r="53" spans="1:10" x14ac:dyDescent="0.25">
      <c r="A53" s="43">
        <v>45</v>
      </c>
      <c r="B53" s="44" t="s">
        <v>120</v>
      </c>
      <c r="C53" s="45">
        <v>2</v>
      </c>
      <c r="D53" s="46"/>
      <c r="E53" s="46"/>
      <c r="F53" s="46"/>
      <c r="G53" s="46"/>
      <c r="H53" s="46"/>
      <c r="I53" s="46"/>
      <c r="J53" s="47">
        <f t="shared" si="2"/>
        <v>0</v>
      </c>
    </row>
    <row r="54" spans="1:10" x14ac:dyDescent="0.25">
      <c r="A54" s="43">
        <v>46</v>
      </c>
      <c r="B54" s="44" t="s">
        <v>119</v>
      </c>
      <c r="C54" s="45">
        <v>2</v>
      </c>
      <c r="D54" s="46"/>
      <c r="E54" s="46"/>
      <c r="F54" s="46"/>
      <c r="G54" s="46"/>
      <c r="H54" s="46"/>
      <c r="I54" s="46"/>
      <c r="J54" s="47">
        <f t="shared" si="2"/>
        <v>0</v>
      </c>
    </row>
    <row r="55" spans="1:10" x14ac:dyDescent="0.25">
      <c r="A55" s="43">
        <v>47</v>
      </c>
      <c r="B55" s="44" t="s">
        <v>38</v>
      </c>
      <c r="C55" s="45">
        <v>2</v>
      </c>
      <c r="D55" s="46"/>
      <c r="E55" s="46"/>
      <c r="F55" s="46"/>
      <c r="G55" s="46"/>
      <c r="H55" s="46"/>
      <c r="I55" s="46"/>
      <c r="J55" s="47">
        <f t="shared" si="2"/>
        <v>0</v>
      </c>
    </row>
    <row r="56" spans="1:10" x14ac:dyDescent="0.25">
      <c r="A56" s="43">
        <v>48</v>
      </c>
      <c r="B56" s="44" t="s">
        <v>39</v>
      </c>
      <c r="C56" s="45">
        <v>1</v>
      </c>
      <c r="D56" s="46"/>
      <c r="E56" s="46"/>
      <c r="F56" s="46"/>
      <c r="G56" s="46"/>
      <c r="H56" s="46"/>
      <c r="I56" s="46"/>
      <c r="J56" s="47">
        <f t="shared" si="2"/>
        <v>0</v>
      </c>
    </row>
    <row r="57" spans="1:10" x14ac:dyDescent="0.25">
      <c r="A57" s="43">
        <v>49</v>
      </c>
      <c r="B57" s="44" t="s">
        <v>121</v>
      </c>
      <c r="C57" s="45">
        <v>1</v>
      </c>
      <c r="D57" s="46"/>
      <c r="E57" s="46"/>
      <c r="F57" s="46"/>
      <c r="G57" s="46"/>
      <c r="H57" s="46"/>
      <c r="I57" s="46"/>
      <c r="J57" s="47">
        <f t="shared" si="2"/>
        <v>0</v>
      </c>
    </row>
    <row r="58" spans="1:10" x14ac:dyDescent="0.25">
      <c r="A58" s="43">
        <v>50</v>
      </c>
      <c r="B58" s="44" t="s">
        <v>40</v>
      </c>
      <c r="C58" s="45">
        <v>2</v>
      </c>
      <c r="D58" s="46"/>
      <c r="E58" s="46"/>
      <c r="F58" s="46"/>
      <c r="G58" s="46"/>
      <c r="H58" s="46"/>
      <c r="I58" s="46"/>
      <c r="J58" s="47">
        <f t="shared" si="2"/>
        <v>0</v>
      </c>
    </row>
    <row r="59" spans="1:10" x14ac:dyDescent="0.25">
      <c r="A59" s="43">
        <v>51</v>
      </c>
      <c r="B59" s="44" t="s">
        <v>41</v>
      </c>
      <c r="C59" s="45">
        <v>3</v>
      </c>
      <c r="D59" s="46"/>
      <c r="E59" s="46"/>
      <c r="F59" s="46"/>
      <c r="G59" s="46"/>
      <c r="H59" s="46"/>
      <c r="I59" s="46"/>
      <c r="J59" s="47">
        <f t="shared" si="2"/>
        <v>0</v>
      </c>
    </row>
    <row r="60" spans="1:10" x14ac:dyDescent="0.25">
      <c r="A60" s="43">
        <v>52</v>
      </c>
      <c r="B60" s="44" t="s">
        <v>42</v>
      </c>
      <c r="C60" s="45">
        <v>3</v>
      </c>
      <c r="D60" s="46"/>
      <c r="E60" s="46"/>
      <c r="F60" s="46"/>
      <c r="G60" s="46"/>
      <c r="H60" s="46"/>
      <c r="I60" s="46"/>
      <c r="J60" s="47">
        <f t="shared" si="2"/>
        <v>0</v>
      </c>
    </row>
    <row r="61" spans="1:10" x14ac:dyDescent="0.25">
      <c r="A61" s="199" t="s">
        <v>43</v>
      </c>
      <c r="B61" s="199"/>
      <c r="C61" s="52"/>
      <c r="D61" s="207"/>
      <c r="E61" s="208"/>
      <c r="F61" s="208"/>
      <c r="G61" s="208"/>
      <c r="H61" s="208"/>
      <c r="I61" s="208"/>
      <c r="J61" s="52"/>
    </row>
    <row r="62" spans="1:10" x14ac:dyDescent="0.25">
      <c r="A62" s="53">
        <v>53</v>
      </c>
      <c r="B62" s="44" t="s">
        <v>44</v>
      </c>
      <c r="C62" s="45">
        <v>2</v>
      </c>
      <c r="D62" s="46"/>
      <c r="E62" s="46"/>
      <c r="F62" s="46"/>
      <c r="G62" s="46"/>
      <c r="H62" s="46"/>
      <c r="I62" s="46"/>
      <c r="J62" s="47">
        <f t="shared" ref="J62:J90" si="3">SUM(D62:I62)*C62</f>
        <v>0</v>
      </c>
    </row>
    <row r="63" spans="1:10" x14ac:dyDescent="0.25">
      <c r="A63" s="53">
        <v>54</v>
      </c>
      <c r="B63" s="44" t="s">
        <v>45</v>
      </c>
      <c r="C63" s="45">
        <v>3</v>
      </c>
      <c r="D63" s="46"/>
      <c r="E63" s="46"/>
      <c r="F63" s="46"/>
      <c r="G63" s="46"/>
      <c r="H63" s="46"/>
      <c r="I63" s="46"/>
      <c r="J63" s="47">
        <f t="shared" si="3"/>
        <v>0</v>
      </c>
    </row>
    <row r="64" spans="1:10" x14ac:dyDescent="0.25">
      <c r="A64" s="53">
        <v>55</v>
      </c>
      <c r="B64" s="44" t="s">
        <v>106</v>
      </c>
      <c r="C64" s="45">
        <v>2</v>
      </c>
      <c r="D64" s="46"/>
      <c r="E64" s="46"/>
      <c r="F64" s="46"/>
      <c r="G64" s="46"/>
      <c r="H64" s="46"/>
      <c r="I64" s="46"/>
      <c r="J64" s="47">
        <f t="shared" si="3"/>
        <v>0</v>
      </c>
    </row>
    <row r="65" spans="1:10" x14ac:dyDescent="0.25">
      <c r="A65" s="53">
        <v>56</v>
      </c>
      <c r="B65" s="44" t="s">
        <v>122</v>
      </c>
      <c r="C65" s="45">
        <v>1</v>
      </c>
      <c r="D65" s="46"/>
      <c r="E65" s="46"/>
      <c r="F65" s="46"/>
      <c r="G65" s="46"/>
      <c r="H65" s="46"/>
      <c r="I65" s="46"/>
      <c r="J65" s="47">
        <f t="shared" si="3"/>
        <v>0</v>
      </c>
    </row>
    <row r="66" spans="1:10" x14ac:dyDescent="0.25">
      <c r="A66" s="53">
        <v>57</v>
      </c>
      <c r="B66" s="44" t="s">
        <v>60</v>
      </c>
      <c r="C66" s="45">
        <v>1</v>
      </c>
      <c r="D66" s="46"/>
      <c r="E66" s="46"/>
      <c r="F66" s="46"/>
      <c r="G66" s="46"/>
      <c r="H66" s="46"/>
      <c r="I66" s="46"/>
      <c r="J66" s="47">
        <f t="shared" si="3"/>
        <v>0</v>
      </c>
    </row>
    <row r="67" spans="1:10" x14ac:dyDescent="0.25">
      <c r="A67" s="53">
        <v>58</v>
      </c>
      <c r="B67" s="44" t="s">
        <v>46</v>
      </c>
      <c r="C67" s="45">
        <v>3</v>
      </c>
      <c r="D67" s="46"/>
      <c r="E67" s="46"/>
      <c r="F67" s="46"/>
      <c r="G67" s="46"/>
      <c r="H67" s="46"/>
      <c r="I67" s="46"/>
      <c r="J67" s="47">
        <f t="shared" si="3"/>
        <v>0</v>
      </c>
    </row>
    <row r="68" spans="1:10" x14ac:dyDescent="0.25">
      <c r="A68" s="53">
        <v>59</v>
      </c>
      <c r="B68" s="44" t="s">
        <v>47</v>
      </c>
      <c r="C68" s="45">
        <v>3</v>
      </c>
      <c r="D68" s="46"/>
      <c r="E68" s="46"/>
      <c r="F68" s="46"/>
      <c r="G68" s="46"/>
      <c r="H68" s="46"/>
      <c r="I68" s="46"/>
      <c r="J68" s="47">
        <f t="shared" si="3"/>
        <v>0</v>
      </c>
    </row>
    <row r="69" spans="1:10" x14ac:dyDescent="0.25">
      <c r="A69" s="53">
        <v>60</v>
      </c>
      <c r="B69" s="44" t="s">
        <v>48</v>
      </c>
      <c r="C69" s="45">
        <v>10</v>
      </c>
      <c r="D69" s="46"/>
      <c r="E69" s="46"/>
      <c r="F69" s="46"/>
      <c r="G69" s="46"/>
      <c r="H69" s="46"/>
      <c r="I69" s="46"/>
      <c r="J69" s="47">
        <f t="shared" si="3"/>
        <v>0</v>
      </c>
    </row>
    <row r="70" spans="1:10" x14ac:dyDescent="0.25">
      <c r="A70" s="53">
        <v>61</v>
      </c>
      <c r="B70" s="44" t="s">
        <v>66</v>
      </c>
      <c r="C70" s="45">
        <v>1</v>
      </c>
      <c r="D70" s="46"/>
      <c r="E70" s="46"/>
      <c r="F70" s="46"/>
      <c r="G70" s="46"/>
      <c r="H70" s="46"/>
      <c r="I70" s="46"/>
      <c r="J70" s="47">
        <f t="shared" si="3"/>
        <v>0</v>
      </c>
    </row>
    <row r="71" spans="1:10" x14ac:dyDescent="0.25">
      <c r="A71" s="53">
        <v>62</v>
      </c>
      <c r="B71" s="44" t="s">
        <v>67</v>
      </c>
      <c r="C71" s="45">
        <v>2</v>
      </c>
      <c r="D71" s="46"/>
      <c r="E71" s="46"/>
      <c r="F71" s="46"/>
      <c r="G71" s="46"/>
      <c r="H71" s="46"/>
      <c r="I71" s="46"/>
      <c r="J71" s="47">
        <f t="shared" si="3"/>
        <v>0</v>
      </c>
    </row>
    <row r="72" spans="1:10" x14ac:dyDescent="0.25">
      <c r="A72" s="53">
        <v>63</v>
      </c>
      <c r="B72" s="44" t="s">
        <v>65</v>
      </c>
      <c r="C72" s="45">
        <v>2</v>
      </c>
      <c r="D72" s="46"/>
      <c r="E72" s="46"/>
      <c r="F72" s="46"/>
      <c r="G72" s="46"/>
      <c r="H72" s="46"/>
      <c r="I72" s="46"/>
      <c r="J72" s="47">
        <f t="shared" si="3"/>
        <v>0</v>
      </c>
    </row>
    <row r="73" spans="1:10" x14ac:dyDescent="0.25">
      <c r="A73" s="53">
        <v>64</v>
      </c>
      <c r="B73" s="44" t="s">
        <v>49</v>
      </c>
      <c r="C73" s="45">
        <v>2</v>
      </c>
      <c r="D73" s="46"/>
      <c r="E73" s="46"/>
      <c r="F73" s="46"/>
      <c r="G73" s="46"/>
      <c r="H73" s="46"/>
      <c r="I73" s="46"/>
      <c r="J73" s="47">
        <f t="shared" si="3"/>
        <v>0</v>
      </c>
    </row>
    <row r="74" spans="1:10" x14ac:dyDescent="0.25">
      <c r="A74" s="53">
        <v>65</v>
      </c>
      <c r="B74" s="44" t="s">
        <v>50</v>
      </c>
      <c r="C74" s="45">
        <v>10</v>
      </c>
      <c r="D74" s="46"/>
      <c r="E74" s="46"/>
      <c r="F74" s="46"/>
      <c r="G74" s="46"/>
      <c r="H74" s="46"/>
      <c r="I74" s="46"/>
      <c r="J74" s="47">
        <f t="shared" si="3"/>
        <v>0</v>
      </c>
    </row>
    <row r="75" spans="1:10" x14ac:dyDescent="0.25">
      <c r="A75" s="53">
        <v>66</v>
      </c>
      <c r="B75" s="44" t="s">
        <v>51</v>
      </c>
      <c r="C75" s="45">
        <v>10</v>
      </c>
      <c r="D75" s="46"/>
      <c r="E75" s="46"/>
      <c r="F75" s="46"/>
      <c r="G75" s="46"/>
      <c r="H75" s="46"/>
      <c r="I75" s="46"/>
      <c r="J75" s="47">
        <f t="shared" si="3"/>
        <v>0</v>
      </c>
    </row>
    <row r="76" spans="1:10" x14ac:dyDescent="0.25">
      <c r="A76" s="53">
        <v>67</v>
      </c>
      <c r="B76" s="44" t="s">
        <v>52</v>
      </c>
      <c r="C76" s="45">
        <v>10</v>
      </c>
      <c r="D76" s="46"/>
      <c r="E76" s="46"/>
      <c r="F76" s="46"/>
      <c r="G76" s="46"/>
      <c r="H76" s="46"/>
      <c r="I76" s="46"/>
      <c r="J76" s="47">
        <f t="shared" si="3"/>
        <v>0</v>
      </c>
    </row>
    <row r="77" spans="1:10" x14ac:dyDescent="0.25">
      <c r="A77" s="53">
        <v>68</v>
      </c>
      <c r="B77" s="44" t="s">
        <v>53</v>
      </c>
      <c r="C77" s="45">
        <v>10</v>
      </c>
      <c r="D77" s="46"/>
      <c r="E77" s="46"/>
      <c r="F77" s="46"/>
      <c r="G77" s="46"/>
      <c r="H77" s="46"/>
      <c r="I77" s="46"/>
      <c r="J77" s="47">
        <f t="shared" si="3"/>
        <v>0</v>
      </c>
    </row>
    <row r="78" spans="1:10" x14ac:dyDescent="0.25">
      <c r="A78" s="53">
        <v>69</v>
      </c>
      <c r="B78" s="44" t="s">
        <v>54</v>
      </c>
      <c r="C78" s="45">
        <v>2</v>
      </c>
      <c r="D78" s="46"/>
      <c r="E78" s="46"/>
      <c r="F78" s="46"/>
      <c r="G78" s="46"/>
      <c r="H78" s="46"/>
      <c r="I78" s="46"/>
      <c r="J78" s="47">
        <f t="shared" si="3"/>
        <v>0</v>
      </c>
    </row>
    <row r="79" spans="1:10" x14ac:dyDescent="0.25">
      <c r="A79" s="53">
        <v>70</v>
      </c>
      <c r="B79" s="44" t="s">
        <v>55</v>
      </c>
      <c r="C79" s="45">
        <v>4</v>
      </c>
      <c r="D79" s="46"/>
      <c r="E79" s="46"/>
      <c r="F79" s="46"/>
      <c r="G79" s="46"/>
      <c r="H79" s="46"/>
      <c r="I79" s="46"/>
      <c r="J79" s="47">
        <f t="shared" si="3"/>
        <v>0</v>
      </c>
    </row>
    <row r="80" spans="1:10" x14ac:dyDescent="0.25">
      <c r="A80" s="53">
        <v>71</v>
      </c>
      <c r="B80" s="44" t="s">
        <v>56</v>
      </c>
      <c r="C80" s="45">
        <v>2</v>
      </c>
      <c r="D80" s="46"/>
      <c r="E80" s="46"/>
      <c r="F80" s="46"/>
      <c r="G80" s="46"/>
      <c r="H80" s="46"/>
      <c r="I80" s="46"/>
      <c r="J80" s="47">
        <f t="shared" si="3"/>
        <v>0</v>
      </c>
    </row>
    <row r="81" spans="1:10" x14ac:dyDescent="0.25">
      <c r="A81" s="53">
        <v>72</v>
      </c>
      <c r="B81" s="44" t="s">
        <v>57</v>
      </c>
      <c r="C81" s="45">
        <v>2</v>
      </c>
      <c r="D81" s="46"/>
      <c r="E81" s="46"/>
      <c r="F81" s="46"/>
      <c r="G81" s="46"/>
      <c r="H81" s="46"/>
      <c r="I81" s="46"/>
      <c r="J81" s="47">
        <f t="shared" si="3"/>
        <v>0</v>
      </c>
    </row>
    <row r="82" spans="1:10" x14ac:dyDescent="0.25">
      <c r="A82" s="53">
        <v>73</v>
      </c>
      <c r="B82" s="44" t="s">
        <v>58</v>
      </c>
      <c r="C82" s="45">
        <v>1</v>
      </c>
      <c r="D82" s="46"/>
      <c r="E82" s="46"/>
      <c r="F82" s="46"/>
      <c r="G82" s="46"/>
      <c r="H82" s="46"/>
      <c r="I82" s="46"/>
      <c r="J82" s="47">
        <f t="shared" si="3"/>
        <v>0</v>
      </c>
    </row>
    <row r="83" spans="1:10" x14ac:dyDescent="0.25">
      <c r="A83" s="53">
        <v>74</v>
      </c>
      <c r="B83" s="44" t="s">
        <v>59</v>
      </c>
      <c r="C83" s="45">
        <v>2</v>
      </c>
      <c r="D83" s="46"/>
      <c r="E83" s="46"/>
      <c r="F83" s="46"/>
      <c r="G83" s="46"/>
      <c r="H83" s="46"/>
      <c r="I83" s="46"/>
      <c r="J83" s="47">
        <f t="shared" si="3"/>
        <v>0</v>
      </c>
    </row>
    <row r="84" spans="1:10" x14ac:dyDescent="0.25">
      <c r="A84" s="53">
        <v>75</v>
      </c>
      <c r="B84" s="44" t="s">
        <v>61</v>
      </c>
      <c r="C84" s="45">
        <v>6</v>
      </c>
      <c r="D84" s="46"/>
      <c r="E84" s="46"/>
      <c r="F84" s="46"/>
      <c r="G84" s="46"/>
      <c r="H84" s="46"/>
      <c r="I84" s="46"/>
      <c r="J84" s="47">
        <f t="shared" si="3"/>
        <v>0</v>
      </c>
    </row>
    <row r="85" spans="1:10" x14ac:dyDescent="0.25">
      <c r="A85" s="53">
        <v>76</v>
      </c>
      <c r="B85" s="44" t="s">
        <v>62</v>
      </c>
      <c r="C85" s="45">
        <v>6</v>
      </c>
      <c r="D85" s="46"/>
      <c r="E85" s="46"/>
      <c r="F85" s="46"/>
      <c r="G85" s="46"/>
      <c r="H85" s="46"/>
      <c r="I85" s="46"/>
      <c r="J85" s="47">
        <f t="shared" si="3"/>
        <v>0</v>
      </c>
    </row>
    <row r="86" spans="1:10" x14ac:dyDescent="0.25">
      <c r="A86" s="53">
        <v>77</v>
      </c>
      <c r="B86" s="44" t="s">
        <v>63</v>
      </c>
      <c r="C86" s="45">
        <v>2</v>
      </c>
      <c r="D86" s="46"/>
      <c r="E86" s="46"/>
      <c r="F86" s="46"/>
      <c r="G86" s="46"/>
      <c r="H86" s="46"/>
      <c r="I86" s="46"/>
      <c r="J86" s="47">
        <f t="shared" si="3"/>
        <v>0</v>
      </c>
    </row>
    <row r="87" spans="1:10" x14ac:dyDescent="0.25">
      <c r="A87" s="53">
        <v>78</v>
      </c>
      <c r="B87" s="44" t="s">
        <v>64</v>
      </c>
      <c r="C87" s="45">
        <v>2</v>
      </c>
      <c r="D87" s="46"/>
      <c r="E87" s="46"/>
      <c r="F87" s="46"/>
      <c r="G87" s="46"/>
      <c r="H87" s="46"/>
      <c r="I87" s="46"/>
      <c r="J87" s="47">
        <f t="shared" si="3"/>
        <v>0</v>
      </c>
    </row>
    <row r="88" spans="1:10" x14ac:dyDescent="0.25">
      <c r="A88" s="53">
        <v>79</v>
      </c>
      <c r="B88" s="44" t="s">
        <v>87</v>
      </c>
      <c r="C88" s="45">
        <v>2</v>
      </c>
      <c r="D88" s="46"/>
      <c r="E88" s="46"/>
      <c r="F88" s="46"/>
      <c r="G88" s="46"/>
      <c r="H88" s="46"/>
      <c r="I88" s="46"/>
      <c r="J88" s="47">
        <f t="shared" si="3"/>
        <v>0</v>
      </c>
    </row>
    <row r="89" spans="1:10" x14ac:dyDescent="0.25">
      <c r="A89" s="53">
        <v>80</v>
      </c>
      <c r="B89" s="54" t="s">
        <v>123</v>
      </c>
      <c r="C89" s="45">
        <v>2</v>
      </c>
      <c r="D89" s="46"/>
      <c r="E89" s="46"/>
      <c r="F89" s="46"/>
      <c r="G89" s="46"/>
      <c r="H89" s="46"/>
      <c r="I89" s="46"/>
      <c r="J89" s="47">
        <f t="shared" si="3"/>
        <v>0</v>
      </c>
    </row>
    <row r="90" spans="1:10" x14ac:dyDescent="0.25">
      <c r="A90" s="53">
        <v>81</v>
      </c>
      <c r="B90" s="54" t="s">
        <v>88</v>
      </c>
      <c r="C90" s="45">
        <v>1</v>
      </c>
      <c r="D90" s="46"/>
      <c r="E90" s="46"/>
      <c r="F90" s="46"/>
      <c r="G90" s="46"/>
      <c r="H90" s="46"/>
      <c r="I90" s="46"/>
      <c r="J90" s="47">
        <f t="shared" si="3"/>
        <v>0</v>
      </c>
    </row>
    <row r="91" spans="1:10" ht="12" customHeight="1" x14ac:dyDescent="0.25">
      <c r="A91" s="200" t="s">
        <v>69</v>
      </c>
      <c r="B91" s="201"/>
      <c r="C91" s="52"/>
      <c r="D91" s="207"/>
      <c r="E91" s="208"/>
      <c r="F91" s="208"/>
      <c r="G91" s="208"/>
      <c r="H91" s="208"/>
      <c r="I91" s="208"/>
      <c r="J91" s="52"/>
    </row>
    <row r="92" spans="1:10" x14ac:dyDescent="0.25">
      <c r="A92" s="43">
        <v>82</v>
      </c>
      <c r="B92" s="44" t="s">
        <v>70</v>
      </c>
      <c r="C92" s="45">
        <v>4</v>
      </c>
      <c r="D92" s="55"/>
      <c r="E92" s="46"/>
      <c r="F92" s="46"/>
      <c r="G92" s="46"/>
      <c r="H92" s="46"/>
      <c r="I92" s="46"/>
      <c r="J92" s="47">
        <f>SUM(D92:I92)*C92</f>
        <v>0</v>
      </c>
    </row>
    <row r="93" spans="1:10" x14ac:dyDescent="0.25">
      <c r="A93" s="43">
        <v>83</v>
      </c>
      <c r="B93" s="44" t="s">
        <v>71</v>
      </c>
      <c r="C93" s="45">
        <v>2</v>
      </c>
      <c r="D93" s="55"/>
      <c r="E93" s="46"/>
      <c r="F93" s="46"/>
      <c r="G93" s="46"/>
      <c r="H93" s="46"/>
      <c r="I93" s="46"/>
      <c r="J93" s="47">
        <f>SUM(D93:I93)*C93</f>
        <v>0</v>
      </c>
    </row>
    <row r="94" spans="1:10" x14ac:dyDescent="0.25">
      <c r="A94" s="43">
        <v>84</v>
      </c>
      <c r="B94" s="44" t="s">
        <v>68</v>
      </c>
      <c r="C94" s="45">
        <v>2</v>
      </c>
      <c r="D94" s="55"/>
      <c r="E94" s="46"/>
      <c r="F94" s="46"/>
      <c r="G94" s="46"/>
      <c r="H94" s="46"/>
      <c r="I94" s="46"/>
      <c r="J94" s="47">
        <f>SUM(D94:I94)*C94</f>
        <v>0</v>
      </c>
    </row>
    <row r="95" spans="1:10" x14ac:dyDescent="0.25">
      <c r="A95" s="43">
        <v>85</v>
      </c>
      <c r="B95" s="44" t="s">
        <v>72</v>
      </c>
      <c r="C95" s="45">
        <v>1</v>
      </c>
      <c r="D95" s="46"/>
      <c r="E95" s="46"/>
      <c r="F95" s="46"/>
      <c r="G95" s="46"/>
      <c r="H95" s="46"/>
      <c r="I95" s="46"/>
      <c r="J95" s="47">
        <f>SUM(D95:I95)*C95</f>
        <v>0</v>
      </c>
    </row>
    <row r="96" spans="1:10" x14ac:dyDescent="0.25">
      <c r="A96" s="43">
        <v>86</v>
      </c>
      <c r="B96" s="44" t="s">
        <v>73</v>
      </c>
      <c r="C96" s="45">
        <v>4</v>
      </c>
      <c r="D96" s="46"/>
      <c r="E96" s="46"/>
      <c r="F96" s="46"/>
      <c r="G96" s="46"/>
      <c r="H96" s="46"/>
      <c r="I96" s="46"/>
      <c r="J96" s="47">
        <f>SUM(D96:I96)*C96</f>
        <v>0</v>
      </c>
    </row>
    <row r="97" spans="1:10" x14ac:dyDescent="0.25">
      <c r="A97" s="204" t="s">
        <v>74</v>
      </c>
      <c r="B97" s="205"/>
      <c r="C97" s="49"/>
      <c r="D97" s="208"/>
      <c r="E97" s="208"/>
      <c r="F97" s="208"/>
      <c r="G97" s="208"/>
      <c r="H97" s="208"/>
      <c r="I97" s="208"/>
      <c r="J97" s="50"/>
    </row>
    <row r="98" spans="1:10" x14ac:dyDescent="0.25">
      <c r="A98" s="56">
        <v>87</v>
      </c>
      <c r="B98" s="57" t="s">
        <v>75</v>
      </c>
      <c r="C98" s="45">
        <v>20</v>
      </c>
      <c r="D98" s="58"/>
      <c r="E98" s="58"/>
      <c r="F98" s="58"/>
      <c r="G98" s="46"/>
      <c r="H98" s="46"/>
      <c r="I98" s="46"/>
      <c r="J98" s="47">
        <f t="shared" ref="J98:J110" si="4">SUM(D98:I98)*C98</f>
        <v>0</v>
      </c>
    </row>
    <row r="99" spans="1:10" x14ac:dyDescent="0.25">
      <c r="A99" s="56">
        <v>88</v>
      </c>
      <c r="B99" s="57" t="s">
        <v>76</v>
      </c>
      <c r="C99" s="45">
        <v>20</v>
      </c>
      <c r="D99" s="46"/>
      <c r="E99" s="46"/>
      <c r="F99" s="46"/>
      <c r="G99" s="46"/>
      <c r="H99" s="46"/>
      <c r="I99" s="46"/>
      <c r="J99" s="47">
        <f t="shared" si="4"/>
        <v>0</v>
      </c>
    </row>
    <row r="100" spans="1:10" x14ac:dyDescent="0.25">
      <c r="A100" s="56">
        <v>89</v>
      </c>
      <c r="B100" s="57" t="s">
        <v>77</v>
      </c>
      <c r="C100" s="45">
        <v>20</v>
      </c>
      <c r="D100" s="46"/>
      <c r="E100" s="46"/>
      <c r="F100" s="46"/>
      <c r="G100" s="46"/>
      <c r="H100" s="46"/>
      <c r="I100" s="46"/>
      <c r="J100" s="47">
        <f t="shared" si="4"/>
        <v>0</v>
      </c>
    </row>
    <row r="101" spans="1:10" x14ac:dyDescent="0.25">
      <c r="A101" s="56">
        <v>90</v>
      </c>
      <c r="B101" s="57" t="s">
        <v>78</v>
      </c>
      <c r="C101" s="45">
        <v>20</v>
      </c>
      <c r="D101" s="46"/>
      <c r="E101" s="46"/>
      <c r="F101" s="46"/>
      <c r="G101" s="46"/>
      <c r="H101" s="46"/>
      <c r="I101" s="46"/>
      <c r="J101" s="47">
        <f t="shared" si="4"/>
        <v>0</v>
      </c>
    </row>
    <row r="102" spans="1:10" x14ac:dyDescent="0.25">
      <c r="A102" s="56">
        <v>91</v>
      </c>
      <c r="B102" s="59" t="s">
        <v>79</v>
      </c>
      <c r="C102" s="60">
        <v>20</v>
      </c>
      <c r="D102" s="196"/>
      <c r="E102" s="197"/>
      <c r="F102" s="197"/>
      <c r="G102" s="197"/>
      <c r="H102" s="197"/>
      <c r="I102" s="197"/>
      <c r="J102" s="47">
        <f t="shared" si="4"/>
        <v>0</v>
      </c>
    </row>
    <row r="103" spans="1:10" x14ac:dyDescent="0.25">
      <c r="A103" s="56">
        <v>92</v>
      </c>
      <c r="B103" s="57" t="s">
        <v>80</v>
      </c>
      <c r="C103" s="45">
        <v>10</v>
      </c>
      <c r="D103" s="196"/>
      <c r="E103" s="197"/>
      <c r="F103" s="197"/>
      <c r="G103" s="197"/>
      <c r="H103" s="197"/>
      <c r="I103" s="197"/>
      <c r="J103" s="47">
        <f t="shared" si="4"/>
        <v>0</v>
      </c>
    </row>
    <row r="104" spans="1:10" x14ac:dyDescent="0.25">
      <c r="A104" s="56">
        <v>93</v>
      </c>
      <c r="B104" s="57" t="s">
        <v>135</v>
      </c>
      <c r="C104" s="45">
        <v>10</v>
      </c>
      <c r="D104" s="196"/>
      <c r="E104" s="197"/>
      <c r="F104" s="197"/>
      <c r="G104" s="197"/>
      <c r="H104" s="197"/>
      <c r="I104" s="197"/>
      <c r="J104" s="47">
        <f t="shared" si="4"/>
        <v>0</v>
      </c>
    </row>
    <row r="105" spans="1:10" x14ac:dyDescent="0.25">
      <c r="A105" s="56">
        <v>94</v>
      </c>
      <c r="B105" s="57" t="s">
        <v>81</v>
      </c>
      <c r="C105" s="45">
        <v>15</v>
      </c>
      <c r="D105" s="196"/>
      <c r="E105" s="197"/>
      <c r="F105" s="197"/>
      <c r="G105" s="197"/>
      <c r="H105" s="197"/>
      <c r="I105" s="197"/>
      <c r="J105" s="47">
        <f t="shared" si="4"/>
        <v>0</v>
      </c>
    </row>
    <row r="106" spans="1:10" x14ac:dyDescent="0.25">
      <c r="A106" s="56">
        <v>95</v>
      </c>
      <c r="B106" s="57" t="s">
        <v>82</v>
      </c>
      <c r="C106" s="45">
        <v>15</v>
      </c>
      <c r="D106" s="196"/>
      <c r="E106" s="197"/>
      <c r="F106" s="197"/>
      <c r="G106" s="197"/>
      <c r="H106" s="197"/>
      <c r="I106" s="197"/>
      <c r="J106" s="47">
        <f t="shared" si="4"/>
        <v>0</v>
      </c>
    </row>
    <row r="107" spans="1:10" x14ac:dyDescent="0.25">
      <c r="A107" s="56">
        <v>96</v>
      </c>
      <c r="B107" s="57" t="s">
        <v>83</v>
      </c>
      <c r="C107" s="45">
        <v>10</v>
      </c>
      <c r="D107" s="196"/>
      <c r="E107" s="197"/>
      <c r="F107" s="197"/>
      <c r="G107" s="197"/>
      <c r="H107" s="197"/>
      <c r="I107" s="197"/>
      <c r="J107" s="47">
        <f t="shared" si="4"/>
        <v>0</v>
      </c>
    </row>
    <row r="108" spans="1:10" x14ac:dyDescent="0.25">
      <c r="A108" s="56">
        <v>97</v>
      </c>
      <c r="B108" s="57" t="s">
        <v>84</v>
      </c>
      <c r="C108" s="45">
        <v>10</v>
      </c>
      <c r="D108" s="196"/>
      <c r="E108" s="197"/>
      <c r="F108" s="197"/>
      <c r="G108" s="197"/>
      <c r="H108" s="197"/>
      <c r="I108" s="197"/>
      <c r="J108" s="47">
        <f t="shared" si="4"/>
        <v>0</v>
      </c>
    </row>
    <row r="109" spans="1:10" x14ac:dyDescent="0.25">
      <c r="A109" s="56">
        <v>98</v>
      </c>
      <c r="B109" s="57" t="s">
        <v>85</v>
      </c>
      <c r="C109" s="45">
        <v>30</v>
      </c>
      <c r="D109" s="196"/>
      <c r="E109" s="197"/>
      <c r="F109" s="197"/>
      <c r="G109" s="197"/>
      <c r="H109" s="197"/>
      <c r="I109" s="197"/>
      <c r="J109" s="47">
        <f t="shared" si="4"/>
        <v>0</v>
      </c>
    </row>
    <row r="110" spans="1:10" x14ac:dyDescent="0.25">
      <c r="A110" s="56">
        <v>99</v>
      </c>
      <c r="B110" s="57" t="s">
        <v>86</v>
      </c>
      <c r="C110" s="45">
        <v>30</v>
      </c>
      <c r="D110" s="196"/>
      <c r="E110" s="197"/>
      <c r="F110" s="197"/>
      <c r="G110" s="197"/>
      <c r="H110" s="197"/>
      <c r="I110" s="197"/>
      <c r="J110" s="47">
        <f t="shared" si="4"/>
        <v>0</v>
      </c>
    </row>
    <row r="111" spans="1:10" x14ac:dyDescent="0.25">
      <c r="A111" s="206" t="s">
        <v>267</v>
      </c>
      <c r="B111" s="206"/>
      <c r="C111" s="52"/>
      <c r="D111" s="207"/>
      <c r="E111" s="208"/>
      <c r="F111" s="208"/>
      <c r="G111" s="208"/>
      <c r="H111" s="208"/>
      <c r="I111" s="208"/>
      <c r="J111" s="47"/>
    </row>
    <row r="112" spans="1:10" x14ac:dyDescent="0.25">
      <c r="A112" s="56">
        <v>100</v>
      </c>
      <c r="B112" s="57" t="s">
        <v>268</v>
      </c>
      <c r="C112" s="45">
        <v>1</v>
      </c>
      <c r="D112" s="46"/>
      <c r="E112" s="46"/>
      <c r="F112" s="46"/>
      <c r="G112" s="46"/>
      <c r="H112" s="46"/>
      <c r="I112" s="46"/>
      <c r="J112" s="47">
        <f t="shared" ref="J112:J124" si="5">SUM(D112:I112)*C112</f>
        <v>0</v>
      </c>
    </row>
    <row r="113" spans="1:10" x14ac:dyDescent="0.25">
      <c r="A113" s="56">
        <v>101</v>
      </c>
      <c r="B113" s="57" t="s">
        <v>269</v>
      </c>
      <c r="C113" s="45">
        <v>1</v>
      </c>
      <c r="D113" s="46"/>
      <c r="E113" s="46"/>
      <c r="F113" s="46"/>
      <c r="G113" s="46"/>
      <c r="H113" s="46"/>
      <c r="I113" s="46"/>
      <c r="J113" s="47">
        <f t="shared" si="5"/>
        <v>0</v>
      </c>
    </row>
    <row r="114" spans="1:10" x14ac:dyDescent="0.25">
      <c r="A114" s="56">
        <v>102</v>
      </c>
      <c r="B114" s="57" t="s">
        <v>270</v>
      </c>
      <c r="C114" s="45">
        <v>1</v>
      </c>
      <c r="D114" s="46"/>
      <c r="E114" s="46"/>
      <c r="F114" s="46"/>
      <c r="G114" s="46"/>
      <c r="H114" s="46"/>
      <c r="I114" s="46"/>
      <c r="J114" s="47">
        <f t="shared" si="5"/>
        <v>0</v>
      </c>
    </row>
    <row r="115" spans="1:10" x14ac:dyDescent="0.25">
      <c r="A115" s="56">
        <v>103</v>
      </c>
      <c r="B115" s="57" t="s">
        <v>271</v>
      </c>
      <c r="C115" s="45">
        <v>1</v>
      </c>
      <c r="D115" s="46"/>
      <c r="E115" s="46"/>
      <c r="F115" s="46"/>
      <c r="G115" s="46"/>
      <c r="H115" s="46"/>
      <c r="I115" s="46"/>
      <c r="J115" s="47">
        <f t="shared" si="5"/>
        <v>0</v>
      </c>
    </row>
    <row r="116" spans="1:10" x14ac:dyDescent="0.25">
      <c r="A116" s="56">
        <v>104</v>
      </c>
      <c r="B116" s="57" t="s">
        <v>272</v>
      </c>
      <c r="C116" s="45">
        <v>1</v>
      </c>
      <c r="D116" s="46"/>
      <c r="E116" s="46"/>
      <c r="F116" s="46"/>
      <c r="G116" s="46"/>
      <c r="H116" s="46"/>
      <c r="I116" s="46"/>
      <c r="J116" s="47">
        <f t="shared" si="5"/>
        <v>0</v>
      </c>
    </row>
    <row r="117" spans="1:10" x14ac:dyDescent="0.25">
      <c r="A117" s="56">
        <v>105</v>
      </c>
      <c r="B117" s="57" t="s">
        <v>273</v>
      </c>
      <c r="C117" s="45">
        <v>1</v>
      </c>
      <c r="D117" s="46"/>
      <c r="E117" s="46"/>
      <c r="F117" s="46"/>
      <c r="G117" s="46"/>
      <c r="H117" s="46"/>
      <c r="I117" s="46"/>
      <c r="J117" s="47">
        <f t="shared" si="5"/>
        <v>0</v>
      </c>
    </row>
    <row r="118" spans="1:10" x14ac:dyDescent="0.25">
      <c r="A118" s="56">
        <v>106</v>
      </c>
      <c r="B118" s="57" t="s">
        <v>274</v>
      </c>
      <c r="C118" s="45">
        <v>1</v>
      </c>
      <c r="D118" s="46"/>
      <c r="E118" s="46"/>
      <c r="F118" s="46"/>
      <c r="G118" s="46"/>
      <c r="H118" s="46"/>
      <c r="I118" s="46"/>
      <c r="J118" s="47">
        <f t="shared" si="5"/>
        <v>0</v>
      </c>
    </row>
    <row r="119" spans="1:10" x14ac:dyDescent="0.25">
      <c r="A119" s="56">
        <v>107</v>
      </c>
      <c r="B119" s="57" t="s">
        <v>275</v>
      </c>
      <c r="C119" s="45">
        <v>1</v>
      </c>
      <c r="D119" s="46"/>
      <c r="E119" s="46"/>
      <c r="F119" s="46"/>
      <c r="G119" s="46"/>
      <c r="H119" s="46"/>
      <c r="I119" s="46"/>
      <c r="J119" s="47">
        <f t="shared" si="5"/>
        <v>0</v>
      </c>
    </row>
    <row r="120" spans="1:10" x14ac:dyDescent="0.25">
      <c r="A120" s="56">
        <v>108</v>
      </c>
      <c r="B120" s="57" t="s">
        <v>276</v>
      </c>
      <c r="C120" s="45">
        <v>1</v>
      </c>
      <c r="D120" s="46"/>
      <c r="E120" s="46"/>
      <c r="F120" s="46"/>
      <c r="G120" s="46"/>
      <c r="H120" s="46"/>
      <c r="I120" s="46"/>
      <c r="J120" s="47">
        <f t="shared" si="5"/>
        <v>0</v>
      </c>
    </row>
    <row r="121" spans="1:10" x14ac:dyDescent="0.25">
      <c r="A121" s="56">
        <v>109</v>
      </c>
      <c r="B121" s="57" t="s">
        <v>277</v>
      </c>
      <c r="C121" s="45">
        <v>1</v>
      </c>
      <c r="D121" s="46"/>
      <c r="E121" s="46"/>
      <c r="F121" s="46"/>
      <c r="G121" s="46"/>
      <c r="H121" s="46"/>
      <c r="I121" s="46"/>
      <c r="J121" s="47">
        <f t="shared" si="5"/>
        <v>0</v>
      </c>
    </row>
    <row r="122" spans="1:10" x14ac:dyDescent="0.25">
      <c r="A122" s="56">
        <v>110</v>
      </c>
      <c r="B122" s="57" t="s">
        <v>278</v>
      </c>
      <c r="C122" s="45">
        <v>1</v>
      </c>
      <c r="D122" s="46"/>
      <c r="E122" s="46"/>
      <c r="F122" s="46"/>
      <c r="G122" s="46"/>
      <c r="H122" s="46"/>
      <c r="I122" s="46"/>
      <c r="J122" s="47">
        <f t="shared" si="5"/>
        <v>0</v>
      </c>
    </row>
    <row r="123" spans="1:10" x14ac:dyDescent="0.25">
      <c r="A123" s="56">
        <v>111</v>
      </c>
      <c r="B123" s="57" t="s">
        <v>279</v>
      </c>
      <c r="C123" s="45">
        <v>12</v>
      </c>
      <c r="D123" s="46"/>
      <c r="E123" s="46"/>
      <c r="F123" s="46"/>
      <c r="G123" s="46"/>
      <c r="H123" s="46"/>
      <c r="I123" s="46"/>
      <c r="J123" s="47">
        <f t="shared" si="5"/>
        <v>0</v>
      </c>
    </row>
    <row r="124" spans="1:10" x14ac:dyDescent="0.25">
      <c r="A124" s="56">
        <v>112</v>
      </c>
      <c r="B124" s="57" t="s">
        <v>280</v>
      </c>
      <c r="C124" s="45">
        <v>12</v>
      </c>
      <c r="D124" s="46"/>
      <c r="E124" s="46"/>
      <c r="F124" s="46"/>
      <c r="G124" s="46"/>
      <c r="H124" s="46"/>
      <c r="I124" s="46"/>
      <c r="J124" s="47">
        <f t="shared" si="5"/>
        <v>0</v>
      </c>
    </row>
    <row r="125" spans="1:10" x14ac:dyDescent="0.25">
      <c r="H125" s="131" t="s">
        <v>300</v>
      </c>
      <c r="I125" s="132"/>
      <c r="J125" s="62">
        <f>SUM(J7:J124)</f>
        <v>0</v>
      </c>
    </row>
  </sheetData>
  <mergeCells count="39">
    <mergeCell ref="D110:I110"/>
    <mergeCell ref="A111:B111"/>
    <mergeCell ref="D111:I111"/>
    <mergeCell ref="D104:I104"/>
    <mergeCell ref="D105:I105"/>
    <mergeCell ref="D106:I106"/>
    <mergeCell ref="D107:I107"/>
    <mergeCell ref="D108:I108"/>
    <mergeCell ref="D109:I109"/>
    <mergeCell ref="A91:B91"/>
    <mergeCell ref="D91:I91"/>
    <mergeCell ref="A97:B97"/>
    <mergeCell ref="D97:I97"/>
    <mergeCell ref="D102:I102"/>
    <mergeCell ref="D103:I103"/>
    <mergeCell ref="D41:I41"/>
    <mergeCell ref="D42:I42"/>
    <mergeCell ref="D43:I43"/>
    <mergeCell ref="D44:I44"/>
    <mergeCell ref="A61:B61"/>
    <mergeCell ref="D61:I61"/>
    <mergeCell ref="D35:I35"/>
    <mergeCell ref="D36:I36"/>
    <mergeCell ref="D37:I37"/>
    <mergeCell ref="D38:I38"/>
    <mergeCell ref="D39:I39"/>
    <mergeCell ref="D40:I40"/>
    <mergeCell ref="A6:B6"/>
    <mergeCell ref="D6:I6"/>
    <mergeCell ref="A23:B23"/>
    <mergeCell ref="D23:I23"/>
    <mergeCell ref="A34:B34"/>
    <mergeCell ref="D34:I34"/>
    <mergeCell ref="B1:I1"/>
    <mergeCell ref="A2:A4"/>
    <mergeCell ref="B2:B4"/>
    <mergeCell ref="C2:C4"/>
    <mergeCell ref="J2:J4"/>
    <mergeCell ref="D4:I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0"/>
  <sheetViews>
    <sheetView zoomScale="85" zoomScaleNormal="85" workbookViewId="0">
      <selection activeCell="G2" sqref="G2"/>
    </sheetView>
  </sheetViews>
  <sheetFormatPr defaultColWidth="8.81640625" defaultRowHeight="11.5" x14ac:dyDescent="0.25"/>
  <cols>
    <col min="1" max="1" width="4.26953125" style="4" customWidth="1"/>
    <col min="2" max="2" width="53.1796875" style="4" customWidth="1"/>
    <col min="3" max="3" width="10.81640625" style="4" customWidth="1"/>
    <col min="4" max="6" width="13.7265625" style="4" customWidth="1"/>
    <col min="7" max="7" width="15.7265625" style="4" customWidth="1"/>
    <col min="8" max="9" width="13.7265625" style="4" customWidth="1"/>
    <col min="10" max="10" width="13.54296875" style="4" customWidth="1"/>
    <col min="11" max="237" width="8.81640625" style="4"/>
    <col min="238" max="238" width="7.54296875" style="4" customWidth="1"/>
    <col min="239" max="239" width="44.54296875" style="4" customWidth="1"/>
    <col min="240" max="240" width="0" style="4" hidden="1" customWidth="1"/>
    <col min="241" max="241" width="9.1796875" style="4" bestFit="1" customWidth="1"/>
    <col min="242" max="242" width="6" style="4" customWidth="1"/>
    <col min="243" max="243" width="6" style="4" bestFit="1" customWidth="1"/>
    <col min="244" max="244" width="9.54296875" style="4" bestFit="1" customWidth="1"/>
    <col min="245" max="255" width="0" style="4" hidden="1" customWidth="1"/>
    <col min="256" max="256" width="6.54296875" style="4" bestFit="1" customWidth="1"/>
    <col min="257" max="257" width="8.54296875" style="4" bestFit="1" customWidth="1"/>
    <col min="258" max="259" width="6.453125" style="4" bestFit="1" customWidth="1"/>
    <col min="260" max="260" width="7.54296875" style="4" bestFit="1" customWidth="1"/>
    <col min="261" max="262" width="9.54296875" style="4" bestFit="1" customWidth="1"/>
    <col min="263" max="264" width="7.1796875" style="4" bestFit="1" customWidth="1"/>
    <col min="265" max="265" width="6.453125" style="4" bestFit="1" customWidth="1"/>
    <col min="266" max="266" width="9.453125" style="4" bestFit="1" customWidth="1"/>
    <col min="267" max="493" width="8.81640625" style="4"/>
    <col min="494" max="494" width="7.54296875" style="4" customWidth="1"/>
    <col min="495" max="495" width="44.54296875" style="4" customWidth="1"/>
    <col min="496" max="496" width="0" style="4" hidden="1" customWidth="1"/>
    <col min="497" max="497" width="9.1796875" style="4" bestFit="1" customWidth="1"/>
    <col min="498" max="498" width="6" style="4" customWidth="1"/>
    <col min="499" max="499" width="6" style="4" bestFit="1" customWidth="1"/>
    <col min="500" max="500" width="9.54296875" style="4" bestFit="1" customWidth="1"/>
    <col min="501" max="511" width="0" style="4" hidden="1" customWidth="1"/>
    <col min="512" max="512" width="6.54296875" style="4" bestFit="1" customWidth="1"/>
    <col min="513" max="513" width="8.54296875" style="4" bestFit="1" customWidth="1"/>
    <col min="514" max="515" width="6.453125" style="4" bestFit="1" customWidth="1"/>
    <col min="516" max="516" width="7.54296875" style="4" bestFit="1" customWidth="1"/>
    <col min="517" max="518" width="9.54296875" style="4" bestFit="1" customWidth="1"/>
    <col min="519" max="520" width="7.1796875" style="4" bestFit="1" customWidth="1"/>
    <col min="521" max="521" width="6.453125" style="4" bestFit="1" customWidth="1"/>
    <col min="522" max="522" width="9.453125" style="4" bestFit="1" customWidth="1"/>
    <col min="523" max="749" width="8.81640625" style="4"/>
    <col min="750" max="750" width="7.54296875" style="4" customWidth="1"/>
    <col min="751" max="751" width="44.54296875" style="4" customWidth="1"/>
    <col min="752" max="752" width="0" style="4" hidden="1" customWidth="1"/>
    <col min="753" max="753" width="9.1796875" style="4" bestFit="1" customWidth="1"/>
    <col min="754" max="754" width="6" style="4" customWidth="1"/>
    <col min="755" max="755" width="6" style="4" bestFit="1" customWidth="1"/>
    <col min="756" max="756" width="9.54296875" style="4" bestFit="1" customWidth="1"/>
    <col min="757" max="767" width="0" style="4" hidden="1" customWidth="1"/>
    <col min="768" max="768" width="6.54296875" style="4" bestFit="1" customWidth="1"/>
    <col min="769" max="769" width="8.54296875" style="4" bestFit="1" customWidth="1"/>
    <col min="770" max="771" width="6.453125" style="4" bestFit="1" customWidth="1"/>
    <col min="772" max="772" width="7.54296875" style="4" bestFit="1" customWidth="1"/>
    <col min="773" max="774" width="9.54296875" style="4" bestFit="1" customWidth="1"/>
    <col min="775" max="776" width="7.1796875" style="4" bestFit="1" customWidth="1"/>
    <col min="777" max="777" width="6.453125" style="4" bestFit="1" customWidth="1"/>
    <col min="778" max="778" width="9.453125" style="4" bestFit="1" customWidth="1"/>
    <col min="779" max="1005" width="8.81640625" style="4"/>
    <col min="1006" max="1006" width="7.54296875" style="4" customWidth="1"/>
    <col min="1007" max="1007" width="44.54296875" style="4" customWidth="1"/>
    <col min="1008" max="1008" width="0" style="4" hidden="1" customWidth="1"/>
    <col min="1009" max="1009" width="9.1796875" style="4" bestFit="1" customWidth="1"/>
    <col min="1010" max="1010" width="6" style="4" customWidth="1"/>
    <col min="1011" max="1011" width="6" style="4" bestFit="1" customWidth="1"/>
    <col min="1012" max="1012" width="9.54296875" style="4" bestFit="1" customWidth="1"/>
    <col min="1013" max="1023" width="0" style="4" hidden="1" customWidth="1"/>
    <col min="1024" max="1024" width="6.54296875" style="4" bestFit="1" customWidth="1"/>
    <col min="1025" max="1025" width="8.54296875" style="4" bestFit="1" customWidth="1"/>
    <col min="1026" max="1027" width="6.453125" style="4" bestFit="1" customWidth="1"/>
    <col min="1028" max="1028" width="7.54296875" style="4" bestFit="1" customWidth="1"/>
    <col min="1029" max="1030" width="9.54296875" style="4" bestFit="1" customWidth="1"/>
    <col min="1031" max="1032" width="7.1796875" style="4" bestFit="1" customWidth="1"/>
    <col min="1033" max="1033" width="6.453125" style="4" bestFit="1" customWidth="1"/>
    <col min="1034" max="1034" width="9.453125" style="4" bestFit="1" customWidth="1"/>
    <col min="1035" max="1261" width="8.81640625" style="4"/>
    <col min="1262" max="1262" width="7.54296875" style="4" customWidth="1"/>
    <col min="1263" max="1263" width="44.54296875" style="4" customWidth="1"/>
    <col min="1264" max="1264" width="0" style="4" hidden="1" customWidth="1"/>
    <col min="1265" max="1265" width="9.1796875" style="4" bestFit="1" customWidth="1"/>
    <col min="1266" max="1266" width="6" style="4" customWidth="1"/>
    <col min="1267" max="1267" width="6" style="4" bestFit="1" customWidth="1"/>
    <col min="1268" max="1268" width="9.54296875" style="4" bestFit="1" customWidth="1"/>
    <col min="1269" max="1279" width="0" style="4" hidden="1" customWidth="1"/>
    <col min="1280" max="1280" width="6.54296875" style="4" bestFit="1" customWidth="1"/>
    <col min="1281" max="1281" width="8.54296875" style="4" bestFit="1" customWidth="1"/>
    <col min="1282" max="1283" width="6.453125" style="4" bestFit="1" customWidth="1"/>
    <col min="1284" max="1284" width="7.54296875" style="4" bestFit="1" customWidth="1"/>
    <col min="1285" max="1286" width="9.54296875" style="4" bestFit="1" customWidth="1"/>
    <col min="1287" max="1288" width="7.1796875" style="4" bestFit="1" customWidth="1"/>
    <col min="1289" max="1289" width="6.453125" style="4" bestFit="1" customWidth="1"/>
    <col min="1290" max="1290" width="9.453125" style="4" bestFit="1" customWidth="1"/>
    <col min="1291" max="1517" width="8.81640625" style="4"/>
    <col min="1518" max="1518" width="7.54296875" style="4" customWidth="1"/>
    <col min="1519" max="1519" width="44.54296875" style="4" customWidth="1"/>
    <col min="1520" max="1520" width="0" style="4" hidden="1" customWidth="1"/>
    <col min="1521" max="1521" width="9.1796875" style="4" bestFit="1" customWidth="1"/>
    <col min="1522" max="1522" width="6" style="4" customWidth="1"/>
    <col min="1523" max="1523" width="6" style="4" bestFit="1" customWidth="1"/>
    <col min="1524" max="1524" width="9.54296875" style="4" bestFit="1" customWidth="1"/>
    <col min="1525" max="1535" width="0" style="4" hidden="1" customWidth="1"/>
    <col min="1536" max="1536" width="6.54296875" style="4" bestFit="1" customWidth="1"/>
    <col min="1537" max="1537" width="8.54296875" style="4" bestFit="1" customWidth="1"/>
    <col min="1538" max="1539" width="6.453125" style="4" bestFit="1" customWidth="1"/>
    <col min="1540" max="1540" width="7.54296875" style="4" bestFit="1" customWidth="1"/>
    <col min="1541" max="1542" width="9.54296875" style="4" bestFit="1" customWidth="1"/>
    <col min="1543" max="1544" width="7.1796875" style="4" bestFit="1" customWidth="1"/>
    <col min="1545" max="1545" width="6.453125" style="4" bestFit="1" customWidth="1"/>
    <col min="1546" max="1546" width="9.453125" style="4" bestFit="1" customWidth="1"/>
    <col min="1547" max="1773" width="8.81640625" style="4"/>
    <col min="1774" max="1774" width="7.54296875" style="4" customWidth="1"/>
    <col min="1775" max="1775" width="44.54296875" style="4" customWidth="1"/>
    <col min="1776" max="1776" width="0" style="4" hidden="1" customWidth="1"/>
    <col min="1777" max="1777" width="9.1796875" style="4" bestFit="1" customWidth="1"/>
    <col min="1778" max="1778" width="6" style="4" customWidth="1"/>
    <col min="1779" max="1779" width="6" style="4" bestFit="1" customWidth="1"/>
    <col min="1780" max="1780" width="9.54296875" style="4" bestFit="1" customWidth="1"/>
    <col min="1781" max="1791" width="0" style="4" hidden="1" customWidth="1"/>
    <col min="1792" max="1792" width="6.54296875" style="4" bestFit="1" customWidth="1"/>
    <col min="1793" max="1793" width="8.54296875" style="4" bestFit="1" customWidth="1"/>
    <col min="1794" max="1795" width="6.453125" style="4" bestFit="1" customWidth="1"/>
    <col min="1796" max="1796" width="7.54296875" style="4" bestFit="1" customWidth="1"/>
    <col min="1797" max="1798" width="9.54296875" style="4" bestFit="1" customWidth="1"/>
    <col min="1799" max="1800" width="7.1796875" style="4" bestFit="1" customWidth="1"/>
    <col min="1801" max="1801" width="6.453125" style="4" bestFit="1" customWidth="1"/>
    <col min="1802" max="1802" width="9.453125" style="4" bestFit="1" customWidth="1"/>
    <col min="1803" max="2029" width="8.81640625" style="4"/>
    <col min="2030" max="2030" width="7.54296875" style="4" customWidth="1"/>
    <col min="2031" max="2031" width="44.54296875" style="4" customWidth="1"/>
    <col min="2032" max="2032" width="0" style="4" hidden="1" customWidth="1"/>
    <col min="2033" max="2033" width="9.1796875" style="4" bestFit="1" customWidth="1"/>
    <col min="2034" max="2034" width="6" style="4" customWidth="1"/>
    <col min="2035" max="2035" width="6" style="4" bestFit="1" customWidth="1"/>
    <col min="2036" max="2036" width="9.54296875" style="4" bestFit="1" customWidth="1"/>
    <col min="2037" max="2047" width="0" style="4" hidden="1" customWidth="1"/>
    <col min="2048" max="2048" width="6.54296875" style="4" bestFit="1" customWidth="1"/>
    <col min="2049" max="2049" width="8.54296875" style="4" bestFit="1" customWidth="1"/>
    <col min="2050" max="2051" width="6.453125" style="4" bestFit="1" customWidth="1"/>
    <col min="2052" max="2052" width="7.54296875" style="4" bestFit="1" customWidth="1"/>
    <col min="2053" max="2054" width="9.54296875" style="4" bestFit="1" customWidth="1"/>
    <col min="2055" max="2056" width="7.1796875" style="4" bestFit="1" customWidth="1"/>
    <col min="2057" max="2057" width="6.453125" style="4" bestFit="1" customWidth="1"/>
    <col min="2058" max="2058" width="9.453125" style="4" bestFit="1" customWidth="1"/>
    <col min="2059" max="2285" width="8.81640625" style="4"/>
    <col min="2286" max="2286" width="7.54296875" style="4" customWidth="1"/>
    <col min="2287" max="2287" width="44.54296875" style="4" customWidth="1"/>
    <col min="2288" max="2288" width="0" style="4" hidden="1" customWidth="1"/>
    <col min="2289" max="2289" width="9.1796875" style="4" bestFit="1" customWidth="1"/>
    <col min="2290" max="2290" width="6" style="4" customWidth="1"/>
    <col min="2291" max="2291" width="6" style="4" bestFit="1" customWidth="1"/>
    <col min="2292" max="2292" width="9.54296875" style="4" bestFit="1" customWidth="1"/>
    <col min="2293" max="2303" width="0" style="4" hidden="1" customWidth="1"/>
    <col min="2304" max="2304" width="6.54296875" style="4" bestFit="1" customWidth="1"/>
    <col min="2305" max="2305" width="8.54296875" style="4" bestFit="1" customWidth="1"/>
    <col min="2306" max="2307" width="6.453125" style="4" bestFit="1" customWidth="1"/>
    <col min="2308" max="2308" width="7.54296875" style="4" bestFit="1" customWidth="1"/>
    <col min="2309" max="2310" width="9.54296875" style="4" bestFit="1" customWidth="1"/>
    <col min="2311" max="2312" width="7.1796875" style="4" bestFit="1" customWidth="1"/>
    <col min="2313" max="2313" width="6.453125" style="4" bestFit="1" customWidth="1"/>
    <col min="2314" max="2314" width="9.453125" style="4" bestFit="1" customWidth="1"/>
    <col min="2315" max="2541" width="8.81640625" style="4"/>
    <col min="2542" max="2542" width="7.54296875" style="4" customWidth="1"/>
    <col min="2543" max="2543" width="44.54296875" style="4" customWidth="1"/>
    <col min="2544" max="2544" width="0" style="4" hidden="1" customWidth="1"/>
    <col min="2545" max="2545" width="9.1796875" style="4" bestFit="1" customWidth="1"/>
    <col min="2546" max="2546" width="6" style="4" customWidth="1"/>
    <col min="2547" max="2547" width="6" style="4" bestFit="1" customWidth="1"/>
    <col min="2548" max="2548" width="9.54296875" style="4" bestFit="1" customWidth="1"/>
    <col min="2549" max="2559" width="0" style="4" hidden="1" customWidth="1"/>
    <col min="2560" max="2560" width="6.54296875" style="4" bestFit="1" customWidth="1"/>
    <col min="2561" max="2561" width="8.54296875" style="4" bestFit="1" customWidth="1"/>
    <col min="2562" max="2563" width="6.453125" style="4" bestFit="1" customWidth="1"/>
    <col min="2564" max="2564" width="7.54296875" style="4" bestFit="1" customWidth="1"/>
    <col min="2565" max="2566" width="9.54296875" style="4" bestFit="1" customWidth="1"/>
    <col min="2567" max="2568" width="7.1796875" style="4" bestFit="1" customWidth="1"/>
    <col min="2569" max="2569" width="6.453125" style="4" bestFit="1" customWidth="1"/>
    <col min="2570" max="2570" width="9.453125" style="4" bestFit="1" customWidth="1"/>
    <col min="2571" max="2797" width="8.81640625" style="4"/>
    <col min="2798" max="2798" width="7.54296875" style="4" customWidth="1"/>
    <col min="2799" max="2799" width="44.54296875" style="4" customWidth="1"/>
    <col min="2800" max="2800" width="0" style="4" hidden="1" customWidth="1"/>
    <col min="2801" max="2801" width="9.1796875" style="4" bestFit="1" customWidth="1"/>
    <col min="2802" max="2802" width="6" style="4" customWidth="1"/>
    <col min="2803" max="2803" width="6" style="4" bestFit="1" customWidth="1"/>
    <col min="2804" max="2804" width="9.54296875" style="4" bestFit="1" customWidth="1"/>
    <col min="2805" max="2815" width="0" style="4" hidden="1" customWidth="1"/>
    <col min="2816" max="2816" width="6.54296875" style="4" bestFit="1" customWidth="1"/>
    <col min="2817" max="2817" width="8.54296875" style="4" bestFit="1" customWidth="1"/>
    <col min="2818" max="2819" width="6.453125" style="4" bestFit="1" customWidth="1"/>
    <col min="2820" max="2820" width="7.54296875" style="4" bestFit="1" customWidth="1"/>
    <col min="2821" max="2822" width="9.54296875" style="4" bestFit="1" customWidth="1"/>
    <col min="2823" max="2824" width="7.1796875" style="4" bestFit="1" customWidth="1"/>
    <col min="2825" max="2825" width="6.453125" style="4" bestFit="1" customWidth="1"/>
    <col min="2826" max="2826" width="9.453125" style="4" bestFit="1" customWidth="1"/>
    <col min="2827" max="3053" width="8.81640625" style="4"/>
    <col min="3054" max="3054" width="7.54296875" style="4" customWidth="1"/>
    <col min="3055" max="3055" width="44.54296875" style="4" customWidth="1"/>
    <col min="3056" max="3056" width="0" style="4" hidden="1" customWidth="1"/>
    <col min="3057" max="3057" width="9.1796875" style="4" bestFit="1" customWidth="1"/>
    <col min="3058" max="3058" width="6" style="4" customWidth="1"/>
    <col min="3059" max="3059" width="6" style="4" bestFit="1" customWidth="1"/>
    <col min="3060" max="3060" width="9.54296875" style="4" bestFit="1" customWidth="1"/>
    <col min="3061" max="3071" width="0" style="4" hidden="1" customWidth="1"/>
    <col min="3072" max="3072" width="6.54296875" style="4" bestFit="1" customWidth="1"/>
    <col min="3073" max="3073" width="8.54296875" style="4" bestFit="1" customWidth="1"/>
    <col min="3074" max="3075" width="6.453125" style="4" bestFit="1" customWidth="1"/>
    <col min="3076" max="3076" width="7.54296875" style="4" bestFit="1" customWidth="1"/>
    <col min="3077" max="3078" width="9.54296875" style="4" bestFit="1" customWidth="1"/>
    <col min="3079" max="3080" width="7.1796875" style="4" bestFit="1" customWidth="1"/>
    <col min="3081" max="3081" width="6.453125" style="4" bestFit="1" customWidth="1"/>
    <col min="3082" max="3082" width="9.453125" style="4" bestFit="1" customWidth="1"/>
    <col min="3083" max="3309" width="8.81640625" style="4"/>
    <col min="3310" max="3310" width="7.54296875" style="4" customWidth="1"/>
    <col min="3311" max="3311" width="44.54296875" style="4" customWidth="1"/>
    <col min="3312" max="3312" width="0" style="4" hidden="1" customWidth="1"/>
    <col min="3313" max="3313" width="9.1796875" style="4" bestFit="1" customWidth="1"/>
    <col min="3314" max="3314" width="6" style="4" customWidth="1"/>
    <col min="3315" max="3315" width="6" style="4" bestFit="1" customWidth="1"/>
    <col min="3316" max="3316" width="9.54296875" style="4" bestFit="1" customWidth="1"/>
    <col min="3317" max="3327" width="0" style="4" hidden="1" customWidth="1"/>
    <col min="3328" max="3328" width="6.54296875" style="4" bestFit="1" customWidth="1"/>
    <col min="3329" max="3329" width="8.54296875" style="4" bestFit="1" customWidth="1"/>
    <col min="3330" max="3331" width="6.453125" style="4" bestFit="1" customWidth="1"/>
    <col min="3332" max="3332" width="7.54296875" style="4" bestFit="1" customWidth="1"/>
    <col min="3333" max="3334" width="9.54296875" style="4" bestFit="1" customWidth="1"/>
    <col min="3335" max="3336" width="7.1796875" style="4" bestFit="1" customWidth="1"/>
    <col min="3337" max="3337" width="6.453125" style="4" bestFit="1" customWidth="1"/>
    <col min="3338" max="3338" width="9.453125" style="4" bestFit="1" customWidth="1"/>
    <col min="3339" max="3565" width="8.81640625" style="4"/>
    <col min="3566" max="3566" width="7.54296875" style="4" customWidth="1"/>
    <col min="3567" max="3567" width="44.54296875" style="4" customWidth="1"/>
    <col min="3568" max="3568" width="0" style="4" hidden="1" customWidth="1"/>
    <col min="3569" max="3569" width="9.1796875" style="4" bestFit="1" customWidth="1"/>
    <col min="3570" max="3570" width="6" style="4" customWidth="1"/>
    <col min="3571" max="3571" width="6" style="4" bestFit="1" customWidth="1"/>
    <col min="3572" max="3572" width="9.54296875" style="4" bestFit="1" customWidth="1"/>
    <col min="3573" max="3583" width="0" style="4" hidden="1" customWidth="1"/>
    <col min="3584" max="3584" width="6.54296875" style="4" bestFit="1" customWidth="1"/>
    <col min="3585" max="3585" width="8.54296875" style="4" bestFit="1" customWidth="1"/>
    <col min="3586" max="3587" width="6.453125" style="4" bestFit="1" customWidth="1"/>
    <col min="3588" max="3588" width="7.54296875" style="4" bestFit="1" customWidth="1"/>
    <col min="3589" max="3590" width="9.54296875" style="4" bestFit="1" customWidth="1"/>
    <col min="3591" max="3592" width="7.1796875" style="4" bestFit="1" customWidth="1"/>
    <col min="3593" max="3593" width="6.453125" style="4" bestFit="1" customWidth="1"/>
    <col min="3594" max="3594" width="9.453125" style="4" bestFit="1" customWidth="1"/>
    <col min="3595" max="3821" width="8.81640625" style="4"/>
    <col min="3822" max="3822" width="7.54296875" style="4" customWidth="1"/>
    <col min="3823" max="3823" width="44.54296875" style="4" customWidth="1"/>
    <col min="3824" max="3824" width="0" style="4" hidden="1" customWidth="1"/>
    <col min="3825" max="3825" width="9.1796875" style="4" bestFit="1" customWidth="1"/>
    <col min="3826" max="3826" width="6" style="4" customWidth="1"/>
    <col min="3827" max="3827" width="6" style="4" bestFit="1" customWidth="1"/>
    <col min="3828" max="3828" width="9.54296875" style="4" bestFit="1" customWidth="1"/>
    <col min="3829" max="3839" width="0" style="4" hidden="1" customWidth="1"/>
    <col min="3840" max="3840" width="6.54296875" style="4" bestFit="1" customWidth="1"/>
    <col min="3841" max="3841" width="8.54296875" style="4" bestFit="1" customWidth="1"/>
    <col min="3842" max="3843" width="6.453125" style="4" bestFit="1" customWidth="1"/>
    <col min="3844" max="3844" width="7.54296875" style="4" bestFit="1" customWidth="1"/>
    <col min="3845" max="3846" width="9.54296875" style="4" bestFit="1" customWidth="1"/>
    <col min="3847" max="3848" width="7.1796875" style="4" bestFit="1" customWidth="1"/>
    <col min="3849" max="3849" width="6.453125" style="4" bestFit="1" customWidth="1"/>
    <col min="3850" max="3850" width="9.453125" style="4" bestFit="1" customWidth="1"/>
    <col min="3851" max="4077" width="8.81640625" style="4"/>
    <col min="4078" max="4078" width="7.54296875" style="4" customWidth="1"/>
    <col min="4079" max="4079" width="44.54296875" style="4" customWidth="1"/>
    <col min="4080" max="4080" width="0" style="4" hidden="1" customWidth="1"/>
    <col min="4081" max="4081" width="9.1796875" style="4" bestFit="1" customWidth="1"/>
    <col min="4082" max="4082" width="6" style="4" customWidth="1"/>
    <col min="4083" max="4083" width="6" style="4" bestFit="1" customWidth="1"/>
    <col min="4084" max="4084" width="9.54296875" style="4" bestFit="1" customWidth="1"/>
    <col min="4085" max="4095" width="0" style="4" hidden="1" customWidth="1"/>
    <col min="4096" max="4096" width="6.54296875" style="4" bestFit="1" customWidth="1"/>
    <col min="4097" max="4097" width="8.54296875" style="4" bestFit="1" customWidth="1"/>
    <col min="4098" max="4099" width="6.453125" style="4" bestFit="1" customWidth="1"/>
    <col min="4100" max="4100" width="7.54296875" style="4" bestFit="1" customWidth="1"/>
    <col min="4101" max="4102" width="9.54296875" style="4" bestFit="1" customWidth="1"/>
    <col min="4103" max="4104" width="7.1796875" style="4" bestFit="1" customWidth="1"/>
    <col min="4105" max="4105" width="6.453125" style="4" bestFit="1" customWidth="1"/>
    <col min="4106" max="4106" width="9.453125" style="4" bestFit="1" customWidth="1"/>
    <col min="4107" max="4333" width="8.81640625" style="4"/>
    <col min="4334" max="4334" width="7.54296875" style="4" customWidth="1"/>
    <col min="4335" max="4335" width="44.54296875" style="4" customWidth="1"/>
    <col min="4336" max="4336" width="0" style="4" hidden="1" customWidth="1"/>
    <col min="4337" max="4337" width="9.1796875" style="4" bestFit="1" customWidth="1"/>
    <col min="4338" max="4338" width="6" style="4" customWidth="1"/>
    <col min="4339" max="4339" width="6" style="4" bestFit="1" customWidth="1"/>
    <col min="4340" max="4340" width="9.54296875" style="4" bestFit="1" customWidth="1"/>
    <col min="4341" max="4351" width="0" style="4" hidden="1" customWidth="1"/>
    <col min="4352" max="4352" width="6.54296875" style="4" bestFit="1" customWidth="1"/>
    <col min="4353" max="4353" width="8.54296875" style="4" bestFit="1" customWidth="1"/>
    <col min="4354" max="4355" width="6.453125" style="4" bestFit="1" customWidth="1"/>
    <col min="4356" max="4356" width="7.54296875" style="4" bestFit="1" customWidth="1"/>
    <col min="4357" max="4358" width="9.54296875" style="4" bestFit="1" customWidth="1"/>
    <col min="4359" max="4360" width="7.1796875" style="4" bestFit="1" customWidth="1"/>
    <col min="4361" max="4361" width="6.453125" style="4" bestFit="1" customWidth="1"/>
    <col min="4362" max="4362" width="9.453125" style="4" bestFit="1" customWidth="1"/>
    <col min="4363" max="4589" width="8.81640625" style="4"/>
    <col min="4590" max="4590" width="7.54296875" style="4" customWidth="1"/>
    <col min="4591" max="4591" width="44.54296875" style="4" customWidth="1"/>
    <col min="4592" max="4592" width="0" style="4" hidden="1" customWidth="1"/>
    <col min="4593" max="4593" width="9.1796875" style="4" bestFit="1" customWidth="1"/>
    <col min="4594" max="4594" width="6" style="4" customWidth="1"/>
    <col min="4595" max="4595" width="6" style="4" bestFit="1" customWidth="1"/>
    <col min="4596" max="4596" width="9.54296875" style="4" bestFit="1" customWidth="1"/>
    <col min="4597" max="4607" width="0" style="4" hidden="1" customWidth="1"/>
    <col min="4608" max="4608" width="6.54296875" style="4" bestFit="1" customWidth="1"/>
    <col min="4609" max="4609" width="8.54296875" style="4" bestFit="1" customWidth="1"/>
    <col min="4610" max="4611" width="6.453125" style="4" bestFit="1" customWidth="1"/>
    <col min="4612" max="4612" width="7.54296875" style="4" bestFit="1" customWidth="1"/>
    <col min="4613" max="4614" width="9.54296875" style="4" bestFit="1" customWidth="1"/>
    <col min="4615" max="4616" width="7.1796875" style="4" bestFit="1" customWidth="1"/>
    <col min="4617" max="4617" width="6.453125" style="4" bestFit="1" customWidth="1"/>
    <col min="4618" max="4618" width="9.453125" style="4" bestFit="1" customWidth="1"/>
    <col min="4619" max="4845" width="8.81640625" style="4"/>
    <col min="4846" max="4846" width="7.54296875" style="4" customWidth="1"/>
    <col min="4847" max="4847" width="44.54296875" style="4" customWidth="1"/>
    <col min="4848" max="4848" width="0" style="4" hidden="1" customWidth="1"/>
    <col min="4849" max="4849" width="9.1796875" style="4" bestFit="1" customWidth="1"/>
    <col min="4850" max="4850" width="6" style="4" customWidth="1"/>
    <col min="4851" max="4851" width="6" style="4" bestFit="1" customWidth="1"/>
    <col min="4852" max="4852" width="9.54296875" style="4" bestFit="1" customWidth="1"/>
    <col min="4853" max="4863" width="0" style="4" hidden="1" customWidth="1"/>
    <col min="4864" max="4864" width="6.54296875" style="4" bestFit="1" customWidth="1"/>
    <col min="4865" max="4865" width="8.54296875" style="4" bestFit="1" customWidth="1"/>
    <col min="4866" max="4867" width="6.453125" style="4" bestFit="1" customWidth="1"/>
    <col min="4868" max="4868" width="7.54296875" style="4" bestFit="1" customWidth="1"/>
    <col min="4869" max="4870" width="9.54296875" style="4" bestFit="1" customWidth="1"/>
    <col min="4871" max="4872" width="7.1796875" style="4" bestFit="1" customWidth="1"/>
    <col min="4873" max="4873" width="6.453125" style="4" bestFit="1" customWidth="1"/>
    <col min="4874" max="4874" width="9.453125" style="4" bestFit="1" customWidth="1"/>
    <col min="4875" max="5101" width="8.81640625" style="4"/>
    <col min="5102" max="5102" width="7.54296875" style="4" customWidth="1"/>
    <col min="5103" max="5103" width="44.54296875" style="4" customWidth="1"/>
    <col min="5104" max="5104" width="0" style="4" hidden="1" customWidth="1"/>
    <col min="5105" max="5105" width="9.1796875" style="4" bestFit="1" customWidth="1"/>
    <col min="5106" max="5106" width="6" style="4" customWidth="1"/>
    <col min="5107" max="5107" width="6" style="4" bestFit="1" customWidth="1"/>
    <col min="5108" max="5108" width="9.54296875" style="4" bestFit="1" customWidth="1"/>
    <col min="5109" max="5119" width="0" style="4" hidden="1" customWidth="1"/>
    <col min="5120" max="5120" width="6.54296875" style="4" bestFit="1" customWidth="1"/>
    <col min="5121" max="5121" width="8.54296875" style="4" bestFit="1" customWidth="1"/>
    <col min="5122" max="5123" width="6.453125" style="4" bestFit="1" customWidth="1"/>
    <col min="5124" max="5124" width="7.54296875" style="4" bestFit="1" customWidth="1"/>
    <col min="5125" max="5126" width="9.54296875" style="4" bestFit="1" customWidth="1"/>
    <col min="5127" max="5128" width="7.1796875" style="4" bestFit="1" customWidth="1"/>
    <col min="5129" max="5129" width="6.453125" style="4" bestFit="1" customWidth="1"/>
    <col min="5130" max="5130" width="9.453125" style="4" bestFit="1" customWidth="1"/>
    <col min="5131" max="5357" width="8.81640625" style="4"/>
    <col min="5358" max="5358" width="7.54296875" style="4" customWidth="1"/>
    <col min="5359" max="5359" width="44.54296875" style="4" customWidth="1"/>
    <col min="5360" max="5360" width="0" style="4" hidden="1" customWidth="1"/>
    <col min="5361" max="5361" width="9.1796875" style="4" bestFit="1" customWidth="1"/>
    <col min="5362" max="5362" width="6" style="4" customWidth="1"/>
    <col min="5363" max="5363" width="6" style="4" bestFit="1" customWidth="1"/>
    <col min="5364" max="5364" width="9.54296875" style="4" bestFit="1" customWidth="1"/>
    <col min="5365" max="5375" width="0" style="4" hidden="1" customWidth="1"/>
    <col min="5376" max="5376" width="6.54296875" style="4" bestFit="1" customWidth="1"/>
    <col min="5377" max="5377" width="8.54296875" style="4" bestFit="1" customWidth="1"/>
    <col min="5378" max="5379" width="6.453125" style="4" bestFit="1" customWidth="1"/>
    <col min="5380" max="5380" width="7.54296875" style="4" bestFit="1" customWidth="1"/>
    <col min="5381" max="5382" width="9.54296875" style="4" bestFit="1" customWidth="1"/>
    <col min="5383" max="5384" width="7.1796875" style="4" bestFit="1" customWidth="1"/>
    <col min="5385" max="5385" width="6.453125" style="4" bestFit="1" customWidth="1"/>
    <col min="5386" max="5386" width="9.453125" style="4" bestFit="1" customWidth="1"/>
    <col min="5387" max="5613" width="8.81640625" style="4"/>
    <col min="5614" max="5614" width="7.54296875" style="4" customWidth="1"/>
    <col min="5615" max="5615" width="44.54296875" style="4" customWidth="1"/>
    <col min="5616" max="5616" width="0" style="4" hidden="1" customWidth="1"/>
    <col min="5617" max="5617" width="9.1796875" style="4" bestFit="1" customWidth="1"/>
    <col min="5618" max="5618" width="6" style="4" customWidth="1"/>
    <col min="5619" max="5619" width="6" style="4" bestFit="1" customWidth="1"/>
    <col min="5620" max="5620" width="9.54296875" style="4" bestFit="1" customWidth="1"/>
    <col min="5621" max="5631" width="0" style="4" hidden="1" customWidth="1"/>
    <col min="5632" max="5632" width="6.54296875" style="4" bestFit="1" customWidth="1"/>
    <col min="5633" max="5633" width="8.54296875" style="4" bestFit="1" customWidth="1"/>
    <col min="5634" max="5635" width="6.453125" style="4" bestFit="1" customWidth="1"/>
    <col min="5636" max="5636" width="7.54296875" style="4" bestFit="1" customWidth="1"/>
    <col min="5637" max="5638" width="9.54296875" style="4" bestFit="1" customWidth="1"/>
    <col min="5639" max="5640" width="7.1796875" style="4" bestFit="1" customWidth="1"/>
    <col min="5641" max="5641" width="6.453125" style="4" bestFit="1" customWidth="1"/>
    <col min="5642" max="5642" width="9.453125" style="4" bestFit="1" customWidth="1"/>
    <col min="5643" max="5869" width="8.81640625" style="4"/>
    <col min="5870" max="5870" width="7.54296875" style="4" customWidth="1"/>
    <col min="5871" max="5871" width="44.54296875" style="4" customWidth="1"/>
    <col min="5872" max="5872" width="0" style="4" hidden="1" customWidth="1"/>
    <col min="5873" max="5873" width="9.1796875" style="4" bestFit="1" customWidth="1"/>
    <col min="5874" max="5874" width="6" style="4" customWidth="1"/>
    <col min="5875" max="5875" width="6" style="4" bestFit="1" customWidth="1"/>
    <col min="5876" max="5876" width="9.54296875" style="4" bestFit="1" customWidth="1"/>
    <col min="5877" max="5887" width="0" style="4" hidden="1" customWidth="1"/>
    <col min="5888" max="5888" width="6.54296875" style="4" bestFit="1" customWidth="1"/>
    <col min="5889" max="5889" width="8.54296875" style="4" bestFit="1" customWidth="1"/>
    <col min="5890" max="5891" width="6.453125" style="4" bestFit="1" customWidth="1"/>
    <col min="5892" max="5892" width="7.54296875" style="4" bestFit="1" customWidth="1"/>
    <col min="5893" max="5894" width="9.54296875" style="4" bestFit="1" customWidth="1"/>
    <col min="5895" max="5896" width="7.1796875" style="4" bestFit="1" customWidth="1"/>
    <col min="5897" max="5897" width="6.453125" style="4" bestFit="1" customWidth="1"/>
    <col min="5898" max="5898" width="9.453125" style="4" bestFit="1" customWidth="1"/>
    <col min="5899" max="6125" width="8.81640625" style="4"/>
    <col min="6126" max="6126" width="7.54296875" style="4" customWidth="1"/>
    <col min="6127" max="6127" width="44.54296875" style="4" customWidth="1"/>
    <col min="6128" max="6128" width="0" style="4" hidden="1" customWidth="1"/>
    <col min="6129" max="6129" width="9.1796875" style="4" bestFit="1" customWidth="1"/>
    <col min="6130" max="6130" width="6" style="4" customWidth="1"/>
    <col min="6131" max="6131" width="6" style="4" bestFit="1" customWidth="1"/>
    <col min="6132" max="6132" width="9.54296875" style="4" bestFit="1" customWidth="1"/>
    <col min="6133" max="6143" width="0" style="4" hidden="1" customWidth="1"/>
    <col min="6144" max="6144" width="6.54296875" style="4" bestFit="1" customWidth="1"/>
    <col min="6145" max="6145" width="8.54296875" style="4" bestFit="1" customWidth="1"/>
    <col min="6146" max="6147" width="6.453125" style="4" bestFit="1" customWidth="1"/>
    <col min="6148" max="6148" width="7.54296875" style="4" bestFit="1" customWidth="1"/>
    <col min="6149" max="6150" width="9.54296875" style="4" bestFit="1" customWidth="1"/>
    <col min="6151" max="6152" width="7.1796875" style="4" bestFit="1" customWidth="1"/>
    <col min="6153" max="6153" width="6.453125" style="4" bestFit="1" customWidth="1"/>
    <col min="6154" max="6154" width="9.453125" style="4" bestFit="1" customWidth="1"/>
    <col min="6155" max="6381" width="8.81640625" style="4"/>
    <col min="6382" max="6382" width="7.54296875" style="4" customWidth="1"/>
    <col min="6383" max="6383" width="44.54296875" style="4" customWidth="1"/>
    <col min="6384" max="6384" width="0" style="4" hidden="1" customWidth="1"/>
    <col min="6385" max="6385" width="9.1796875" style="4" bestFit="1" customWidth="1"/>
    <col min="6386" max="6386" width="6" style="4" customWidth="1"/>
    <col min="6387" max="6387" width="6" style="4" bestFit="1" customWidth="1"/>
    <col min="6388" max="6388" width="9.54296875" style="4" bestFit="1" customWidth="1"/>
    <col min="6389" max="6399" width="0" style="4" hidden="1" customWidth="1"/>
    <col min="6400" max="6400" width="6.54296875" style="4" bestFit="1" customWidth="1"/>
    <col min="6401" max="6401" width="8.54296875" style="4" bestFit="1" customWidth="1"/>
    <col min="6402" max="6403" width="6.453125" style="4" bestFit="1" customWidth="1"/>
    <col min="6404" max="6404" width="7.54296875" style="4" bestFit="1" customWidth="1"/>
    <col min="6405" max="6406" width="9.54296875" style="4" bestFit="1" customWidth="1"/>
    <col min="6407" max="6408" width="7.1796875" style="4" bestFit="1" customWidth="1"/>
    <col min="6409" max="6409" width="6.453125" style="4" bestFit="1" customWidth="1"/>
    <col min="6410" max="6410" width="9.453125" style="4" bestFit="1" customWidth="1"/>
    <col min="6411" max="6637" width="8.81640625" style="4"/>
    <col min="6638" max="6638" width="7.54296875" style="4" customWidth="1"/>
    <col min="6639" max="6639" width="44.54296875" style="4" customWidth="1"/>
    <col min="6640" max="6640" width="0" style="4" hidden="1" customWidth="1"/>
    <col min="6641" max="6641" width="9.1796875" style="4" bestFit="1" customWidth="1"/>
    <col min="6642" max="6642" width="6" style="4" customWidth="1"/>
    <col min="6643" max="6643" width="6" style="4" bestFit="1" customWidth="1"/>
    <col min="6644" max="6644" width="9.54296875" style="4" bestFit="1" customWidth="1"/>
    <col min="6645" max="6655" width="0" style="4" hidden="1" customWidth="1"/>
    <col min="6656" max="6656" width="6.54296875" style="4" bestFit="1" customWidth="1"/>
    <col min="6657" max="6657" width="8.54296875" style="4" bestFit="1" customWidth="1"/>
    <col min="6658" max="6659" width="6.453125" style="4" bestFit="1" customWidth="1"/>
    <col min="6660" max="6660" width="7.54296875" style="4" bestFit="1" customWidth="1"/>
    <col min="6661" max="6662" width="9.54296875" style="4" bestFit="1" customWidth="1"/>
    <col min="6663" max="6664" width="7.1796875" style="4" bestFit="1" customWidth="1"/>
    <col min="6665" max="6665" width="6.453125" style="4" bestFit="1" customWidth="1"/>
    <col min="6666" max="6666" width="9.453125" style="4" bestFit="1" customWidth="1"/>
    <col min="6667" max="6893" width="8.81640625" style="4"/>
    <col min="6894" max="6894" width="7.54296875" style="4" customWidth="1"/>
    <col min="6895" max="6895" width="44.54296875" style="4" customWidth="1"/>
    <col min="6896" max="6896" width="0" style="4" hidden="1" customWidth="1"/>
    <col min="6897" max="6897" width="9.1796875" style="4" bestFit="1" customWidth="1"/>
    <col min="6898" max="6898" width="6" style="4" customWidth="1"/>
    <col min="6899" max="6899" width="6" style="4" bestFit="1" customWidth="1"/>
    <col min="6900" max="6900" width="9.54296875" style="4" bestFit="1" customWidth="1"/>
    <col min="6901" max="6911" width="0" style="4" hidden="1" customWidth="1"/>
    <col min="6912" max="6912" width="6.54296875" style="4" bestFit="1" customWidth="1"/>
    <col min="6913" max="6913" width="8.54296875" style="4" bestFit="1" customWidth="1"/>
    <col min="6914" max="6915" width="6.453125" style="4" bestFit="1" customWidth="1"/>
    <col min="6916" max="6916" width="7.54296875" style="4" bestFit="1" customWidth="1"/>
    <col min="6917" max="6918" width="9.54296875" style="4" bestFit="1" customWidth="1"/>
    <col min="6919" max="6920" width="7.1796875" style="4" bestFit="1" customWidth="1"/>
    <col min="6921" max="6921" width="6.453125" style="4" bestFit="1" customWidth="1"/>
    <col min="6922" max="6922" width="9.453125" style="4" bestFit="1" customWidth="1"/>
    <col min="6923" max="7149" width="8.81640625" style="4"/>
    <col min="7150" max="7150" width="7.54296875" style="4" customWidth="1"/>
    <col min="7151" max="7151" width="44.54296875" style="4" customWidth="1"/>
    <col min="7152" max="7152" width="0" style="4" hidden="1" customWidth="1"/>
    <col min="7153" max="7153" width="9.1796875" style="4" bestFit="1" customWidth="1"/>
    <col min="7154" max="7154" width="6" style="4" customWidth="1"/>
    <col min="7155" max="7155" width="6" style="4" bestFit="1" customWidth="1"/>
    <col min="7156" max="7156" width="9.54296875" style="4" bestFit="1" customWidth="1"/>
    <col min="7157" max="7167" width="0" style="4" hidden="1" customWidth="1"/>
    <col min="7168" max="7168" width="6.54296875" style="4" bestFit="1" customWidth="1"/>
    <col min="7169" max="7169" width="8.54296875" style="4" bestFit="1" customWidth="1"/>
    <col min="7170" max="7171" width="6.453125" style="4" bestFit="1" customWidth="1"/>
    <col min="7172" max="7172" width="7.54296875" style="4" bestFit="1" customWidth="1"/>
    <col min="7173" max="7174" width="9.54296875" style="4" bestFit="1" customWidth="1"/>
    <col min="7175" max="7176" width="7.1796875" style="4" bestFit="1" customWidth="1"/>
    <col min="7177" max="7177" width="6.453125" style="4" bestFit="1" customWidth="1"/>
    <col min="7178" max="7178" width="9.453125" style="4" bestFit="1" customWidth="1"/>
    <col min="7179" max="7405" width="8.81640625" style="4"/>
    <col min="7406" max="7406" width="7.54296875" style="4" customWidth="1"/>
    <col min="7407" max="7407" width="44.54296875" style="4" customWidth="1"/>
    <col min="7408" max="7408" width="0" style="4" hidden="1" customWidth="1"/>
    <col min="7409" max="7409" width="9.1796875" style="4" bestFit="1" customWidth="1"/>
    <col min="7410" max="7410" width="6" style="4" customWidth="1"/>
    <col min="7411" max="7411" width="6" style="4" bestFit="1" customWidth="1"/>
    <col min="7412" max="7412" width="9.54296875" style="4" bestFit="1" customWidth="1"/>
    <col min="7413" max="7423" width="0" style="4" hidden="1" customWidth="1"/>
    <col min="7424" max="7424" width="6.54296875" style="4" bestFit="1" customWidth="1"/>
    <col min="7425" max="7425" width="8.54296875" style="4" bestFit="1" customWidth="1"/>
    <col min="7426" max="7427" width="6.453125" style="4" bestFit="1" customWidth="1"/>
    <col min="7428" max="7428" width="7.54296875" style="4" bestFit="1" customWidth="1"/>
    <col min="7429" max="7430" width="9.54296875" style="4" bestFit="1" customWidth="1"/>
    <col min="7431" max="7432" width="7.1796875" style="4" bestFit="1" customWidth="1"/>
    <col min="7433" max="7433" width="6.453125" style="4" bestFit="1" customWidth="1"/>
    <col min="7434" max="7434" width="9.453125" style="4" bestFit="1" customWidth="1"/>
    <col min="7435" max="7661" width="8.81640625" style="4"/>
    <col min="7662" max="7662" width="7.54296875" style="4" customWidth="1"/>
    <col min="7663" max="7663" width="44.54296875" style="4" customWidth="1"/>
    <col min="7664" max="7664" width="0" style="4" hidden="1" customWidth="1"/>
    <col min="7665" max="7665" width="9.1796875" style="4" bestFit="1" customWidth="1"/>
    <col min="7666" max="7666" width="6" style="4" customWidth="1"/>
    <col min="7667" max="7667" width="6" style="4" bestFit="1" customWidth="1"/>
    <col min="7668" max="7668" width="9.54296875" style="4" bestFit="1" customWidth="1"/>
    <col min="7669" max="7679" width="0" style="4" hidden="1" customWidth="1"/>
    <col min="7680" max="7680" width="6.54296875" style="4" bestFit="1" customWidth="1"/>
    <col min="7681" max="7681" width="8.54296875" style="4" bestFit="1" customWidth="1"/>
    <col min="7682" max="7683" width="6.453125" style="4" bestFit="1" customWidth="1"/>
    <col min="7684" max="7684" width="7.54296875" style="4" bestFit="1" customWidth="1"/>
    <col min="7685" max="7686" width="9.54296875" style="4" bestFit="1" customWidth="1"/>
    <col min="7687" max="7688" width="7.1796875" style="4" bestFit="1" customWidth="1"/>
    <col min="7689" max="7689" width="6.453125" style="4" bestFit="1" customWidth="1"/>
    <col min="7690" max="7690" width="9.453125" style="4" bestFit="1" customWidth="1"/>
    <col min="7691" max="7917" width="8.81640625" style="4"/>
    <col min="7918" max="7918" width="7.54296875" style="4" customWidth="1"/>
    <col min="7919" max="7919" width="44.54296875" style="4" customWidth="1"/>
    <col min="7920" max="7920" width="0" style="4" hidden="1" customWidth="1"/>
    <col min="7921" max="7921" width="9.1796875" style="4" bestFit="1" customWidth="1"/>
    <col min="7922" max="7922" width="6" style="4" customWidth="1"/>
    <col min="7923" max="7923" width="6" style="4" bestFit="1" customWidth="1"/>
    <col min="7924" max="7924" width="9.54296875" style="4" bestFit="1" customWidth="1"/>
    <col min="7925" max="7935" width="0" style="4" hidden="1" customWidth="1"/>
    <col min="7936" max="7936" width="6.54296875" style="4" bestFit="1" customWidth="1"/>
    <col min="7937" max="7937" width="8.54296875" style="4" bestFit="1" customWidth="1"/>
    <col min="7938" max="7939" width="6.453125" style="4" bestFit="1" customWidth="1"/>
    <col min="7940" max="7940" width="7.54296875" style="4" bestFit="1" customWidth="1"/>
    <col min="7941" max="7942" width="9.54296875" style="4" bestFit="1" customWidth="1"/>
    <col min="7943" max="7944" width="7.1796875" style="4" bestFit="1" customWidth="1"/>
    <col min="7945" max="7945" width="6.453125" style="4" bestFit="1" customWidth="1"/>
    <col min="7946" max="7946" width="9.453125" style="4" bestFit="1" customWidth="1"/>
    <col min="7947" max="8173" width="8.81640625" style="4"/>
    <col min="8174" max="8174" width="7.54296875" style="4" customWidth="1"/>
    <col min="8175" max="8175" width="44.54296875" style="4" customWidth="1"/>
    <col min="8176" max="8176" width="0" style="4" hidden="1" customWidth="1"/>
    <col min="8177" max="8177" width="9.1796875" style="4" bestFit="1" customWidth="1"/>
    <col min="8178" max="8178" width="6" style="4" customWidth="1"/>
    <col min="8179" max="8179" width="6" style="4" bestFit="1" customWidth="1"/>
    <col min="8180" max="8180" width="9.54296875" style="4" bestFit="1" customWidth="1"/>
    <col min="8181" max="8191" width="0" style="4" hidden="1" customWidth="1"/>
    <col min="8192" max="8192" width="6.54296875" style="4" bestFit="1" customWidth="1"/>
    <col min="8193" max="8193" width="8.54296875" style="4" bestFit="1" customWidth="1"/>
    <col min="8194" max="8195" width="6.453125" style="4" bestFit="1" customWidth="1"/>
    <col min="8196" max="8196" width="7.54296875" style="4" bestFit="1" customWidth="1"/>
    <col min="8197" max="8198" width="9.54296875" style="4" bestFit="1" customWidth="1"/>
    <col min="8199" max="8200" width="7.1796875" style="4" bestFit="1" customWidth="1"/>
    <col min="8201" max="8201" width="6.453125" style="4" bestFit="1" customWidth="1"/>
    <col min="8202" max="8202" width="9.453125" style="4" bestFit="1" customWidth="1"/>
    <col min="8203" max="8429" width="8.81640625" style="4"/>
    <col min="8430" max="8430" width="7.54296875" style="4" customWidth="1"/>
    <col min="8431" max="8431" width="44.54296875" style="4" customWidth="1"/>
    <col min="8432" max="8432" width="0" style="4" hidden="1" customWidth="1"/>
    <col min="8433" max="8433" width="9.1796875" style="4" bestFit="1" customWidth="1"/>
    <col min="8434" max="8434" width="6" style="4" customWidth="1"/>
    <col min="8435" max="8435" width="6" style="4" bestFit="1" customWidth="1"/>
    <col min="8436" max="8436" width="9.54296875" style="4" bestFit="1" customWidth="1"/>
    <col min="8437" max="8447" width="0" style="4" hidden="1" customWidth="1"/>
    <col min="8448" max="8448" width="6.54296875" style="4" bestFit="1" customWidth="1"/>
    <col min="8449" max="8449" width="8.54296875" style="4" bestFit="1" customWidth="1"/>
    <col min="8450" max="8451" width="6.453125" style="4" bestFit="1" customWidth="1"/>
    <col min="8452" max="8452" width="7.54296875" style="4" bestFit="1" customWidth="1"/>
    <col min="8453" max="8454" width="9.54296875" style="4" bestFit="1" customWidth="1"/>
    <col min="8455" max="8456" width="7.1796875" style="4" bestFit="1" customWidth="1"/>
    <col min="8457" max="8457" width="6.453125" style="4" bestFit="1" customWidth="1"/>
    <col min="8458" max="8458" width="9.453125" style="4" bestFit="1" customWidth="1"/>
    <col min="8459" max="8685" width="8.81640625" style="4"/>
    <col min="8686" max="8686" width="7.54296875" style="4" customWidth="1"/>
    <col min="8687" max="8687" width="44.54296875" style="4" customWidth="1"/>
    <col min="8688" max="8688" width="0" style="4" hidden="1" customWidth="1"/>
    <col min="8689" max="8689" width="9.1796875" style="4" bestFit="1" customWidth="1"/>
    <col min="8690" max="8690" width="6" style="4" customWidth="1"/>
    <col min="8691" max="8691" width="6" style="4" bestFit="1" customWidth="1"/>
    <col min="8692" max="8692" width="9.54296875" style="4" bestFit="1" customWidth="1"/>
    <col min="8693" max="8703" width="0" style="4" hidden="1" customWidth="1"/>
    <col min="8704" max="8704" width="6.54296875" style="4" bestFit="1" customWidth="1"/>
    <col min="8705" max="8705" width="8.54296875" style="4" bestFit="1" customWidth="1"/>
    <col min="8706" max="8707" width="6.453125" style="4" bestFit="1" customWidth="1"/>
    <col min="8708" max="8708" width="7.54296875" style="4" bestFit="1" customWidth="1"/>
    <col min="8709" max="8710" width="9.54296875" style="4" bestFit="1" customWidth="1"/>
    <col min="8711" max="8712" width="7.1796875" style="4" bestFit="1" customWidth="1"/>
    <col min="8713" max="8713" width="6.453125" style="4" bestFit="1" customWidth="1"/>
    <col min="8714" max="8714" width="9.453125" style="4" bestFit="1" customWidth="1"/>
    <col min="8715" max="8941" width="8.81640625" style="4"/>
    <col min="8942" max="8942" width="7.54296875" style="4" customWidth="1"/>
    <col min="8943" max="8943" width="44.54296875" style="4" customWidth="1"/>
    <col min="8944" max="8944" width="0" style="4" hidden="1" customWidth="1"/>
    <col min="8945" max="8945" width="9.1796875" style="4" bestFit="1" customWidth="1"/>
    <col min="8946" max="8946" width="6" style="4" customWidth="1"/>
    <col min="8947" max="8947" width="6" style="4" bestFit="1" customWidth="1"/>
    <col min="8948" max="8948" width="9.54296875" style="4" bestFit="1" customWidth="1"/>
    <col min="8949" max="8959" width="0" style="4" hidden="1" customWidth="1"/>
    <col min="8960" max="8960" width="6.54296875" style="4" bestFit="1" customWidth="1"/>
    <col min="8961" max="8961" width="8.54296875" style="4" bestFit="1" customWidth="1"/>
    <col min="8962" max="8963" width="6.453125" style="4" bestFit="1" customWidth="1"/>
    <col min="8964" max="8964" width="7.54296875" style="4" bestFit="1" customWidth="1"/>
    <col min="8965" max="8966" width="9.54296875" style="4" bestFit="1" customWidth="1"/>
    <col min="8967" max="8968" width="7.1796875" style="4" bestFit="1" customWidth="1"/>
    <col min="8969" max="8969" width="6.453125" style="4" bestFit="1" customWidth="1"/>
    <col min="8970" max="8970" width="9.453125" style="4" bestFit="1" customWidth="1"/>
    <col min="8971" max="9197" width="8.81640625" style="4"/>
    <col min="9198" max="9198" width="7.54296875" style="4" customWidth="1"/>
    <col min="9199" max="9199" width="44.54296875" style="4" customWidth="1"/>
    <col min="9200" max="9200" width="0" style="4" hidden="1" customWidth="1"/>
    <col min="9201" max="9201" width="9.1796875" style="4" bestFit="1" customWidth="1"/>
    <col min="9202" max="9202" width="6" style="4" customWidth="1"/>
    <col min="9203" max="9203" width="6" style="4" bestFit="1" customWidth="1"/>
    <col min="9204" max="9204" width="9.54296875" style="4" bestFit="1" customWidth="1"/>
    <col min="9205" max="9215" width="0" style="4" hidden="1" customWidth="1"/>
    <col min="9216" max="9216" width="6.54296875" style="4" bestFit="1" customWidth="1"/>
    <col min="9217" max="9217" width="8.54296875" style="4" bestFit="1" customWidth="1"/>
    <col min="9218" max="9219" width="6.453125" style="4" bestFit="1" customWidth="1"/>
    <col min="9220" max="9220" width="7.54296875" style="4" bestFit="1" customWidth="1"/>
    <col min="9221" max="9222" width="9.54296875" style="4" bestFit="1" customWidth="1"/>
    <col min="9223" max="9224" width="7.1796875" style="4" bestFit="1" customWidth="1"/>
    <col min="9225" max="9225" width="6.453125" style="4" bestFit="1" customWidth="1"/>
    <col min="9226" max="9226" width="9.453125" style="4" bestFit="1" customWidth="1"/>
    <col min="9227" max="9453" width="8.81640625" style="4"/>
    <col min="9454" max="9454" width="7.54296875" style="4" customWidth="1"/>
    <col min="9455" max="9455" width="44.54296875" style="4" customWidth="1"/>
    <col min="9456" max="9456" width="0" style="4" hidden="1" customWidth="1"/>
    <col min="9457" max="9457" width="9.1796875" style="4" bestFit="1" customWidth="1"/>
    <col min="9458" max="9458" width="6" style="4" customWidth="1"/>
    <col min="9459" max="9459" width="6" style="4" bestFit="1" customWidth="1"/>
    <col min="9460" max="9460" width="9.54296875" style="4" bestFit="1" customWidth="1"/>
    <col min="9461" max="9471" width="0" style="4" hidden="1" customWidth="1"/>
    <col min="9472" max="9472" width="6.54296875" style="4" bestFit="1" customWidth="1"/>
    <col min="9473" max="9473" width="8.54296875" style="4" bestFit="1" customWidth="1"/>
    <col min="9474" max="9475" width="6.453125" style="4" bestFit="1" customWidth="1"/>
    <col min="9476" max="9476" width="7.54296875" style="4" bestFit="1" customWidth="1"/>
    <col min="9477" max="9478" width="9.54296875" style="4" bestFit="1" customWidth="1"/>
    <col min="9479" max="9480" width="7.1796875" style="4" bestFit="1" customWidth="1"/>
    <col min="9481" max="9481" width="6.453125" style="4" bestFit="1" customWidth="1"/>
    <col min="9482" max="9482" width="9.453125" style="4" bestFit="1" customWidth="1"/>
    <col min="9483" max="9709" width="8.81640625" style="4"/>
    <col min="9710" max="9710" width="7.54296875" style="4" customWidth="1"/>
    <col min="9711" max="9711" width="44.54296875" style="4" customWidth="1"/>
    <col min="9712" max="9712" width="0" style="4" hidden="1" customWidth="1"/>
    <col min="9713" max="9713" width="9.1796875" style="4" bestFit="1" customWidth="1"/>
    <col min="9714" max="9714" width="6" style="4" customWidth="1"/>
    <col min="9715" max="9715" width="6" style="4" bestFit="1" customWidth="1"/>
    <col min="9716" max="9716" width="9.54296875" style="4" bestFit="1" customWidth="1"/>
    <col min="9717" max="9727" width="0" style="4" hidden="1" customWidth="1"/>
    <col min="9728" max="9728" width="6.54296875" style="4" bestFit="1" customWidth="1"/>
    <col min="9729" max="9729" width="8.54296875" style="4" bestFit="1" customWidth="1"/>
    <col min="9730" max="9731" width="6.453125" style="4" bestFit="1" customWidth="1"/>
    <col min="9732" max="9732" width="7.54296875" style="4" bestFit="1" customWidth="1"/>
    <col min="9733" max="9734" width="9.54296875" style="4" bestFit="1" customWidth="1"/>
    <col min="9735" max="9736" width="7.1796875" style="4" bestFit="1" customWidth="1"/>
    <col min="9737" max="9737" width="6.453125" style="4" bestFit="1" customWidth="1"/>
    <col min="9738" max="9738" width="9.453125" style="4" bestFit="1" customWidth="1"/>
    <col min="9739" max="9965" width="8.81640625" style="4"/>
    <col min="9966" max="9966" width="7.54296875" style="4" customWidth="1"/>
    <col min="9967" max="9967" width="44.54296875" style="4" customWidth="1"/>
    <col min="9968" max="9968" width="0" style="4" hidden="1" customWidth="1"/>
    <col min="9969" max="9969" width="9.1796875" style="4" bestFit="1" customWidth="1"/>
    <col min="9970" max="9970" width="6" style="4" customWidth="1"/>
    <col min="9971" max="9971" width="6" style="4" bestFit="1" customWidth="1"/>
    <col min="9972" max="9972" width="9.54296875" style="4" bestFit="1" customWidth="1"/>
    <col min="9973" max="9983" width="0" style="4" hidden="1" customWidth="1"/>
    <col min="9984" max="9984" width="6.54296875" style="4" bestFit="1" customWidth="1"/>
    <col min="9985" max="9985" width="8.54296875" style="4" bestFit="1" customWidth="1"/>
    <col min="9986" max="9987" width="6.453125" style="4" bestFit="1" customWidth="1"/>
    <col min="9988" max="9988" width="7.54296875" style="4" bestFit="1" customWidth="1"/>
    <col min="9989" max="9990" width="9.54296875" style="4" bestFit="1" customWidth="1"/>
    <col min="9991" max="9992" width="7.1796875" style="4" bestFit="1" customWidth="1"/>
    <col min="9993" max="9993" width="6.453125" style="4" bestFit="1" customWidth="1"/>
    <col min="9994" max="9994" width="9.453125" style="4" bestFit="1" customWidth="1"/>
    <col min="9995" max="10221" width="8.81640625" style="4"/>
    <col min="10222" max="10222" width="7.54296875" style="4" customWidth="1"/>
    <col min="10223" max="10223" width="44.54296875" style="4" customWidth="1"/>
    <col min="10224" max="10224" width="0" style="4" hidden="1" customWidth="1"/>
    <col min="10225" max="10225" width="9.1796875" style="4" bestFit="1" customWidth="1"/>
    <col min="10226" max="10226" width="6" style="4" customWidth="1"/>
    <col min="10227" max="10227" width="6" style="4" bestFit="1" customWidth="1"/>
    <col min="10228" max="10228" width="9.54296875" style="4" bestFit="1" customWidth="1"/>
    <col min="10229" max="10239" width="0" style="4" hidden="1" customWidth="1"/>
    <col min="10240" max="10240" width="6.54296875" style="4" bestFit="1" customWidth="1"/>
    <col min="10241" max="10241" width="8.54296875" style="4" bestFit="1" customWidth="1"/>
    <col min="10242" max="10243" width="6.453125" style="4" bestFit="1" customWidth="1"/>
    <col min="10244" max="10244" width="7.54296875" style="4" bestFit="1" customWidth="1"/>
    <col min="10245" max="10246" width="9.54296875" style="4" bestFit="1" customWidth="1"/>
    <col min="10247" max="10248" width="7.1796875" style="4" bestFit="1" customWidth="1"/>
    <col min="10249" max="10249" width="6.453125" style="4" bestFit="1" customWidth="1"/>
    <col min="10250" max="10250" width="9.453125" style="4" bestFit="1" customWidth="1"/>
    <col min="10251" max="10477" width="8.81640625" style="4"/>
    <col min="10478" max="10478" width="7.54296875" style="4" customWidth="1"/>
    <col min="10479" max="10479" width="44.54296875" style="4" customWidth="1"/>
    <col min="10480" max="10480" width="0" style="4" hidden="1" customWidth="1"/>
    <col min="10481" max="10481" width="9.1796875" style="4" bestFit="1" customWidth="1"/>
    <col min="10482" max="10482" width="6" style="4" customWidth="1"/>
    <col min="10483" max="10483" width="6" style="4" bestFit="1" customWidth="1"/>
    <col min="10484" max="10484" width="9.54296875" style="4" bestFit="1" customWidth="1"/>
    <col min="10485" max="10495" width="0" style="4" hidden="1" customWidth="1"/>
    <col min="10496" max="10496" width="6.54296875" style="4" bestFit="1" customWidth="1"/>
    <col min="10497" max="10497" width="8.54296875" style="4" bestFit="1" customWidth="1"/>
    <col min="10498" max="10499" width="6.453125" style="4" bestFit="1" customWidth="1"/>
    <col min="10500" max="10500" width="7.54296875" style="4" bestFit="1" customWidth="1"/>
    <col min="10501" max="10502" width="9.54296875" style="4" bestFit="1" customWidth="1"/>
    <col min="10503" max="10504" width="7.1796875" style="4" bestFit="1" customWidth="1"/>
    <col min="10505" max="10505" width="6.453125" style="4" bestFit="1" customWidth="1"/>
    <col min="10506" max="10506" width="9.453125" style="4" bestFit="1" customWidth="1"/>
    <col min="10507" max="10733" width="8.81640625" style="4"/>
    <col min="10734" max="10734" width="7.54296875" style="4" customWidth="1"/>
    <col min="10735" max="10735" width="44.54296875" style="4" customWidth="1"/>
    <col min="10736" max="10736" width="0" style="4" hidden="1" customWidth="1"/>
    <col min="10737" max="10737" width="9.1796875" style="4" bestFit="1" customWidth="1"/>
    <col min="10738" max="10738" width="6" style="4" customWidth="1"/>
    <col min="10739" max="10739" width="6" style="4" bestFit="1" customWidth="1"/>
    <col min="10740" max="10740" width="9.54296875" style="4" bestFit="1" customWidth="1"/>
    <col min="10741" max="10751" width="0" style="4" hidden="1" customWidth="1"/>
    <col min="10752" max="10752" width="6.54296875" style="4" bestFit="1" customWidth="1"/>
    <col min="10753" max="10753" width="8.54296875" style="4" bestFit="1" customWidth="1"/>
    <col min="10754" max="10755" width="6.453125" style="4" bestFit="1" customWidth="1"/>
    <col min="10756" max="10756" width="7.54296875" style="4" bestFit="1" customWidth="1"/>
    <col min="10757" max="10758" width="9.54296875" style="4" bestFit="1" customWidth="1"/>
    <col min="10759" max="10760" width="7.1796875" style="4" bestFit="1" customWidth="1"/>
    <col min="10761" max="10761" width="6.453125" style="4" bestFit="1" customWidth="1"/>
    <col min="10762" max="10762" width="9.453125" style="4" bestFit="1" customWidth="1"/>
    <col min="10763" max="10989" width="8.81640625" style="4"/>
    <col min="10990" max="10990" width="7.54296875" style="4" customWidth="1"/>
    <col min="10991" max="10991" width="44.54296875" style="4" customWidth="1"/>
    <col min="10992" max="10992" width="0" style="4" hidden="1" customWidth="1"/>
    <col min="10993" max="10993" width="9.1796875" style="4" bestFit="1" customWidth="1"/>
    <col min="10994" max="10994" width="6" style="4" customWidth="1"/>
    <col min="10995" max="10995" width="6" style="4" bestFit="1" customWidth="1"/>
    <col min="10996" max="10996" width="9.54296875" style="4" bestFit="1" customWidth="1"/>
    <col min="10997" max="11007" width="0" style="4" hidden="1" customWidth="1"/>
    <col min="11008" max="11008" width="6.54296875" style="4" bestFit="1" customWidth="1"/>
    <col min="11009" max="11009" width="8.54296875" style="4" bestFit="1" customWidth="1"/>
    <col min="11010" max="11011" width="6.453125" style="4" bestFit="1" customWidth="1"/>
    <col min="11012" max="11012" width="7.54296875" style="4" bestFit="1" customWidth="1"/>
    <col min="11013" max="11014" width="9.54296875" style="4" bestFit="1" customWidth="1"/>
    <col min="11015" max="11016" width="7.1796875" style="4" bestFit="1" customWidth="1"/>
    <col min="11017" max="11017" width="6.453125" style="4" bestFit="1" customWidth="1"/>
    <col min="11018" max="11018" width="9.453125" style="4" bestFit="1" customWidth="1"/>
    <col min="11019" max="11245" width="8.81640625" style="4"/>
    <col min="11246" max="11246" width="7.54296875" style="4" customWidth="1"/>
    <col min="11247" max="11247" width="44.54296875" style="4" customWidth="1"/>
    <col min="11248" max="11248" width="0" style="4" hidden="1" customWidth="1"/>
    <col min="11249" max="11249" width="9.1796875" style="4" bestFit="1" customWidth="1"/>
    <col min="11250" max="11250" width="6" style="4" customWidth="1"/>
    <col min="11251" max="11251" width="6" style="4" bestFit="1" customWidth="1"/>
    <col min="11252" max="11252" width="9.54296875" style="4" bestFit="1" customWidth="1"/>
    <col min="11253" max="11263" width="0" style="4" hidden="1" customWidth="1"/>
    <col min="11264" max="11264" width="6.54296875" style="4" bestFit="1" customWidth="1"/>
    <col min="11265" max="11265" width="8.54296875" style="4" bestFit="1" customWidth="1"/>
    <col min="11266" max="11267" width="6.453125" style="4" bestFit="1" customWidth="1"/>
    <col min="11268" max="11268" width="7.54296875" style="4" bestFit="1" customWidth="1"/>
    <col min="11269" max="11270" width="9.54296875" style="4" bestFit="1" customWidth="1"/>
    <col min="11271" max="11272" width="7.1796875" style="4" bestFit="1" customWidth="1"/>
    <col min="11273" max="11273" width="6.453125" style="4" bestFit="1" customWidth="1"/>
    <col min="11274" max="11274" width="9.453125" style="4" bestFit="1" customWidth="1"/>
    <col min="11275" max="11501" width="8.81640625" style="4"/>
    <col min="11502" max="11502" width="7.54296875" style="4" customWidth="1"/>
    <col min="11503" max="11503" width="44.54296875" style="4" customWidth="1"/>
    <col min="11504" max="11504" width="0" style="4" hidden="1" customWidth="1"/>
    <col min="11505" max="11505" width="9.1796875" style="4" bestFit="1" customWidth="1"/>
    <col min="11506" max="11506" width="6" style="4" customWidth="1"/>
    <col min="11507" max="11507" width="6" style="4" bestFit="1" customWidth="1"/>
    <col min="11508" max="11508" width="9.54296875" style="4" bestFit="1" customWidth="1"/>
    <col min="11509" max="11519" width="0" style="4" hidden="1" customWidth="1"/>
    <col min="11520" max="11520" width="6.54296875" style="4" bestFit="1" customWidth="1"/>
    <col min="11521" max="11521" width="8.54296875" style="4" bestFit="1" customWidth="1"/>
    <col min="11522" max="11523" width="6.453125" style="4" bestFit="1" customWidth="1"/>
    <col min="11524" max="11524" width="7.54296875" style="4" bestFit="1" customWidth="1"/>
    <col min="11525" max="11526" width="9.54296875" style="4" bestFit="1" customWidth="1"/>
    <col min="11527" max="11528" width="7.1796875" style="4" bestFit="1" customWidth="1"/>
    <col min="11529" max="11529" width="6.453125" style="4" bestFit="1" customWidth="1"/>
    <col min="11530" max="11530" width="9.453125" style="4" bestFit="1" customWidth="1"/>
    <col min="11531" max="11757" width="8.81640625" style="4"/>
    <col min="11758" max="11758" width="7.54296875" style="4" customWidth="1"/>
    <col min="11759" max="11759" width="44.54296875" style="4" customWidth="1"/>
    <col min="11760" max="11760" width="0" style="4" hidden="1" customWidth="1"/>
    <col min="11761" max="11761" width="9.1796875" style="4" bestFit="1" customWidth="1"/>
    <col min="11762" max="11762" width="6" style="4" customWidth="1"/>
    <col min="11763" max="11763" width="6" style="4" bestFit="1" customWidth="1"/>
    <col min="11764" max="11764" width="9.54296875" style="4" bestFit="1" customWidth="1"/>
    <col min="11765" max="11775" width="0" style="4" hidden="1" customWidth="1"/>
    <col min="11776" max="11776" width="6.54296875" style="4" bestFit="1" customWidth="1"/>
    <col min="11777" max="11777" width="8.54296875" style="4" bestFit="1" customWidth="1"/>
    <col min="11778" max="11779" width="6.453125" style="4" bestFit="1" customWidth="1"/>
    <col min="11780" max="11780" width="7.54296875" style="4" bestFit="1" customWidth="1"/>
    <col min="11781" max="11782" width="9.54296875" style="4" bestFit="1" customWidth="1"/>
    <col min="11783" max="11784" width="7.1796875" style="4" bestFit="1" customWidth="1"/>
    <col min="11785" max="11785" width="6.453125" style="4" bestFit="1" customWidth="1"/>
    <col min="11786" max="11786" width="9.453125" style="4" bestFit="1" customWidth="1"/>
    <col min="11787" max="12013" width="8.81640625" style="4"/>
    <col min="12014" max="12014" width="7.54296875" style="4" customWidth="1"/>
    <col min="12015" max="12015" width="44.54296875" style="4" customWidth="1"/>
    <col min="12016" max="12016" width="0" style="4" hidden="1" customWidth="1"/>
    <col min="12017" max="12017" width="9.1796875" style="4" bestFit="1" customWidth="1"/>
    <col min="12018" max="12018" width="6" style="4" customWidth="1"/>
    <col min="12019" max="12019" width="6" style="4" bestFit="1" customWidth="1"/>
    <col min="12020" max="12020" width="9.54296875" style="4" bestFit="1" customWidth="1"/>
    <col min="12021" max="12031" width="0" style="4" hidden="1" customWidth="1"/>
    <col min="12032" max="12032" width="6.54296875" style="4" bestFit="1" customWidth="1"/>
    <col min="12033" max="12033" width="8.54296875" style="4" bestFit="1" customWidth="1"/>
    <col min="12034" max="12035" width="6.453125" style="4" bestFit="1" customWidth="1"/>
    <col min="12036" max="12036" width="7.54296875" style="4" bestFit="1" customWidth="1"/>
    <col min="12037" max="12038" width="9.54296875" style="4" bestFit="1" customWidth="1"/>
    <col min="12039" max="12040" width="7.1796875" style="4" bestFit="1" customWidth="1"/>
    <col min="12041" max="12041" width="6.453125" style="4" bestFit="1" customWidth="1"/>
    <col min="12042" max="12042" width="9.453125" style="4" bestFit="1" customWidth="1"/>
    <col min="12043" max="12269" width="8.81640625" style="4"/>
    <col min="12270" max="12270" width="7.54296875" style="4" customWidth="1"/>
    <col min="12271" max="12271" width="44.54296875" style="4" customWidth="1"/>
    <col min="12272" max="12272" width="0" style="4" hidden="1" customWidth="1"/>
    <col min="12273" max="12273" width="9.1796875" style="4" bestFit="1" customWidth="1"/>
    <col min="12274" max="12274" width="6" style="4" customWidth="1"/>
    <col min="12275" max="12275" width="6" style="4" bestFit="1" customWidth="1"/>
    <col min="12276" max="12276" width="9.54296875" style="4" bestFit="1" customWidth="1"/>
    <col min="12277" max="12287" width="0" style="4" hidden="1" customWidth="1"/>
    <col min="12288" max="12288" width="6.54296875" style="4" bestFit="1" customWidth="1"/>
    <col min="12289" max="12289" width="8.54296875" style="4" bestFit="1" customWidth="1"/>
    <col min="12290" max="12291" width="6.453125" style="4" bestFit="1" customWidth="1"/>
    <col min="12292" max="12292" width="7.54296875" style="4" bestFit="1" customWidth="1"/>
    <col min="12293" max="12294" width="9.54296875" style="4" bestFit="1" customWidth="1"/>
    <col min="12295" max="12296" width="7.1796875" style="4" bestFit="1" customWidth="1"/>
    <col min="12297" max="12297" width="6.453125" style="4" bestFit="1" customWidth="1"/>
    <col min="12298" max="12298" width="9.453125" style="4" bestFit="1" customWidth="1"/>
    <col min="12299" max="12525" width="8.81640625" style="4"/>
    <col min="12526" max="12526" width="7.54296875" style="4" customWidth="1"/>
    <col min="12527" max="12527" width="44.54296875" style="4" customWidth="1"/>
    <col min="12528" max="12528" width="0" style="4" hidden="1" customWidth="1"/>
    <col min="12529" max="12529" width="9.1796875" style="4" bestFit="1" customWidth="1"/>
    <col min="12530" max="12530" width="6" style="4" customWidth="1"/>
    <col min="12531" max="12531" width="6" style="4" bestFit="1" customWidth="1"/>
    <col min="12532" max="12532" width="9.54296875" style="4" bestFit="1" customWidth="1"/>
    <col min="12533" max="12543" width="0" style="4" hidden="1" customWidth="1"/>
    <col min="12544" max="12544" width="6.54296875" style="4" bestFit="1" customWidth="1"/>
    <col min="12545" max="12545" width="8.54296875" style="4" bestFit="1" customWidth="1"/>
    <col min="12546" max="12547" width="6.453125" style="4" bestFit="1" customWidth="1"/>
    <col min="12548" max="12548" width="7.54296875" style="4" bestFit="1" customWidth="1"/>
    <col min="12549" max="12550" width="9.54296875" style="4" bestFit="1" customWidth="1"/>
    <col min="12551" max="12552" width="7.1796875" style="4" bestFit="1" customWidth="1"/>
    <col min="12553" max="12553" width="6.453125" style="4" bestFit="1" customWidth="1"/>
    <col min="12554" max="12554" width="9.453125" style="4" bestFit="1" customWidth="1"/>
    <col min="12555" max="12781" width="8.81640625" style="4"/>
    <col min="12782" max="12782" width="7.54296875" style="4" customWidth="1"/>
    <col min="12783" max="12783" width="44.54296875" style="4" customWidth="1"/>
    <col min="12784" max="12784" width="0" style="4" hidden="1" customWidth="1"/>
    <col min="12785" max="12785" width="9.1796875" style="4" bestFit="1" customWidth="1"/>
    <col min="12786" max="12786" width="6" style="4" customWidth="1"/>
    <col min="12787" max="12787" width="6" style="4" bestFit="1" customWidth="1"/>
    <col min="12788" max="12788" width="9.54296875" style="4" bestFit="1" customWidth="1"/>
    <col min="12789" max="12799" width="0" style="4" hidden="1" customWidth="1"/>
    <col min="12800" max="12800" width="6.54296875" style="4" bestFit="1" customWidth="1"/>
    <col min="12801" max="12801" width="8.54296875" style="4" bestFit="1" customWidth="1"/>
    <col min="12802" max="12803" width="6.453125" style="4" bestFit="1" customWidth="1"/>
    <col min="12804" max="12804" width="7.54296875" style="4" bestFit="1" customWidth="1"/>
    <col min="12805" max="12806" width="9.54296875" style="4" bestFit="1" customWidth="1"/>
    <col min="12807" max="12808" width="7.1796875" style="4" bestFit="1" customWidth="1"/>
    <col min="12809" max="12809" width="6.453125" style="4" bestFit="1" customWidth="1"/>
    <col min="12810" max="12810" width="9.453125" style="4" bestFit="1" customWidth="1"/>
    <col min="12811" max="13037" width="8.81640625" style="4"/>
    <col min="13038" max="13038" width="7.54296875" style="4" customWidth="1"/>
    <col min="13039" max="13039" width="44.54296875" style="4" customWidth="1"/>
    <col min="13040" max="13040" width="0" style="4" hidden="1" customWidth="1"/>
    <col min="13041" max="13041" width="9.1796875" style="4" bestFit="1" customWidth="1"/>
    <col min="13042" max="13042" width="6" style="4" customWidth="1"/>
    <col min="13043" max="13043" width="6" style="4" bestFit="1" customWidth="1"/>
    <col min="13044" max="13044" width="9.54296875" style="4" bestFit="1" customWidth="1"/>
    <col min="13045" max="13055" width="0" style="4" hidden="1" customWidth="1"/>
    <col min="13056" max="13056" width="6.54296875" style="4" bestFit="1" customWidth="1"/>
    <col min="13057" max="13057" width="8.54296875" style="4" bestFit="1" customWidth="1"/>
    <col min="13058" max="13059" width="6.453125" style="4" bestFit="1" customWidth="1"/>
    <col min="13060" max="13060" width="7.54296875" style="4" bestFit="1" customWidth="1"/>
    <col min="13061" max="13062" width="9.54296875" style="4" bestFit="1" customWidth="1"/>
    <col min="13063" max="13064" width="7.1796875" style="4" bestFit="1" customWidth="1"/>
    <col min="13065" max="13065" width="6.453125" style="4" bestFit="1" customWidth="1"/>
    <col min="13066" max="13066" width="9.453125" style="4" bestFit="1" customWidth="1"/>
    <col min="13067" max="13293" width="8.81640625" style="4"/>
    <col min="13294" max="13294" width="7.54296875" style="4" customWidth="1"/>
    <col min="13295" max="13295" width="44.54296875" style="4" customWidth="1"/>
    <col min="13296" max="13296" width="0" style="4" hidden="1" customWidth="1"/>
    <col min="13297" max="13297" width="9.1796875" style="4" bestFit="1" customWidth="1"/>
    <col min="13298" max="13298" width="6" style="4" customWidth="1"/>
    <col min="13299" max="13299" width="6" style="4" bestFit="1" customWidth="1"/>
    <col min="13300" max="13300" width="9.54296875" style="4" bestFit="1" customWidth="1"/>
    <col min="13301" max="13311" width="0" style="4" hidden="1" customWidth="1"/>
    <col min="13312" max="13312" width="6.54296875" style="4" bestFit="1" customWidth="1"/>
    <col min="13313" max="13313" width="8.54296875" style="4" bestFit="1" customWidth="1"/>
    <col min="13314" max="13315" width="6.453125" style="4" bestFit="1" customWidth="1"/>
    <col min="13316" max="13316" width="7.54296875" style="4" bestFit="1" customWidth="1"/>
    <col min="13317" max="13318" width="9.54296875" style="4" bestFit="1" customWidth="1"/>
    <col min="13319" max="13320" width="7.1796875" style="4" bestFit="1" customWidth="1"/>
    <col min="13321" max="13321" width="6.453125" style="4" bestFit="1" customWidth="1"/>
    <col min="13322" max="13322" width="9.453125" style="4" bestFit="1" customWidth="1"/>
    <col min="13323" max="13549" width="8.81640625" style="4"/>
    <col min="13550" max="13550" width="7.54296875" style="4" customWidth="1"/>
    <col min="13551" max="13551" width="44.54296875" style="4" customWidth="1"/>
    <col min="13552" max="13552" width="0" style="4" hidden="1" customWidth="1"/>
    <col min="13553" max="13553" width="9.1796875" style="4" bestFit="1" customWidth="1"/>
    <col min="13554" max="13554" width="6" style="4" customWidth="1"/>
    <col min="13555" max="13555" width="6" style="4" bestFit="1" customWidth="1"/>
    <col min="13556" max="13556" width="9.54296875" style="4" bestFit="1" customWidth="1"/>
    <col min="13557" max="13567" width="0" style="4" hidden="1" customWidth="1"/>
    <col min="13568" max="13568" width="6.54296875" style="4" bestFit="1" customWidth="1"/>
    <col min="13569" max="13569" width="8.54296875" style="4" bestFit="1" customWidth="1"/>
    <col min="13570" max="13571" width="6.453125" style="4" bestFit="1" customWidth="1"/>
    <col min="13572" max="13572" width="7.54296875" style="4" bestFit="1" customWidth="1"/>
    <col min="13573" max="13574" width="9.54296875" style="4" bestFit="1" customWidth="1"/>
    <col min="13575" max="13576" width="7.1796875" style="4" bestFit="1" customWidth="1"/>
    <col min="13577" max="13577" width="6.453125" style="4" bestFit="1" customWidth="1"/>
    <col min="13578" max="13578" width="9.453125" style="4" bestFit="1" customWidth="1"/>
    <col min="13579" max="13805" width="8.81640625" style="4"/>
    <col min="13806" max="13806" width="7.54296875" style="4" customWidth="1"/>
    <col min="13807" max="13807" width="44.54296875" style="4" customWidth="1"/>
    <col min="13808" max="13808" width="0" style="4" hidden="1" customWidth="1"/>
    <col min="13809" max="13809" width="9.1796875" style="4" bestFit="1" customWidth="1"/>
    <col min="13810" max="13810" width="6" style="4" customWidth="1"/>
    <col min="13811" max="13811" width="6" style="4" bestFit="1" customWidth="1"/>
    <col min="13812" max="13812" width="9.54296875" style="4" bestFit="1" customWidth="1"/>
    <col min="13813" max="13823" width="0" style="4" hidden="1" customWidth="1"/>
    <col min="13824" max="13824" width="6.54296875" style="4" bestFit="1" customWidth="1"/>
    <col min="13825" max="13825" width="8.54296875" style="4" bestFit="1" customWidth="1"/>
    <col min="13826" max="13827" width="6.453125" style="4" bestFit="1" customWidth="1"/>
    <col min="13828" max="13828" width="7.54296875" style="4" bestFit="1" customWidth="1"/>
    <col min="13829" max="13830" width="9.54296875" style="4" bestFit="1" customWidth="1"/>
    <col min="13831" max="13832" width="7.1796875" style="4" bestFit="1" customWidth="1"/>
    <col min="13833" max="13833" width="6.453125" style="4" bestFit="1" customWidth="1"/>
    <col min="13834" max="13834" width="9.453125" style="4" bestFit="1" customWidth="1"/>
    <col min="13835" max="14061" width="8.81640625" style="4"/>
    <col min="14062" max="14062" width="7.54296875" style="4" customWidth="1"/>
    <col min="14063" max="14063" width="44.54296875" style="4" customWidth="1"/>
    <col min="14064" max="14064" width="0" style="4" hidden="1" customWidth="1"/>
    <col min="14065" max="14065" width="9.1796875" style="4" bestFit="1" customWidth="1"/>
    <col min="14066" max="14066" width="6" style="4" customWidth="1"/>
    <col min="14067" max="14067" width="6" style="4" bestFit="1" customWidth="1"/>
    <col min="14068" max="14068" width="9.54296875" style="4" bestFit="1" customWidth="1"/>
    <col min="14069" max="14079" width="0" style="4" hidden="1" customWidth="1"/>
    <col min="14080" max="14080" width="6.54296875" style="4" bestFit="1" customWidth="1"/>
    <col min="14081" max="14081" width="8.54296875" style="4" bestFit="1" customWidth="1"/>
    <col min="14082" max="14083" width="6.453125" style="4" bestFit="1" customWidth="1"/>
    <col min="14084" max="14084" width="7.54296875" style="4" bestFit="1" customWidth="1"/>
    <col min="14085" max="14086" width="9.54296875" style="4" bestFit="1" customWidth="1"/>
    <col min="14087" max="14088" width="7.1796875" style="4" bestFit="1" customWidth="1"/>
    <col min="14089" max="14089" width="6.453125" style="4" bestFit="1" customWidth="1"/>
    <col min="14090" max="14090" width="9.453125" style="4" bestFit="1" customWidth="1"/>
    <col min="14091" max="14317" width="8.81640625" style="4"/>
    <col min="14318" max="14318" width="7.54296875" style="4" customWidth="1"/>
    <col min="14319" max="14319" width="44.54296875" style="4" customWidth="1"/>
    <col min="14320" max="14320" width="0" style="4" hidden="1" customWidth="1"/>
    <col min="14321" max="14321" width="9.1796875" style="4" bestFit="1" customWidth="1"/>
    <col min="14322" max="14322" width="6" style="4" customWidth="1"/>
    <col min="14323" max="14323" width="6" style="4" bestFit="1" customWidth="1"/>
    <col min="14324" max="14324" width="9.54296875" style="4" bestFit="1" customWidth="1"/>
    <col min="14325" max="14335" width="0" style="4" hidden="1" customWidth="1"/>
    <col min="14336" max="14336" width="6.54296875" style="4" bestFit="1" customWidth="1"/>
    <col min="14337" max="14337" width="8.54296875" style="4" bestFit="1" customWidth="1"/>
    <col min="14338" max="14339" width="6.453125" style="4" bestFit="1" customWidth="1"/>
    <col min="14340" max="14340" width="7.54296875" style="4" bestFit="1" customWidth="1"/>
    <col min="14341" max="14342" width="9.54296875" style="4" bestFit="1" customWidth="1"/>
    <col min="14343" max="14344" width="7.1796875" style="4" bestFit="1" customWidth="1"/>
    <col min="14345" max="14345" width="6.453125" style="4" bestFit="1" customWidth="1"/>
    <col min="14346" max="14346" width="9.453125" style="4" bestFit="1" customWidth="1"/>
    <col min="14347" max="14573" width="8.81640625" style="4"/>
    <col min="14574" max="14574" width="7.54296875" style="4" customWidth="1"/>
    <col min="14575" max="14575" width="44.54296875" style="4" customWidth="1"/>
    <col min="14576" max="14576" width="0" style="4" hidden="1" customWidth="1"/>
    <col min="14577" max="14577" width="9.1796875" style="4" bestFit="1" customWidth="1"/>
    <col min="14578" max="14578" width="6" style="4" customWidth="1"/>
    <col min="14579" max="14579" width="6" style="4" bestFit="1" customWidth="1"/>
    <col min="14580" max="14580" width="9.54296875" style="4" bestFit="1" customWidth="1"/>
    <col min="14581" max="14591" width="0" style="4" hidden="1" customWidth="1"/>
    <col min="14592" max="14592" width="6.54296875" style="4" bestFit="1" customWidth="1"/>
    <col min="14593" max="14593" width="8.54296875" style="4" bestFit="1" customWidth="1"/>
    <col min="14594" max="14595" width="6.453125" style="4" bestFit="1" customWidth="1"/>
    <col min="14596" max="14596" width="7.54296875" style="4" bestFit="1" customWidth="1"/>
    <col min="14597" max="14598" width="9.54296875" style="4" bestFit="1" customWidth="1"/>
    <col min="14599" max="14600" width="7.1796875" style="4" bestFit="1" customWidth="1"/>
    <col min="14601" max="14601" width="6.453125" style="4" bestFit="1" customWidth="1"/>
    <col min="14602" max="14602" width="9.453125" style="4" bestFit="1" customWidth="1"/>
    <col min="14603" max="14829" width="8.81640625" style="4"/>
    <col min="14830" max="14830" width="7.54296875" style="4" customWidth="1"/>
    <col min="14831" max="14831" width="44.54296875" style="4" customWidth="1"/>
    <col min="14832" max="14832" width="0" style="4" hidden="1" customWidth="1"/>
    <col min="14833" max="14833" width="9.1796875" style="4" bestFit="1" customWidth="1"/>
    <col min="14834" max="14834" width="6" style="4" customWidth="1"/>
    <col min="14835" max="14835" width="6" style="4" bestFit="1" customWidth="1"/>
    <col min="14836" max="14836" width="9.54296875" style="4" bestFit="1" customWidth="1"/>
    <col min="14837" max="14847" width="0" style="4" hidden="1" customWidth="1"/>
    <col min="14848" max="14848" width="6.54296875" style="4" bestFit="1" customWidth="1"/>
    <col min="14849" max="14849" width="8.54296875" style="4" bestFit="1" customWidth="1"/>
    <col min="14850" max="14851" width="6.453125" style="4" bestFit="1" customWidth="1"/>
    <col min="14852" max="14852" width="7.54296875" style="4" bestFit="1" customWidth="1"/>
    <col min="14853" max="14854" width="9.54296875" style="4" bestFit="1" customWidth="1"/>
    <col min="14855" max="14856" width="7.1796875" style="4" bestFit="1" customWidth="1"/>
    <col min="14857" max="14857" width="6.453125" style="4" bestFit="1" customWidth="1"/>
    <col min="14858" max="14858" width="9.453125" style="4" bestFit="1" customWidth="1"/>
    <col min="14859" max="15085" width="8.81640625" style="4"/>
    <col min="15086" max="15086" width="7.54296875" style="4" customWidth="1"/>
    <col min="15087" max="15087" width="44.54296875" style="4" customWidth="1"/>
    <col min="15088" max="15088" width="0" style="4" hidden="1" customWidth="1"/>
    <col min="15089" max="15089" width="9.1796875" style="4" bestFit="1" customWidth="1"/>
    <col min="15090" max="15090" width="6" style="4" customWidth="1"/>
    <col min="15091" max="15091" width="6" style="4" bestFit="1" customWidth="1"/>
    <col min="15092" max="15092" width="9.54296875" style="4" bestFit="1" customWidth="1"/>
    <col min="15093" max="15103" width="0" style="4" hidden="1" customWidth="1"/>
    <col min="15104" max="15104" width="6.54296875" style="4" bestFit="1" customWidth="1"/>
    <col min="15105" max="15105" width="8.54296875" style="4" bestFit="1" customWidth="1"/>
    <col min="15106" max="15107" width="6.453125" style="4" bestFit="1" customWidth="1"/>
    <col min="15108" max="15108" width="7.54296875" style="4" bestFit="1" customWidth="1"/>
    <col min="15109" max="15110" width="9.54296875" style="4" bestFit="1" customWidth="1"/>
    <col min="15111" max="15112" width="7.1796875" style="4" bestFit="1" customWidth="1"/>
    <col min="15113" max="15113" width="6.453125" style="4" bestFit="1" customWidth="1"/>
    <col min="15114" max="15114" width="9.453125" style="4" bestFit="1" customWidth="1"/>
    <col min="15115" max="15341" width="8.81640625" style="4"/>
    <col min="15342" max="15342" width="7.54296875" style="4" customWidth="1"/>
    <col min="15343" max="15343" width="44.54296875" style="4" customWidth="1"/>
    <col min="15344" max="15344" width="0" style="4" hidden="1" customWidth="1"/>
    <col min="15345" max="15345" width="9.1796875" style="4" bestFit="1" customWidth="1"/>
    <col min="15346" max="15346" width="6" style="4" customWidth="1"/>
    <col min="15347" max="15347" width="6" style="4" bestFit="1" customWidth="1"/>
    <col min="15348" max="15348" width="9.54296875" style="4" bestFit="1" customWidth="1"/>
    <col min="15349" max="15359" width="0" style="4" hidden="1" customWidth="1"/>
    <col min="15360" max="15360" width="6.54296875" style="4" bestFit="1" customWidth="1"/>
    <col min="15361" max="15361" width="8.54296875" style="4" bestFit="1" customWidth="1"/>
    <col min="15362" max="15363" width="6.453125" style="4" bestFit="1" customWidth="1"/>
    <col min="15364" max="15364" width="7.54296875" style="4" bestFit="1" customWidth="1"/>
    <col min="15365" max="15366" width="9.54296875" style="4" bestFit="1" customWidth="1"/>
    <col min="15367" max="15368" width="7.1796875" style="4" bestFit="1" customWidth="1"/>
    <col min="15369" max="15369" width="6.453125" style="4" bestFit="1" customWidth="1"/>
    <col min="15370" max="15370" width="9.453125" style="4" bestFit="1" customWidth="1"/>
    <col min="15371" max="15597" width="8.81640625" style="4"/>
    <col min="15598" max="15598" width="7.54296875" style="4" customWidth="1"/>
    <col min="15599" max="15599" width="44.54296875" style="4" customWidth="1"/>
    <col min="15600" max="15600" width="0" style="4" hidden="1" customWidth="1"/>
    <col min="15601" max="15601" width="9.1796875" style="4" bestFit="1" customWidth="1"/>
    <col min="15602" max="15602" width="6" style="4" customWidth="1"/>
    <col min="15603" max="15603" width="6" style="4" bestFit="1" customWidth="1"/>
    <col min="15604" max="15604" width="9.54296875" style="4" bestFit="1" customWidth="1"/>
    <col min="15605" max="15615" width="0" style="4" hidden="1" customWidth="1"/>
    <col min="15616" max="15616" width="6.54296875" style="4" bestFit="1" customWidth="1"/>
    <col min="15617" max="15617" width="8.54296875" style="4" bestFit="1" customWidth="1"/>
    <col min="15618" max="15619" width="6.453125" style="4" bestFit="1" customWidth="1"/>
    <col min="15620" max="15620" width="7.54296875" style="4" bestFit="1" customWidth="1"/>
    <col min="15621" max="15622" width="9.54296875" style="4" bestFit="1" customWidth="1"/>
    <col min="15623" max="15624" width="7.1796875" style="4" bestFit="1" customWidth="1"/>
    <col min="15625" max="15625" width="6.453125" style="4" bestFit="1" customWidth="1"/>
    <col min="15626" max="15626" width="9.453125" style="4" bestFit="1" customWidth="1"/>
    <col min="15627" max="15853" width="8.81640625" style="4"/>
    <col min="15854" max="15854" width="7.54296875" style="4" customWidth="1"/>
    <col min="15855" max="15855" width="44.54296875" style="4" customWidth="1"/>
    <col min="15856" max="15856" width="0" style="4" hidden="1" customWidth="1"/>
    <col min="15857" max="15857" width="9.1796875" style="4" bestFit="1" customWidth="1"/>
    <col min="15858" max="15858" width="6" style="4" customWidth="1"/>
    <col min="15859" max="15859" width="6" style="4" bestFit="1" customWidth="1"/>
    <col min="15860" max="15860" width="9.54296875" style="4" bestFit="1" customWidth="1"/>
    <col min="15861" max="15871" width="0" style="4" hidden="1" customWidth="1"/>
    <col min="15872" max="15872" width="6.54296875" style="4" bestFit="1" customWidth="1"/>
    <col min="15873" max="15873" width="8.54296875" style="4" bestFit="1" customWidth="1"/>
    <col min="15874" max="15875" width="6.453125" style="4" bestFit="1" customWidth="1"/>
    <col min="15876" max="15876" width="7.54296875" style="4" bestFit="1" customWidth="1"/>
    <col min="15877" max="15878" width="9.54296875" style="4" bestFit="1" customWidth="1"/>
    <col min="15879" max="15880" width="7.1796875" style="4" bestFit="1" customWidth="1"/>
    <col min="15881" max="15881" width="6.453125" style="4" bestFit="1" customWidth="1"/>
    <col min="15882" max="15882" width="9.453125" style="4" bestFit="1" customWidth="1"/>
    <col min="15883" max="16109" width="8.81640625" style="4"/>
    <col min="16110" max="16110" width="7.54296875" style="4" customWidth="1"/>
    <col min="16111" max="16111" width="44.54296875" style="4" customWidth="1"/>
    <col min="16112" max="16112" width="0" style="4" hidden="1" customWidth="1"/>
    <col min="16113" max="16113" width="9.1796875" style="4" bestFit="1" customWidth="1"/>
    <col min="16114" max="16114" width="6" style="4" customWidth="1"/>
    <col min="16115" max="16115" width="6" style="4" bestFit="1" customWidth="1"/>
    <col min="16116" max="16116" width="9.54296875" style="4" bestFit="1" customWidth="1"/>
    <col min="16117" max="16127" width="0" style="4" hidden="1" customWidth="1"/>
    <col min="16128" max="16128" width="6.54296875" style="4" bestFit="1" customWidth="1"/>
    <col min="16129" max="16129" width="8.54296875" style="4" bestFit="1" customWidth="1"/>
    <col min="16130" max="16131" width="6.453125" style="4" bestFit="1" customWidth="1"/>
    <col min="16132" max="16132" width="7.54296875" style="4" bestFit="1" customWidth="1"/>
    <col min="16133" max="16134" width="9.54296875" style="4" bestFit="1" customWidth="1"/>
    <col min="16135" max="16136" width="7.1796875" style="4" bestFit="1" customWidth="1"/>
    <col min="16137" max="16137" width="6.453125" style="4" bestFit="1" customWidth="1"/>
    <col min="16138" max="16138" width="9.453125" style="4" bestFit="1" customWidth="1"/>
    <col min="16139" max="16384" width="8.81640625" style="4"/>
  </cols>
  <sheetData>
    <row r="1" spans="1:10" s="1" customFormat="1" ht="67.400000000000006" customHeight="1" x14ac:dyDescent="0.35">
      <c r="B1" s="220" t="s">
        <v>306</v>
      </c>
      <c r="C1" s="220"/>
      <c r="D1" s="220"/>
      <c r="E1" s="220"/>
      <c r="F1" s="220"/>
      <c r="G1" s="220"/>
      <c r="H1" s="220"/>
      <c r="I1" s="220"/>
    </row>
    <row r="2" spans="1:10" ht="48" customHeight="1" x14ac:dyDescent="0.25">
      <c r="A2" s="221" t="s">
        <v>0</v>
      </c>
      <c r="B2" s="221" t="s">
        <v>89</v>
      </c>
      <c r="C2" s="210" t="s">
        <v>307</v>
      </c>
      <c r="D2" s="3" t="str">
        <f>'Šiauliai detalės'!D2</f>
        <v>Citroen Berlingo II</v>
      </c>
      <c r="E2" s="3" t="str">
        <f>'Šiauliai detalės'!E2</f>
        <v>Citroen Berlingo F</v>
      </c>
      <c r="F2" s="3" t="str">
        <f>'Šiauliai detalės'!F2</f>
        <v>Ford Tourneo  Courier</v>
      </c>
      <c r="G2" s="3" t="str">
        <f>'Šiauliai detalės'!G2</f>
        <v>Citroen Berlingo F</v>
      </c>
      <c r="H2" s="3" t="str">
        <f>'Šiauliai detalės'!H2</f>
        <v>Peugeot Partner</v>
      </c>
      <c r="I2" s="3" t="str">
        <f>'Šiauliai detalės'!I2</f>
        <v xml:space="preserve">Citroen Berlingo </v>
      </c>
      <c r="J2" s="210" t="s">
        <v>2</v>
      </c>
    </row>
    <row r="3" spans="1:10" ht="16.899999999999999" customHeight="1" x14ac:dyDescent="0.25">
      <c r="A3" s="221"/>
      <c r="B3" s="221"/>
      <c r="C3" s="211"/>
      <c r="D3" s="3" t="str">
        <f>'Šiauliai detalės'!D3</f>
        <v>JHU-072</v>
      </c>
      <c r="E3" s="3" t="str">
        <f>'Šiauliai detalės'!E3</f>
        <v>KOK-660</v>
      </c>
      <c r="F3" s="3" t="str">
        <f>'Šiauliai detalės'!F3</f>
        <v>LGI-141</v>
      </c>
      <c r="G3" s="3" t="str">
        <f>'Šiauliai detalės'!G3</f>
        <v>KOK-667</v>
      </c>
      <c r="H3" s="3" t="str">
        <f>'Šiauliai detalės'!H3</f>
        <v>EBG-584</v>
      </c>
      <c r="I3" s="3" t="str">
        <f>'Šiauliai detalės'!I3</f>
        <v>LND-632</v>
      </c>
      <c r="J3" s="211"/>
    </row>
    <row r="4" spans="1:10" x14ac:dyDescent="0.25">
      <c r="A4" s="221"/>
      <c r="B4" s="221"/>
      <c r="C4" s="212"/>
      <c r="D4" s="213" t="s">
        <v>295</v>
      </c>
      <c r="E4" s="214"/>
      <c r="F4" s="214"/>
      <c r="G4" s="214"/>
      <c r="H4" s="214"/>
      <c r="I4" s="214"/>
      <c r="J4" s="212"/>
    </row>
    <row r="5" spans="1:10" x14ac:dyDescent="0.25">
      <c r="A5" s="28">
        <v>1</v>
      </c>
      <c r="B5" s="28">
        <v>2</v>
      </c>
      <c r="C5" s="28">
        <v>3</v>
      </c>
      <c r="D5" s="28">
        <v>4</v>
      </c>
      <c r="E5" s="28">
        <v>5</v>
      </c>
      <c r="F5" s="28">
        <v>6</v>
      </c>
      <c r="G5" s="28">
        <v>7</v>
      </c>
      <c r="H5" s="28">
        <v>8</v>
      </c>
      <c r="I5" s="28">
        <v>9</v>
      </c>
      <c r="J5" s="28">
        <v>10</v>
      </c>
    </row>
    <row r="6" spans="1:10" x14ac:dyDescent="0.25">
      <c r="A6" s="215" t="s">
        <v>90</v>
      </c>
      <c r="B6" s="215"/>
      <c r="C6" s="29"/>
      <c r="D6" s="219"/>
      <c r="E6" s="219"/>
      <c r="F6" s="219"/>
      <c r="G6" s="219"/>
      <c r="H6" s="219"/>
      <c r="I6" s="219"/>
      <c r="J6" s="32"/>
    </row>
    <row r="7" spans="1:10" x14ac:dyDescent="0.25">
      <c r="A7" s="5">
        <v>1</v>
      </c>
      <c r="B7" s="6" t="s">
        <v>91</v>
      </c>
      <c r="C7" s="18">
        <v>250</v>
      </c>
      <c r="D7" s="30"/>
      <c r="E7" s="30"/>
      <c r="F7" s="30"/>
      <c r="G7" s="30"/>
      <c r="H7" s="30"/>
      <c r="I7" s="30"/>
      <c r="J7" s="7">
        <f>SUM(D7:I7)*C7</f>
        <v>0</v>
      </c>
    </row>
    <row r="8" spans="1:10" x14ac:dyDescent="0.25">
      <c r="A8" s="216" t="s">
        <v>92</v>
      </c>
      <c r="B8" s="216"/>
      <c r="C8" s="33"/>
      <c r="D8" s="34"/>
      <c r="E8" s="34"/>
      <c r="F8" s="34"/>
      <c r="G8" s="34"/>
      <c r="H8" s="34"/>
      <c r="I8" s="34"/>
      <c r="J8" s="35"/>
    </row>
    <row r="9" spans="1:10" x14ac:dyDescent="0.25">
      <c r="A9" s="5">
        <v>2</v>
      </c>
      <c r="B9" s="12" t="s">
        <v>93</v>
      </c>
      <c r="C9" s="18">
        <v>210</v>
      </c>
      <c r="D9" s="30"/>
      <c r="E9" s="30"/>
      <c r="F9" s="30"/>
      <c r="G9" s="30"/>
      <c r="H9" s="30"/>
      <c r="I9" s="30"/>
      <c r="J9" s="7">
        <f>SUM(D9:I9)*C9</f>
        <v>0</v>
      </c>
    </row>
    <row r="10" spans="1:10" x14ac:dyDescent="0.25">
      <c r="A10" s="217" t="s">
        <v>94</v>
      </c>
      <c r="B10" s="218"/>
      <c r="C10" s="33"/>
      <c r="D10" s="34"/>
      <c r="E10" s="34"/>
      <c r="F10" s="34"/>
      <c r="G10" s="34"/>
      <c r="H10" s="34"/>
      <c r="I10" s="34"/>
      <c r="J10" s="35"/>
    </row>
    <row r="11" spans="1:10" x14ac:dyDescent="0.25">
      <c r="A11" s="5">
        <v>3</v>
      </c>
      <c r="B11" s="6" t="s">
        <v>134</v>
      </c>
      <c r="C11" s="18">
        <v>210</v>
      </c>
      <c r="D11" s="26"/>
      <c r="E11" s="30"/>
      <c r="F11" s="30"/>
      <c r="G11" s="30"/>
      <c r="H11" s="30"/>
      <c r="I11" s="30"/>
      <c r="J11" s="7">
        <f>SUM(D11:I11)*C11</f>
        <v>0</v>
      </c>
    </row>
    <row r="12" spans="1:10" x14ac:dyDescent="0.25">
      <c r="A12" s="216" t="s">
        <v>95</v>
      </c>
      <c r="B12" s="216"/>
      <c r="C12" s="33"/>
      <c r="D12" s="34"/>
      <c r="E12" s="34"/>
      <c r="F12" s="34"/>
      <c r="G12" s="34"/>
      <c r="H12" s="34"/>
      <c r="I12" s="34"/>
      <c r="J12" s="35"/>
    </row>
    <row r="13" spans="1:10" x14ac:dyDescent="0.25">
      <c r="A13" s="8">
        <v>4</v>
      </c>
      <c r="B13" s="6" t="s">
        <v>96</v>
      </c>
      <c r="C13" s="18">
        <v>210</v>
      </c>
      <c r="D13" s="30"/>
      <c r="E13" s="30"/>
      <c r="F13" s="30"/>
      <c r="G13" s="30"/>
      <c r="H13" s="30"/>
      <c r="I13" s="30"/>
      <c r="J13" s="7">
        <f>SUM(D13:I13)*C13</f>
        <v>0</v>
      </c>
    </row>
    <row r="14" spans="1:10" x14ac:dyDescent="0.25">
      <c r="A14" s="216" t="s">
        <v>97</v>
      </c>
      <c r="B14" s="216"/>
      <c r="C14" s="33"/>
      <c r="D14" s="34"/>
      <c r="E14" s="34"/>
      <c r="F14" s="34"/>
      <c r="G14" s="34"/>
      <c r="H14" s="34"/>
      <c r="I14" s="34"/>
      <c r="J14" s="35"/>
    </row>
    <row r="15" spans="1:10" ht="14.25" customHeight="1" x14ac:dyDescent="0.25">
      <c r="A15" s="5">
        <v>5</v>
      </c>
      <c r="B15" s="6" t="s">
        <v>98</v>
      </c>
      <c r="C15" s="18">
        <v>150</v>
      </c>
      <c r="D15" s="30"/>
      <c r="E15" s="30"/>
      <c r="F15" s="30"/>
      <c r="G15" s="30"/>
      <c r="H15" s="30"/>
      <c r="I15" s="30"/>
      <c r="J15" s="7">
        <f>SUM(D15:I15)*C15</f>
        <v>0</v>
      </c>
    </row>
    <row r="16" spans="1:10" x14ac:dyDescent="0.25">
      <c r="A16" s="216" t="s">
        <v>99</v>
      </c>
      <c r="B16" s="216"/>
      <c r="C16" s="63"/>
      <c r="D16" s="64"/>
      <c r="E16" s="64"/>
      <c r="F16" s="64"/>
      <c r="G16" s="64"/>
      <c r="H16" s="64"/>
      <c r="I16" s="64"/>
      <c r="J16" s="65"/>
    </row>
    <row r="17" spans="1:10" x14ac:dyDescent="0.25">
      <c r="A17" s="5">
        <v>6</v>
      </c>
      <c r="B17" s="13" t="s">
        <v>100</v>
      </c>
      <c r="C17" s="18">
        <v>120</v>
      </c>
      <c r="D17" s="30"/>
      <c r="E17" s="30"/>
      <c r="F17" s="30"/>
      <c r="G17" s="30"/>
      <c r="H17" s="30"/>
      <c r="I17" s="30"/>
      <c r="J17" s="7">
        <f>SUM(D17:I17)*C17</f>
        <v>0</v>
      </c>
    </row>
    <row r="18" spans="1:10" x14ac:dyDescent="0.25">
      <c r="A18" s="222" t="s">
        <v>74</v>
      </c>
      <c r="B18" s="223"/>
      <c r="C18" s="33"/>
      <c r="D18" s="34"/>
      <c r="E18" s="34"/>
      <c r="F18" s="34"/>
      <c r="G18" s="34"/>
      <c r="H18" s="34"/>
      <c r="I18" s="34"/>
      <c r="J18" s="35"/>
    </row>
    <row r="19" spans="1:10" x14ac:dyDescent="0.25">
      <c r="A19" s="9">
        <v>7</v>
      </c>
      <c r="B19" s="10" t="s">
        <v>124</v>
      </c>
      <c r="C19" s="18">
        <v>20</v>
      </c>
      <c r="D19" s="30"/>
      <c r="E19" s="30"/>
      <c r="F19" s="30"/>
      <c r="G19" s="30"/>
      <c r="H19" s="30"/>
      <c r="I19" s="30"/>
      <c r="J19" s="7">
        <f>SUM(D19:I19)*C19</f>
        <v>0</v>
      </c>
    </row>
    <row r="20" spans="1:10" x14ac:dyDescent="0.25">
      <c r="A20" s="31">
        <v>8</v>
      </c>
      <c r="B20" s="10" t="s">
        <v>101</v>
      </c>
      <c r="C20" s="19">
        <v>90</v>
      </c>
      <c r="D20" s="30"/>
      <c r="E20" s="30"/>
      <c r="F20" s="30"/>
      <c r="G20" s="30"/>
      <c r="H20" s="30"/>
      <c r="I20" s="30"/>
      <c r="J20" s="7">
        <f>SUM(D20:I20)*C20</f>
        <v>0</v>
      </c>
    </row>
    <row r="21" spans="1:10" x14ac:dyDescent="0.25">
      <c r="A21" s="222" t="s">
        <v>102</v>
      </c>
      <c r="B21" s="223"/>
      <c r="C21" s="33"/>
      <c r="D21" s="34"/>
      <c r="E21" s="34"/>
      <c r="F21" s="34"/>
      <c r="G21" s="34"/>
      <c r="H21" s="34"/>
      <c r="I21" s="34"/>
      <c r="J21" s="35"/>
    </row>
    <row r="22" spans="1:10" x14ac:dyDescent="0.25">
      <c r="A22" s="9">
        <v>9</v>
      </c>
      <c r="B22" s="10" t="s">
        <v>103</v>
      </c>
      <c r="C22" s="18">
        <v>60</v>
      </c>
      <c r="D22" s="30"/>
      <c r="E22" s="30"/>
      <c r="F22" s="30"/>
      <c r="G22" s="30"/>
      <c r="H22" s="30"/>
      <c r="I22" s="30"/>
      <c r="J22" s="7">
        <f>SUM(D22:I22)*C22</f>
        <v>0</v>
      </c>
    </row>
    <row r="23" spans="1:10" x14ac:dyDescent="0.25">
      <c r="A23" s="224"/>
      <c r="B23" s="225"/>
      <c r="C23" s="33"/>
      <c r="D23" s="34"/>
      <c r="E23" s="34"/>
      <c r="F23" s="34"/>
      <c r="G23" s="34"/>
      <c r="H23" s="34"/>
      <c r="I23" s="34"/>
      <c r="J23" s="35"/>
    </row>
    <row r="24" spans="1:10" x14ac:dyDescent="0.25">
      <c r="A24" s="9">
        <v>10</v>
      </c>
      <c r="B24" s="14" t="s">
        <v>104</v>
      </c>
      <c r="C24" s="18">
        <v>60</v>
      </c>
      <c r="D24" s="30"/>
      <c r="E24" s="30"/>
      <c r="F24" s="30"/>
      <c r="G24" s="30"/>
      <c r="H24" s="30"/>
      <c r="I24" s="30"/>
      <c r="J24" s="7">
        <f>SUM(D24:I24)*C24</f>
        <v>0</v>
      </c>
    </row>
    <row r="25" spans="1:10" x14ac:dyDescent="0.25">
      <c r="A25" s="204" t="s">
        <v>125</v>
      </c>
      <c r="B25" s="205"/>
      <c r="C25" s="63"/>
      <c r="D25" s="64"/>
      <c r="E25" s="64"/>
      <c r="F25" s="64"/>
      <c r="G25" s="64"/>
      <c r="H25" s="64"/>
      <c r="I25" s="64"/>
      <c r="J25" s="65"/>
    </row>
    <row r="26" spans="1:10" ht="23" x14ac:dyDescent="0.25">
      <c r="A26" s="31">
        <v>11</v>
      </c>
      <c r="B26" s="16" t="s">
        <v>131</v>
      </c>
      <c r="C26" s="18">
        <v>100</v>
      </c>
      <c r="D26" s="30"/>
      <c r="E26" s="30"/>
      <c r="F26" s="30"/>
      <c r="G26" s="30"/>
      <c r="H26" s="30"/>
      <c r="I26" s="30"/>
      <c r="J26" s="7">
        <f>SUM(D26:I26)*C26</f>
        <v>0</v>
      </c>
    </row>
    <row r="27" spans="1:10" ht="23" x14ac:dyDescent="0.25">
      <c r="A27" s="31">
        <v>12</v>
      </c>
      <c r="B27" s="25" t="s">
        <v>130</v>
      </c>
      <c r="C27" s="18">
        <v>100</v>
      </c>
      <c r="D27" s="30"/>
      <c r="E27" s="30"/>
      <c r="F27" s="30"/>
      <c r="G27" s="30"/>
      <c r="H27" s="30"/>
      <c r="I27" s="30"/>
      <c r="J27" s="7">
        <f>SUM(D27:I27)*C27</f>
        <v>0</v>
      </c>
    </row>
    <row r="28" spans="1:10" x14ac:dyDescent="0.25">
      <c r="A28" s="9">
        <v>13</v>
      </c>
      <c r="B28" s="16" t="s">
        <v>126</v>
      </c>
      <c r="C28" s="18">
        <v>210</v>
      </c>
      <c r="D28" s="30"/>
      <c r="E28" s="30"/>
      <c r="F28" s="30"/>
      <c r="G28" s="30"/>
      <c r="H28" s="30"/>
      <c r="I28" s="30"/>
      <c r="J28" s="7">
        <f>SUM(D28:I28)*C28</f>
        <v>0</v>
      </c>
    </row>
    <row r="29" spans="1:10" x14ac:dyDescent="0.25">
      <c r="A29" s="9">
        <v>14</v>
      </c>
      <c r="B29" s="16" t="s">
        <v>127</v>
      </c>
      <c r="C29" s="18">
        <v>210</v>
      </c>
      <c r="D29" s="30"/>
      <c r="E29" s="30"/>
      <c r="F29" s="30"/>
      <c r="G29" s="30"/>
      <c r="H29" s="30"/>
      <c r="I29" s="30"/>
      <c r="J29" s="7">
        <f>SUM(D29:I29)*C29</f>
        <v>0</v>
      </c>
    </row>
    <row r="30" spans="1:10" ht="27" customHeight="1" x14ac:dyDescent="0.25">
      <c r="A30" s="222" t="s">
        <v>105</v>
      </c>
      <c r="B30" s="223"/>
      <c r="C30" s="15"/>
      <c r="D30" s="226"/>
      <c r="E30" s="227"/>
      <c r="F30" s="227"/>
      <c r="G30" s="227"/>
      <c r="H30" s="227"/>
      <c r="I30" s="227"/>
      <c r="J30" s="66"/>
    </row>
    <row r="31" spans="1:10" ht="23" x14ac:dyDescent="0.25">
      <c r="A31" s="9">
        <v>15</v>
      </c>
      <c r="B31" s="16" t="s">
        <v>132</v>
      </c>
      <c r="C31" s="18">
        <v>180</v>
      </c>
      <c r="D31" s="26"/>
      <c r="E31" s="30"/>
      <c r="F31" s="30"/>
      <c r="G31" s="30"/>
      <c r="H31" s="30"/>
      <c r="I31" s="30"/>
      <c r="J31" s="7">
        <f>SUM(D31:I31)*C31</f>
        <v>0</v>
      </c>
    </row>
    <row r="32" spans="1:10" x14ac:dyDescent="0.25">
      <c r="A32" s="9">
        <v>16</v>
      </c>
      <c r="B32" s="16" t="s">
        <v>133</v>
      </c>
      <c r="C32" s="18">
        <v>70</v>
      </c>
      <c r="D32" s="26"/>
      <c r="E32" s="26"/>
      <c r="F32" s="30"/>
      <c r="G32" s="30"/>
      <c r="H32" s="30"/>
      <c r="I32" s="30"/>
      <c r="J32" s="7">
        <f>SUM(D32:I32)*C32</f>
        <v>0</v>
      </c>
    </row>
    <row r="33" spans="1:10" x14ac:dyDescent="0.25">
      <c r="A33" s="204" t="s">
        <v>128</v>
      </c>
      <c r="B33" s="205"/>
      <c r="C33" s="15"/>
      <c r="D33" s="228"/>
      <c r="E33" s="229"/>
      <c r="F33" s="229"/>
      <c r="G33" s="229"/>
      <c r="H33" s="229"/>
      <c r="I33" s="229"/>
      <c r="J33" s="67"/>
    </row>
    <row r="34" spans="1:10" ht="23" x14ac:dyDescent="0.25">
      <c r="A34" s="21">
        <v>17</v>
      </c>
      <c r="B34" s="22" t="s">
        <v>129</v>
      </c>
      <c r="C34" s="23">
        <v>210</v>
      </c>
      <c r="D34" s="30"/>
      <c r="E34" s="30"/>
      <c r="F34" s="30"/>
      <c r="G34" s="30"/>
      <c r="H34" s="30"/>
      <c r="I34" s="30"/>
      <c r="J34" s="7">
        <f>SUM(D34:I34)*C32</f>
        <v>0</v>
      </c>
    </row>
    <row r="35" spans="1:10" x14ac:dyDescent="0.25">
      <c r="A35" s="20"/>
      <c r="B35" s="11"/>
      <c r="C35" s="11"/>
      <c r="H35" s="129" t="s">
        <v>300</v>
      </c>
      <c r="I35" s="133"/>
      <c r="J35" s="17">
        <f>SUM(J7:J34)</f>
        <v>0</v>
      </c>
    </row>
    <row r="36" spans="1:10" x14ac:dyDescent="0.25">
      <c r="A36" s="11"/>
      <c r="B36" s="24"/>
      <c r="C36" s="11"/>
    </row>
    <row r="37" spans="1:10" x14ac:dyDescent="0.25">
      <c r="A37" s="11"/>
      <c r="B37" s="11"/>
      <c r="C37" s="11"/>
    </row>
    <row r="38" spans="1:10" x14ac:dyDescent="0.25">
      <c r="A38" s="11"/>
      <c r="B38" s="11"/>
      <c r="C38" s="11"/>
    </row>
    <row r="39" spans="1:10" x14ac:dyDescent="0.25">
      <c r="A39" s="11"/>
      <c r="B39" s="11"/>
      <c r="C39" s="11"/>
    </row>
    <row r="40" spans="1:10" x14ac:dyDescent="0.25">
      <c r="A40" s="11"/>
    </row>
    <row r="41" spans="1:10" x14ac:dyDescent="0.25">
      <c r="A41" s="11"/>
    </row>
    <row r="42" spans="1:10" x14ac:dyDescent="0.25">
      <c r="A42" s="11"/>
    </row>
    <row r="43" spans="1:10" x14ac:dyDescent="0.25">
      <c r="A43" s="11"/>
    </row>
    <row r="44" spans="1:10" x14ac:dyDescent="0.25">
      <c r="A44" s="11"/>
    </row>
    <row r="45" spans="1:10" x14ac:dyDescent="0.25">
      <c r="A45" s="11"/>
    </row>
    <row r="46" spans="1:10" x14ac:dyDescent="0.25">
      <c r="A46" s="11"/>
    </row>
    <row r="47" spans="1:10" x14ac:dyDescent="0.25">
      <c r="A47" s="11"/>
    </row>
    <row r="48" spans="1:10" x14ac:dyDescent="0.25">
      <c r="A48" s="11"/>
    </row>
    <row r="49" spans="1:3" x14ac:dyDescent="0.25">
      <c r="A49" s="11"/>
    </row>
    <row r="50" spans="1:3" x14ac:dyDescent="0.25">
      <c r="A50" s="11"/>
    </row>
    <row r="51" spans="1:3" x14ac:dyDescent="0.25">
      <c r="A51" s="11"/>
    </row>
    <row r="52" spans="1:3" x14ac:dyDescent="0.25">
      <c r="A52" s="11"/>
    </row>
    <row r="53" spans="1:3" x14ac:dyDescent="0.25">
      <c r="A53" s="11"/>
    </row>
    <row r="54" spans="1:3" x14ac:dyDescent="0.25">
      <c r="A54" s="11"/>
      <c r="B54" s="11"/>
      <c r="C54" s="11"/>
    </row>
    <row r="55" spans="1:3" x14ac:dyDescent="0.25">
      <c r="A55" s="11"/>
      <c r="B55" s="11"/>
      <c r="C55" s="11"/>
    </row>
    <row r="56" spans="1:3" x14ac:dyDescent="0.25">
      <c r="A56" s="11"/>
    </row>
    <row r="57" spans="1:3" x14ac:dyDescent="0.25">
      <c r="A57" s="11"/>
    </row>
    <row r="58" spans="1:3" x14ac:dyDescent="0.25">
      <c r="A58" s="11"/>
    </row>
    <row r="59" spans="1:3" x14ac:dyDescent="0.25">
      <c r="A59" s="11"/>
      <c r="B59" s="11"/>
      <c r="C59" s="11"/>
    </row>
    <row r="60" spans="1:3" x14ac:dyDescent="0.25">
      <c r="A60" s="11"/>
    </row>
  </sheetData>
  <mergeCells count="21">
    <mergeCell ref="D30:I30"/>
    <mergeCell ref="A33:B33"/>
    <mergeCell ref="D33:I33"/>
    <mergeCell ref="A16:B16"/>
    <mergeCell ref="A18:B18"/>
    <mergeCell ref="A21:B21"/>
    <mergeCell ref="A23:B23"/>
    <mergeCell ref="A25:B25"/>
    <mergeCell ref="A30:B30"/>
    <mergeCell ref="J2:J4"/>
    <mergeCell ref="D4:I4"/>
    <mergeCell ref="A14:B14"/>
    <mergeCell ref="B1:I1"/>
    <mergeCell ref="A2:A4"/>
    <mergeCell ref="B2:B4"/>
    <mergeCell ref="C2:C4"/>
    <mergeCell ref="A6:B6"/>
    <mergeCell ref="D6:I6"/>
    <mergeCell ref="A8:B8"/>
    <mergeCell ref="A10:B10"/>
    <mergeCell ref="A12:B1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5"/>
  <sheetViews>
    <sheetView topLeftCell="A88" zoomScale="85" zoomScaleNormal="85" workbookViewId="0">
      <selection activeCell="E29" sqref="E29"/>
    </sheetView>
  </sheetViews>
  <sheetFormatPr defaultColWidth="8.81640625" defaultRowHeight="11.5" x14ac:dyDescent="0.25"/>
  <cols>
    <col min="1" max="1" width="4.54296875" style="39" customWidth="1"/>
    <col min="2" max="2" width="41" style="39" customWidth="1"/>
    <col min="3" max="3" width="10.7265625" style="61" customWidth="1"/>
    <col min="4" max="4" width="15.7265625" style="39" customWidth="1"/>
    <col min="5" max="5" width="13.7265625" style="39" customWidth="1"/>
    <col min="6" max="6" width="15.453125" style="39" customWidth="1"/>
    <col min="7" max="10" width="13.7265625" style="39" customWidth="1"/>
    <col min="11" max="11" width="12.1796875" style="39" customWidth="1"/>
    <col min="12" max="238" width="8.81640625" style="39"/>
    <col min="239" max="239" width="7.54296875" style="39" customWidth="1"/>
    <col min="240" max="240" width="44.54296875" style="39" customWidth="1"/>
    <col min="241" max="241" width="0" style="39" hidden="1" customWidth="1"/>
    <col min="242" max="242" width="9.1796875" style="39" bestFit="1" customWidth="1"/>
    <col min="243" max="243" width="6" style="39" customWidth="1"/>
    <col min="244" max="244" width="6" style="39" bestFit="1" customWidth="1"/>
    <col min="245" max="245" width="9.54296875" style="39" bestFit="1" customWidth="1"/>
    <col min="246" max="256" width="0" style="39" hidden="1" customWidth="1"/>
    <col min="257" max="257" width="6.54296875" style="39" bestFit="1" customWidth="1"/>
    <col min="258" max="258" width="8.54296875" style="39" bestFit="1" customWidth="1"/>
    <col min="259" max="260" width="6.453125" style="39" bestFit="1" customWidth="1"/>
    <col min="261" max="261" width="7.54296875" style="39" bestFit="1" customWidth="1"/>
    <col min="262" max="263" width="9.54296875" style="39" bestFit="1" customWidth="1"/>
    <col min="264" max="265" width="7.1796875" style="39" bestFit="1" customWidth="1"/>
    <col min="266" max="266" width="6.453125" style="39" bestFit="1" customWidth="1"/>
    <col min="267" max="267" width="9.453125" style="39" bestFit="1" customWidth="1"/>
    <col min="268" max="494" width="8.81640625" style="39"/>
    <col min="495" max="495" width="7.54296875" style="39" customWidth="1"/>
    <col min="496" max="496" width="44.54296875" style="39" customWidth="1"/>
    <col min="497" max="497" width="0" style="39" hidden="1" customWidth="1"/>
    <col min="498" max="498" width="9.1796875" style="39" bestFit="1" customWidth="1"/>
    <col min="499" max="499" width="6" style="39" customWidth="1"/>
    <col min="500" max="500" width="6" style="39" bestFit="1" customWidth="1"/>
    <col min="501" max="501" width="9.54296875" style="39" bestFit="1" customWidth="1"/>
    <col min="502" max="512" width="0" style="39" hidden="1" customWidth="1"/>
    <col min="513" max="513" width="6.54296875" style="39" bestFit="1" customWidth="1"/>
    <col min="514" max="514" width="8.54296875" style="39" bestFit="1" customWidth="1"/>
    <col min="515" max="516" width="6.453125" style="39" bestFit="1" customWidth="1"/>
    <col min="517" max="517" width="7.54296875" style="39" bestFit="1" customWidth="1"/>
    <col min="518" max="519" width="9.54296875" style="39" bestFit="1" customWidth="1"/>
    <col min="520" max="521" width="7.1796875" style="39" bestFit="1" customWidth="1"/>
    <col min="522" max="522" width="6.453125" style="39" bestFit="1" customWidth="1"/>
    <col min="523" max="523" width="9.453125" style="39" bestFit="1" customWidth="1"/>
    <col min="524" max="750" width="8.81640625" style="39"/>
    <col min="751" max="751" width="7.54296875" style="39" customWidth="1"/>
    <col min="752" max="752" width="44.54296875" style="39" customWidth="1"/>
    <col min="753" max="753" width="0" style="39" hidden="1" customWidth="1"/>
    <col min="754" max="754" width="9.1796875" style="39" bestFit="1" customWidth="1"/>
    <col min="755" max="755" width="6" style="39" customWidth="1"/>
    <col min="756" max="756" width="6" style="39" bestFit="1" customWidth="1"/>
    <col min="757" max="757" width="9.54296875" style="39" bestFit="1" customWidth="1"/>
    <col min="758" max="768" width="0" style="39" hidden="1" customWidth="1"/>
    <col min="769" max="769" width="6.54296875" style="39" bestFit="1" customWidth="1"/>
    <col min="770" max="770" width="8.54296875" style="39" bestFit="1" customWidth="1"/>
    <col min="771" max="772" width="6.453125" style="39" bestFit="1" customWidth="1"/>
    <col min="773" max="773" width="7.54296875" style="39" bestFit="1" customWidth="1"/>
    <col min="774" max="775" width="9.54296875" style="39" bestFit="1" customWidth="1"/>
    <col min="776" max="777" width="7.1796875" style="39" bestFit="1" customWidth="1"/>
    <col min="778" max="778" width="6.453125" style="39" bestFit="1" customWidth="1"/>
    <col min="779" max="779" width="9.453125" style="39" bestFit="1" customWidth="1"/>
    <col min="780" max="1006" width="8.81640625" style="39"/>
    <col min="1007" max="1007" width="7.54296875" style="39" customWidth="1"/>
    <col min="1008" max="1008" width="44.54296875" style="39" customWidth="1"/>
    <col min="1009" max="1009" width="0" style="39" hidden="1" customWidth="1"/>
    <col min="1010" max="1010" width="9.1796875" style="39" bestFit="1" customWidth="1"/>
    <col min="1011" max="1011" width="6" style="39" customWidth="1"/>
    <col min="1012" max="1012" width="6" style="39" bestFit="1" customWidth="1"/>
    <col min="1013" max="1013" width="9.54296875" style="39" bestFit="1" customWidth="1"/>
    <col min="1014" max="1024" width="0" style="39" hidden="1" customWidth="1"/>
    <col min="1025" max="1025" width="6.54296875" style="39" bestFit="1" customWidth="1"/>
    <col min="1026" max="1026" width="8.54296875" style="39" bestFit="1" customWidth="1"/>
    <col min="1027" max="1028" width="6.453125" style="39" bestFit="1" customWidth="1"/>
    <col min="1029" max="1029" width="7.54296875" style="39" bestFit="1" customWidth="1"/>
    <col min="1030" max="1031" width="9.54296875" style="39" bestFit="1" customWidth="1"/>
    <col min="1032" max="1033" width="7.1796875" style="39" bestFit="1" customWidth="1"/>
    <col min="1034" max="1034" width="6.453125" style="39" bestFit="1" customWidth="1"/>
    <col min="1035" max="1035" width="9.453125" style="39" bestFit="1" customWidth="1"/>
    <col min="1036" max="1262" width="8.81640625" style="39"/>
    <col min="1263" max="1263" width="7.54296875" style="39" customWidth="1"/>
    <col min="1264" max="1264" width="44.54296875" style="39" customWidth="1"/>
    <col min="1265" max="1265" width="0" style="39" hidden="1" customWidth="1"/>
    <col min="1266" max="1266" width="9.1796875" style="39" bestFit="1" customWidth="1"/>
    <col min="1267" max="1267" width="6" style="39" customWidth="1"/>
    <col min="1268" max="1268" width="6" style="39" bestFit="1" customWidth="1"/>
    <col min="1269" max="1269" width="9.54296875" style="39" bestFit="1" customWidth="1"/>
    <col min="1270" max="1280" width="0" style="39" hidden="1" customWidth="1"/>
    <col min="1281" max="1281" width="6.54296875" style="39" bestFit="1" customWidth="1"/>
    <col min="1282" max="1282" width="8.54296875" style="39" bestFit="1" customWidth="1"/>
    <col min="1283" max="1284" width="6.453125" style="39" bestFit="1" customWidth="1"/>
    <col min="1285" max="1285" width="7.54296875" style="39" bestFit="1" customWidth="1"/>
    <col min="1286" max="1287" width="9.54296875" style="39" bestFit="1" customWidth="1"/>
    <col min="1288" max="1289" width="7.1796875" style="39" bestFit="1" customWidth="1"/>
    <col min="1290" max="1290" width="6.453125" style="39" bestFit="1" customWidth="1"/>
    <col min="1291" max="1291" width="9.453125" style="39" bestFit="1" customWidth="1"/>
    <col min="1292" max="1518" width="8.81640625" style="39"/>
    <col min="1519" max="1519" width="7.54296875" style="39" customWidth="1"/>
    <col min="1520" max="1520" width="44.54296875" style="39" customWidth="1"/>
    <col min="1521" max="1521" width="0" style="39" hidden="1" customWidth="1"/>
    <col min="1522" max="1522" width="9.1796875" style="39" bestFit="1" customWidth="1"/>
    <col min="1523" max="1523" width="6" style="39" customWidth="1"/>
    <col min="1524" max="1524" width="6" style="39" bestFit="1" customWidth="1"/>
    <col min="1525" max="1525" width="9.54296875" style="39" bestFit="1" customWidth="1"/>
    <col min="1526" max="1536" width="0" style="39" hidden="1" customWidth="1"/>
    <col min="1537" max="1537" width="6.54296875" style="39" bestFit="1" customWidth="1"/>
    <col min="1538" max="1538" width="8.54296875" style="39" bestFit="1" customWidth="1"/>
    <col min="1539" max="1540" width="6.453125" style="39" bestFit="1" customWidth="1"/>
    <col min="1541" max="1541" width="7.54296875" style="39" bestFit="1" customWidth="1"/>
    <col min="1542" max="1543" width="9.54296875" style="39" bestFit="1" customWidth="1"/>
    <col min="1544" max="1545" width="7.1796875" style="39" bestFit="1" customWidth="1"/>
    <col min="1546" max="1546" width="6.453125" style="39" bestFit="1" customWidth="1"/>
    <col min="1547" max="1547" width="9.453125" style="39" bestFit="1" customWidth="1"/>
    <col min="1548" max="1774" width="8.81640625" style="39"/>
    <col min="1775" max="1775" width="7.54296875" style="39" customWidth="1"/>
    <col min="1776" max="1776" width="44.54296875" style="39" customWidth="1"/>
    <col min="1777" max="1777" width="0" style="39" hidden="1" customWidth="1"/>
    <col min="1778" max="1778" width="9.1796875" style="39" bestFit="1" customWidth="1"/>
    <col min="1779" max="1779" width="6" style="39" customWidth="1"/>
    <col min="1780" max="1780" width="6" style="39" bestFit="1" customWidth="1"/>
    <col min="1781" max="1781" width="9.54296875" style="39" bestFit="1" customWidth="1"/>
    <col min="1782" max="1792" width="0" style="39" hidden="1" customWidth="1"/>
    <col min="1793" max="1793" width="6.54296875" style="39" bestFit="1" customWidth="1"/>
    <col min="1794" max="1794" width="8.54296875" style="39" bestFit="1" customWidth="1"/>
    <col min="1795" max="1796" width="6.453125" style="39" bestFit="1" customWidth="1"/>
    <col min="1797" max="1797" width="7.54296875" style="39" bestFit="1" customWidth="1"/>
    <col min="1798" max="1799" width="9.54296875" style="39" bestFit="1" customWidth="1"/>
    <col min="1800" max="1801" width="7.1796875" style="39" bestFit="1" customWidth="1"/>
    <col min="1802" max="1802" width="6.453125" style="39" bestFit="1" customWidth="1"/>
    <col min="1803" max="1803" width="9.453125" style="39" bestFit="1" customWidth="1"/>
    <col min="1804" max="2030" width="8.81640625" style="39"/>
    <col min="2031" max="2031" width="7.54296875" style="39" customWidth="1"/>
    <col min="2032" max="2032" width="44.54296875" style="39" customWidth="1"/>
    <col min="2033" max="2033" width="0" style="39" hidden="1" customWidth="1"/>
    <col min="2034" max="2034" width="9.1796875" style="39" bestFit="1" customWidth="1"/>
    <col min="2035" max="2035" width="6" style="39" customWidth="1"/>
    <col min="2036" max="2036" width="6" style="39" bestFit="1" customWidth="1"/>
    <col min="2037" max="2037" width="9.54296875" style="39" bestFit="1" customWidth="1"/>
    <col min="2038" max="2048" width="0" style="39" hidden="1" customWidth="1"/>
    <col min="2049" max="2049" width="6.54296875" style="39" bestFit="1" customWidth="1"/>
    <col min="2050" max="2050" width="8.54296875" style="39" bestFit="1" customWidth="1"/>
    <col min="2051" max="2052" width="6.453125" style="39" bestFit="1" customWidth="1"/>
    <col min="2053" max="2053" width="7.54296875" style="39" bestFit="1" customWidth="1"/>
    <col min="2054" max="2055" width="9.54296875" style="39" bestFit="1" customWidth="1"/>
    <col min="2056" max="2057" width="7.1796875" style="39" bestFit="1" customWidth="1"/>
    <col min="2058" max="2058" width="6.453125" style="39" bestFit="1" customWidth="1"/>
    <col min="2059" max="2059" width="9.453125" style="39" bestFit="1" customWidth="1"/>
    <col min="2060" max="2286" width="8.81640625" style="39"/>
    <col min="2287" max="2287" width="7.54296875" style="39" customWidth="1"/>
    <col min="2288" max="2288" width="44.54296875" style="39" customWidth="1"/>
    <col min="2289" max="2289" width="0" style="39" hidden="1" customWidth="1"/>
    <col min="2290" max="2290" width="9.1796875" style="39" bestFit="1" customWidth="1"/>
    <col min="2291" max="2291" width="6" style="39" customWidth="1"/>
    <col min="2292" max="2292" width="6" style="39" bestFit="1" customWidth="1"/>
    <col min="2293" max="2293" width="9.54296875" style="39" bestFit="1" customWidth="1"/>
    <col min="2294" max="2304" width="0" style="39" hidden="1" customWidth="1"/>
    <col min="2305" max="2305" width="6.54296875" style="39" bestFit="1" customWidth="1"/>
    <col min="2306" max="2306" width="8.54296875" style="39" bestFit="1" customWidth="1"/>
    <col min="2307" max="2308" width="6.453125" style="39" bestFit="1" customWidth="1"/>
    <col min="2309" max="2309" width="7.54296875" style="39" bestFit="1" customWidth="1"/>
    <col min="2310" max="2311" width="9.54296875" style="39" bestFit="1" customWidth="1"/>
    <col min="2312" max="2313" width="7.1796875" style="39" bestFit="1" customWidth="1"/>
    <col min="2314" max="2314" width="6.453125" style="39" bestFit="1" customWidth="1"/>
    <col min="2315" max="2315" width="9.453125" style="39" bestFit="1" customWidth="1"/>
    <col min="2316" max="2542" width="8.81640625" style="39"/>
    <col min="2543" max="2543" width="7.54296875" style="39" customWidth="1"/>
    <col min="2544" max="2544" width="44.54296875" style="39" customWidth="1"/>
    <col min="2545" max="2545" width="0" style="39" hidden="1" customWidth="1"/>
    <col min="2546" max="2546" width="9.1796875" style="39" bestFit="1" customWidth="1"/>
    <col min="2547" max="2547" width="6" style="39" customWidth="1"/>
    <col min="2548" max="2548" width="6" style="39" bestFit="1" customWidth="1"/>
    <col min="2549" max="2549" width="9.54296875" style="39" bestFit="1" customWidth="1"/>
    <col min="2550" max="2560" width="0" style="39" hidden="1" customWidth="1"/>
    <col min="2561" max="2561" width="6.54296875" style="39" bestFit="1" customWidth="1"/>
    <col min="2562" max="2562" width="8.54296875" style="39" bestFit="1" customWidth="1"/>
    <col min="2563" max="2564" width="6.453125" style="39" bestFit="1" customWidth="1"/>
    <col min="2565" max="2565" width="7.54296875" style="39" bestFit="1" customWidth="1"/>
    <col min="2566" max="2567" width="9.54296875" style="39" bestFit="1" customWidth="1"/>
    <col min="2568" max="2569" width="7.1796875" style="39" bestFit="1" customWidth="1"/>
    <col min="2570" max="2570" width="6.453125" style="39" bestFit="1" customWidth="1"/>
    <col min="2571" max="2571" width="9.453125" style="39" bestFit="1" customWidth="1"/>
    <col min="2572" max="2798" width="8.81640625" style="39"/>
    <col min="2799" max="2799" width="7.54296875" style="39" customWidth="1"/>
    <col min="2800" max="2800" width="44.54296875" style="39" customWidth="1"/>
    <col min="2801" max="2801" width="0" style="39" hidden="1" customWidth="1"/>
    <col min="2802" max="2802" width="9.1796875" style="39" bestFit="1" customWidth="1"/>
    <col min="2803" max="2803" width="6" style="39" customWidth="1"/>
    <col min="2804" max="2804" width="6" style="39" bestFit="1" customWidth="1"/>
    <col min="2805" max="2805" width="9.54296875" style="39" bestFit="1" customWidth="1"/>
    <col min="2806" max="2816" width="0" style="39" hidden="1" customWidth="1"/>
    <col min="2817" max="2817" width="6.54296875" style="39" bestFit="1" customWidth="1"/>
    <col min="2818" max="2818" width="8.54296875" style="39" bestFit="1" customWidth="1"/>
    <col min="2819" max="2820" width="6.453125" style="39" bestFit="1" customWidth="1"/>
    <col min="2821" max="2821" width="7.54296875" style="39" bestFit="1" customWidth="1"/>
    <col min="2822" max="2823" width="9.54296875" style="39" bestFit="1" customWidth="1"/>
    <col min="2824" max="2825" width="7.1796875" style="39" bestFit="1" customWidth="1"/>
    <col min="2826" max="2826" width="6.453125" style="39" bestFit="1" customWidth="1"/>
    <col min="2827" max="2827" width="9.453125" style="39" bestFit="1" customWidth="1"/>
    <col min="2828" max="3054" width="8.81640625" style="39"/>
    <col min="3055" max="3055" width="7.54296875" style="39" customWidth="1"/>
    <col min="3056" max="3056" width="44.54296875" style="39" customWidth="1"/>
    <col min="3057" max="3057" width="0" style="39" hidden="1" customWidth="1"/>
    <col min="3058" max="3058" width="9.1796875" style="39" bestFit="1" customWidth="1"/>
    <col min="3059" max="3059" width="6" style="39" customWidth="1"/>
    <col min="3060" max="3060" width="6" style="39" bestFit="1" customWidth="1"/>
    <col min="3061" max="3061" width="9.54296875" style="39" bestFit="1" customWidth="1"/>
    <col min="3062" max="3072" width="0" style="39" hidden="1" customWidth="1"/>
    <col min="3073" max="3073" width="6.54296875" style="39" bestFit="1" customWidth="1"/>
    <col min="3074" max="3074" width="8.54296875" style="39" bestFit="1" customWidth="1"/>
    <col min="3075" max="3076" width="6.453125" style="39" bestFit="1" customWidth="1"/>
    <col min="3077" max="3077" width="7.54296875" style="39" bestFit="1" customWidth="1"/>
    <col min="3078" max="3079" width="9.54296875" style="39" bestFit="1" customWidth="1"/>
    <col min="3080" max="3081" width="7.1796875" style="39" bestFit="1" customWidth="1"/>
    <col min="3082" max="3082" width="6.453125" style="39" bestFit="1" customWidth="1"/>
    <col min="3083" max="3083" width="9.453125" style="39" bestFit="1" customWidth="1"/>
    <col min="3084" max="3310" width="8.81640625" style="39"/>
    <col min="3311" max="3311" width="7.54296875" style="39" customWidth="1"/>
    <col min="3312" max="3312" width="44.54296875" style="39" customWidth="1"/>
    <col min="3313" max="3313" width="0" style="39" hidden="1" customWidth="1"/>
    <col min="3314" max="3314" width="9.1796875" style="39" bestFit="1" customWidth="1"/>
    <col min="3315" max="3315" width="6" style="39" customWidth="1"/>
    <col min="3316" max="3316" width="6" style="39" bestFit="1" customWidth="1"/>
    <col min="3317" max="3317" width="9.54296875" style="39" bestFit="1" customWidth="1"/>
    <col min="3318" max="3328" width="0" style="39" hidden="1" customWidth="1"/>
    <col min="3329" max="3329" width="6.54296875" style="39" bestFit="1" customWidth="1"/>
    <col min="3330" max="3330" width="8.54296875" style="39" bestFit="1" customWidth="1"/>
    <col min="3331" max="3332" width="6.453125" style="39" bestFit="1" customWidth="1"/>
    <col min="3333" max="3333" width="7.54296875" style="39" bestFit="1" customWidth="1"/>
    <col min="3334" max="3335" width="9.54296875" style="39" bestFit="1" customWidth="1"/>
    <col min="3336" max="3337" width="7.1796875" style="39" bestFit="1" customWidth="1"/>
    <col min="3338" max="3338" width="6.453125" style="39" bestFit="1" customWidth="1"/>
    <col min="3339" max="3339" width="9.453125" style="39" bestFit="1" customWidth="1"/>
    <col min="3340" max="3566" width="8.81640625" style="39"/>
    <col min="3567" max="3567" width="7.54296875" style="39" customWidth="1"/>
    <col min="3568" max="3568" width="44.54296875" style="39" customWidth="1"/>
    <col min="3569" max="3569" width="0" style="39" hidden="1" customWidth="1"/>
    <col min="3570" max="3570" width="9.1796875" style="39" bestFit="1" customWidth="1"/>
    <col min="3571" max="3571" width="6" style="39" customWidth="1"/>
    <col min="3572" max="3572" width="6" style="39" bestFit="1" customWidth="1"/>
    <col min="3573" max="3573" width="9.54296875" style="39" bestFit="1" customWidth="1"/>
    <col min="3574" max="3584" width="0" style="39" hidden="1" customWidth="1"/>
    <col min="3585" max="3585" width="6.54296875" style="39" bestFit="1" customWidth="1"/>
    <col min="3586" max="3586" width="8.54296875" style="39" bestFit="1" customWidth="1"/>
    <col min="3587" max="3588" width="6.453125" style="39" bestFit="1" customWidth="1"/>
    <col min="3589" max="3589" width="7.54296875" style="39" bestFit="1" customWidth="1"/>
    <col min="3590" max="3591" width="9.54296875" style="39" bestFit="1" customWidth="1"/>
    <col min="3592" max="3593" width="7.1796875" style="39" bestFit="1" customWidth="1"/>
    <col min="3594" max="3594" width="6.453125" style="39" bestFit="1" customWidth="1"/>
    <col min="3595" max="3595" width="9.453125" style="39" bestFit="1" customWidth="1"/>
    <col min="3596" max="3822" width="8.81640625" style="39"/>
    <col min="3823" max="3823" width="7.54296875" style="39" customWidth="1"/>
    <col min="3824" max="3824" width="44.54296875" style="39" customWidth="1"/>
    <col min="3825" max="3825" width="0" style="39" hidden="1" customWidth="1"/>
    <col min="3826" max="3826" width="9.1796875" style="39" bestFit="1" customWidth="1"/>
    <col min="3827" max="3827" width="6" style="39" customWidth="1"/>
    <col min="3828" max="3828" width="6" style="39" bestFit="1" customWidth="1"/>
    <col min="3829" max="3829" width="9.54296875" style="39" bestFit="1" customWidth="1"/>
    <col min="3830" max="3840" width="0" style="39" hidden="1" customWidth="1"/>
    <col min="3841" max="3841" width="6.54296875" style="39" bestFit="1" customWidth="1"/>
    <col min="3842" max="3842" width="8.54296875" style="39" bestFit="1" customWidth="1"/>
    <col min="3843" max="3844" width="6.453125" style="39" bestFit="1" customWidth="1"/>
    <col min="3845" max="3845" width="7.54296875" style="39" bestFit="1" customWidth="1"/>
    <col min="3846" max="3847" width="9.54296875" style="39" bestFit="1" customWidth="1"/>
    <col min="3848" max="3849" width="7.1796875" style="39" bestFit="1" customWidth="1"/>
    <col min="3850" max="3850" width="6.453125" style="39" bestFit="1" customWidth="1"/>
    <col min="3851" max="3851" width="9.453125" style="39" bestFit="1" customWidth="1"/>
    <col min="3852" max="4078" width="8.81640625" style="39"/>
    <col min="4079" max="4079" width="7.54296875" style="39" customWidth="1"/>
    <col min="4080" max="4080" width="44.54296875" style="39" customWidth="1"/>
    <col min="4081" max="4081" width="0" style="39" hidden="1" customWidth="1"/>
    <col min="4082" max="4082" width="9.1796875" style="39" bestFit="1" customWidth="1"/>
    <col min="4083" max="4083" width="6" style="39" customWidth="1"/>
    <col min="4084" max="4084" width="6" style="39" bestFit="1" customWidth="1"/>
    <col min="4085" max="4085" width="9.54296875" style="39" bestFit="1" customWidth="1"/>
    <col min="4086" max="4096" width="0" style="39" hidden="1" customWidth="1"/>
    <col min="4097" max="4097" width="6.54296875" style="39" bestFit="1" customWidth="1"/>
    <col min="4098" max="4098" width="8.54296875" style="39" bestFit="1" customWidth="1"/>
    <col min="4099" max="4100" width="6.453125" style="39" bestFit="1" customWidth="1"/>
    <col min="4101" max="4101" width="7.54296875" style="39" bestFit="1" customWidth="1"/>
    <col min="4102" max="4103" width="9.54296875" style="39" bestFit="1" customWidth="1"/>
    <col min="4104" max="4105" width="7.1796875" style="39" bestFit="1" customWidth="1"/>
    <col min="4106" max="4106" width="6.453125" style="39" bestFit="1" customWidth="1"/>
    <col min="4107" max="4107" width="9.453125" style="39" bestFit="1" customWidth="1"/>
    <col min="4108" max="4334" width="8.81640625" style="39"/>
    <col min="4335" max="4335" width="7.54296875" style="39" customWidth="1"/>
    <col min="4336" max="4336" width="44.54296875" style="39" customWidth="1"/>
    <col min="4337" max="4337" width="0" style="39" hidden="1" customWidth="1"/>
    <col min="4338" max="4338" width="9.1796875" style="39" bestFit="1" customWidth="1"/>
    <col min="4339" max="4339" width="6" style="39" customWidth="1"/>
    <col min="4340" max="4340" width="6" style="39" bestFit="1" customWidth="1"/>
    <col min="4341" max="4341" width="9.54296875" style="39" bestFit="1" customWidth="1"/>
    <col min="4342" max="4352" width="0" style="39" hidden="1" customWidth="1"/>
    <col min="4353" max="4353" width="6.54296875" style="39" bestFit="1" customWidth="1"/>
    <col min="4354" max="4354" width="8.54296875" style="39" bestFit="1" customWidth="1"/>
    <col min="4355" max="4356" width="6.453125" style="39" bestFit="1" customWidth="1"/>
    <col min="4357" max="4357" width="7.54296875" style="39" bestFit="1" customWidth="1"/>
    <col min="4358" max="4359" width="9.54296875" style="39" bestFit="1" customWidth="1"/>
    <col min="4360" max="4361" width="7.1796875" style="39" bestFit="1" customWidth="1"/>
    <col min="4362" max="4362" width="6.453125" style="39" bestFit="1" customWidth="1"/>
    <col min="4363" max="4363" width="9.453125" style="39" bestFit="1" customWidth="1"/>
    <col min="4364" max="4590" width="8.81640625" style="39"/>
    <col min="4591" max="4591" width="7.54296875" style="39" customWidth="1"/>
    <col min="4592" max="4592" width="44.54296875" style="39" customWidth="1"/>
    <col min="4593" max="4593" width="0" style="39" hidden="1" customWidth="1"/>
    <col min="4594" max="4594" width="9.1796875" style="39" bestFit="1" customWidth="1"/>
    <col min="4595" max="4595" width="6" style="39" customWidth="1"/>
    <col min="4596" max="4596" width="6" style="39" bestFit="1" customWidth="1"/>
    <col min="4597" max="4597" width="9.54296875" style="39" bestFit="1" customWidth="1"/>
    <col min="4598" max="4608" width="0" style="39" hidden="1" customWidth="1"/>
    <col min="4609" max="4609" width="6.54296875" style="39" bestFit="1" customWidth="1"/>
    <col min="4610" max="4610" width="8.54296875" style="39" bestFit="1" customWidth="1"/>
    <col min="4611" max="4612" width="6.453125" style="39" bestFit="1" customWidth="1"/>
    <col min="4613" max="4613" width="7.54296875" style="39" bestFit="1" customWidth="1"/>
    <col min="4614" max="4615" width="9.54296875" style="39" bestFit="1" customWidth="1"/>
    <col min="4616" max="4617" width="7.1796875" style="39" bestFit="1" customWidth="1"/>
    <col min="4618" max="4618" width="6.453125" style="39" bestFit="1" customWidth="1"/>
    <col min="4619" max="4619" width="9.453125" style="39" bestFit="1" customWidth="1"/>
    <col min="4620" max="4846" width="8.81640625" style="39"/>
    <col min="4847" max="4847" width="7.54296875" style="39" customWidth="1"/>
    <col min="4848" max="4848" width="44.54296875" style="39" customWidth="1"/>
    <col min="4849" max="4849" width="0" style="39" hidden="1" customWidth="1"/>
    <col min="4850" max="4850" width="9.1796875" style="39" bestFit="1" customWidth="1"/>
    <col min="4851" max="4851" width="6" style="39" customWidth="1"/>
    <col min="4852" max="4852" width="6" style="39" bestFit="1" customWidth="1"/>
    <col min="4853" max="4853" width="9.54296875" style="39" bestFit="1" customWidth="1"/>
    <col min="4854" max="4864" width="0" style="39" hidden="1" customWidth="1"/>
    <col min="4865" max="4865" width="6.54296875" style="39" bestFit="1" customWidth="1"/>
    <col min="4866" max="4866" width="8.54296875" style="39" bestFit="1" customWidth="1"/>
    <col min="4867" max="4868" width="6.453125" style="39" bestFit="1" customWidth="1"/>
    <col min="4869" max="4869" width="7.54296875" style="39" bestFit="1" customWidth="1"/>
    <col min="4870" max="4871" width="9.54296875" style="39" bestFit="1" customWidth="1"/>
    <col min="4872" max="4873" width="7.1796875" style="39" bestFit="1" customWidth="1"/>
    <col min="4874" max="4874" width="6.453125" style="39" bestFit="1" customWidth="1"/>
    <col min="4875" max="4875" width="9.453125" style="39" bestFit="1" customWidth="1"/>
    <col min="4876" max="5102" width="8.81640625" style="39"/>
    <col min="5103" max="5103" width="7.54296875" style="39" customWidth="1"/>
    <col min="5104" max="5104" width="44.54296875" style="39" customWidth="1"/>
    <col min="5105" max="5105" width="0" style="39" hidden="1" customWidth="1"/>
    <col min="5106" max="5106" width="9.1796875" style="39" bestFit="1" customWidth="1"/>
    <col min="5107" max="5107" width="6" style="39" customWidth="1"/>
    <col min="5108" max="5108" width="6" style="39" bestFit="1" customWidth="1"/>
    <col min="5109" max="5109" width="9.54296875" style="39" bestFit="1" customWidth="1"/>
    <col min="5110" max="5120" width="0" style="39" hidden="1" customWidth="1"/>
    <col min="5121" max="5121" width="6.54296875" style="39" bestFit="1" customWidth="1"/>
    <col min="5122" max="5122" width="8.54296875" style="39" bestFit="1" customWidth="1"/>
    <col min="5123" max="5124" width="6.453125" style="39" bestFit="1" customWidth="1"/>
    <col min="5125" max="5125" width="7.54296875" style="39" bestFit="1" customWidth="1"/>
    <col min="5126" max="5127" width="9.54296875" style="39" bestFit="1" customWidth="1"/>
    <col min="5128" max="5129" width="7.1796875" style="39" bestFit="1" customWidth="1"/>
    <col min="5130" max="5130" width="6.453125" style="39" bestFit="1" customWidth="1"/>
    <col min="5131" max="5131" width="9.453125" style="39" bestFit="1" customWidth="1"/>
    <col min="5132" max="5358" width="8.81640625" style="39"/>
    <col min="5359" max="5359" width="7.54296875" style="39" customWidth="1"/>
    <col min="5360" max="5360" width="44.54296875" style="39" customWidth="1"/>
    <col min="5361" max="5361" width="0" style="39" hidden="1" customWidth="1"/>
    <col min="5362" max="5362" width="9.1796875" style="39" bestFit="1" customWidth="1"/>
    <col min="5363" max="5363" width="6" style="39" customWidth="1"/>
    <col min="5364" max="5364" width="6" style="39" bestFit="1" customWidth="1"/>
    <col min="5365" max="5365" width="9.54296875" style="39" bestFit="1" customWidth="1"/>
    <col min="5366" max="5376" width="0" style="39" hidden="1" customWidth="1"/>
    <col min="5377" max="5377" width="6.54296875" style="39" bestFit="1" customWidth="1"/>
    <col min="5378" max="5378" width="8.54296875" style="39" bestFit="1" customWidth="1"/>
    <col min="5379" max="5380" width="6.453125" style="39" bestFit="1" customWidth="1"/>
    <col min="5381" max="5381" width="7.54296875" style="39" bestFit="1" customWidth="1"/>
    <col min="5382" max="5383" width="9.54296875" style="39" bestFit="1" customWidth="1"/>
    <col min="5384" max="5385" width="7.1796875" style="39" bestFit="1" customWidth="1"/>
    <col min="5386" max="5386" width="6.453125" style="39" bestFit="1" customWidth="1"/>
    <col min="5387" max="5387" width="9.453125" style="39" bestFit="1" customWidth="1"/>
    <col min="5388" max="5614" width="8.81640625" style="39"/>
    <col min="5615" max="5615" width="7.54296875" style="39" customWidth="1"/>
    <col min="5616" max="5616" width="44.54296875" style="39" customWidth="1"/>
    <col min="5617" max="5617" width="0" style="39" hidden="1" customWidth="1"/>
    <col min="5618" max="5618" width="9.1796875" style="39" bestFit="1" customWidth="1"/>
    <col min="5619" max="5619" width="6" style="39" customWidth="1"/>
    <col min="5620" max="5620" width="6" style="39" bestFit="1" customWidth="1"/>
    <col min="5621" max="5621" width="9.54296875" style="39" bestFit="1" customWidth="1"/>
    <col min="5622" max="5632" width="0" style="39" hidden="1" customWidth="1"/>
    <col min="5633" max="5633" width="6.54296875" style="39" bestFit="1" customWidth="1"/>
    <col min="5634" max="5634" width="8.54296875" style="39" bestFit="1" customWidth="1"/>
    <col min="5635" max="5636" width="6.453125" style="39" bestFit="1" customWidth="1"/>
    <col min="5637" max="5637" width="7.54296875" style="39" bestFit="1" customWidth="1"/>
    <col min="5638" max="5639" width="9.54296875" style="39" bestFit="1" customWidth="1"/>
    <col min="5640" max="5641" width="7.1796875" style="39" bestFit="1" customWidth="1"/>
    <col min="5642" max="5642" width="6.453125" style="39" bestFit="1" customWidth="1"/>
    <col min="5643" max="5643" width="9.453125" style="39" bestFit="1" customWidth="1"/>
    <col min="5644" max="5870" width="8.81640625" style="39"/>
    <col min="5871" max="5871" width="7.54296875" style="39" customWidth="1"/>
    <col min="5872" max="5872" width="44.54296875" style="39" customWidth="1"/>
    <col min="5873" max="5873" width="0" style="39" hidden="1" customWidth="1"/>
    <col min="5874" max="5874" width="9.1796875" style="39" bestFit="1" customWidth="1"/>
    <col min="5875" max="5875" width="6" style="39" customWidth="1"/>
    <col min="5876" max="5876" width="6" style="39" bestFit="1" customWidth="1"/>
    <col min="5877" max="5877" width="9.54296875" style="39" bestFit="1" customWidth="1"/>
    <col min="5878" max="5888" width="0" style="39" hidden="1" customWidth="1"/>
    <col min="5889" max="5889" width="6.54296875" style="39" bestFit="1" customWidth="1"/>
    <col min="5890" max="5890" width="8.54296875" style="39" bestFit="1" customWidth="1"/>
    <col min="5891" max="5892" width="6.453125" style="39" bestFit="1" customWidth="1"/>
    <col min="5893" max="5893" width="7.54296875" style="39" bestFit="1" customWidth="1"/>
    <col min="5894" max="5895" width="9.54296875" style="39" bestFit="1" customWidth="1"/>
    <col min="5896" max="5897" width="7.1796875" style="39" bestFit="1" customWidth="1"/>
    <col min="5898" max="5898" width="6.453125" style="39" bestFit="1" customWidth="1"/>
    <col min="5899" max="5899" width="9.453125" style="39" bestFit="1" customWidth="1"/>
    <col min="5900" max="6126" width="8.81640625" style="39"/>
    <col min="6127" max="6127" width="7.54296875" style="39" customWidth="1"/>
    <col min="6128" max="6128" width="44.54296875" style="39" customWidth="1"/>
    <col min="6129" max="6129" width="0" style="39" hidden="1" customWidth="1"/>
    <col min="6130" max="6130" width="9.1796875" style="39" bestFit="1" customWidth="1"/>
    <col min="6131" max="6131" width="6" style="39" customWidth="1"/>
    <col min="6132" max="6132" width="6" style="39" bestFit="1" customWidth="1"/>
    <col min="6133" max="6133" width="9.54296875" style="39" bestFit="1" customWidth="1"/>
    <col min="6134" max="6144" width="0" style="39" hidden="1" customWidth="1"/>
    <col min="6145" max="6145" width="6.54296875" style="39" bestFit="1" customWidth="1"/>
    <col min="6146" max="6146" width="8.54296875" style="39" bestFit="1" customWidth="1"/>
    <col min="6147" max="6148" width="6.453125" style="39" bestFit="1" customWidth="1"/>
    <col min="6149" max="6149" width="7.54296875" style="39" bestFit="1" customWidth="1"/>
    <col min="6150" max="6151" width="9.54296875" style="39" bestFit="1" customWidth="1"/>
    <col min="6152" max="6153" width="7.1796875" style="39" bestFit="1" customWidth="1"/>
    <col min="6154" max="6154" width="6.453125" style="39" bestFit="1" customWidth="1"/>
    <col min="6155" max="6155" width="9.453125" style="39" bestFit="1" customWidth="1"/>
    <col min="6156" max="6382" width="8.81640625" style="39"/>
    <col min="6383" max="6383" width="7.54296875" style="39" customWidth="1"/>
    <col min="6384" max="6384" width="44.54296875" style="39" customWidth="1"/>
    <col min="6385" max="6385" width="0" style="39" hidden="1" customWidth="1"/>
    <col min="6386" max="6386" width="9.1796875" style="39" bestFit="1" customWidth="1"/>
    <col min="6387" max="6387" width="6" style="39" customWidth="1"/>
    <col min="6388" max="6388" width="6" style="39" bestFit="1" customWidth="1"/>
    <col min="6389" max="6389" width="9.54296875" style="39" bestFit="1" customWidth="1"/>
    <col min="6390" max="6400" width="0" style="39" hidden="1" customWidth="1"/>
    <col min="6401" max="6401" width="6.54296875" style="39" bestFit="1" customWidth="1"/>
    <col min="6402" max="6402" width="8.54296875" style="39" bestFit="1" customWidth="1"/>
    <col min="6403" max="6404" width="6.453125" style="39" bestFit="1" customWidth="1"/>
    <col min="6405" max="6405" width="7.54296875" style="39" bestFit="1" customWidth="1"/>
    <col min="6406" max="6407" width="9.54296875" style="39" bestFit="1" customWidth="1"/>
    <col min="6408" max="6409" width="7.1796875" style="39" bestFit="1" customWidth="1"/>
    <col min="6410" max="6410" width="6.453125" style="39" bestFit="1" customWidth="1"/>
    <col min="6411" max="6411" width="9.453125" style="39" bestFit="1" customWidth="1"/>
    <col min="6412" max="6638" width="8.81640625" style="39"/>
    <col min="6639" max="6639" width="7.54296875" style="39" customWidth="1"/>
    <col min="6640" max="6640" width="44.54296875" style="39" customWidth="1"/>
    <col min="6641" max="6641" width="0" style="39" hidden="1" customWidth="1"/>
    <col min="6642" max="6642" width="9.1796875" style="39" bestFit="1" customWidth="1"/>
    <col min="6643" max="6643" width="6" style="39" customWidth="1"/>
    <col min="6644" max="6644" width="6" style="39" bestFit="1" customWidth="1"/>
    <col min="6645" max="6645" width="9.54296875" style="39" bestFit="1" customWidth="1"/>
    <col min="6646" max="6656" width="0" style="39" hidden="1" customWidth="1"/>
    <col min="6657" max="6657" width="6.54296875" style="39" bestFit="1" customWidth="1"/>
    <col min="6658" max="6658" width="8.54296875" style="39" bestFit="1" customWidth="1"/>
    <col min="6659" max="6660" width="6.453125" style="39" bestFit="1" customWidth="1"/>
    <col min="6661" max="6661" width="7.54296875" style="39" bestFit="1" customWidth="1"/>
    <col min="6662" max="6663" width="9.54296875" style="39" bestFit="1" customWidth="1"/>
    <col min="6664" max="6665" width="7.1796875" style="39" bestFit="1" customWidth="1"/>
    <col min="6666" max="6666" width="6.453125" style="39" bestFit="1" customWidth="1"/>
    <col min="6667" max="6667" width="9.453125" style="39" bestFit="1" customWidth="1"/>
    <col min="6668" max="6894" width="8.81640625" style="39"/>
    <col min="6895" max="6895" width="7.54296875" style="39" customWidth="1"/>
    <col min="6896" max="6896" width="44.54296875" style="39" customWidth="1"/>
    <col min="6897" max="6897" width="0" style="39" hidden="1" customWidth="1"/>
    <col min="6898" max="6898" width="9.1796875" style="39" bestFit="1" customWidth="1"/>
    <col min="6899" max="6899" width="6" style="39" customWidth="1"/>
    <col min="6900" max="6900" width="6" style="39" bestFit="1" customWidth="1"/>
    <col min="6901" max="6901" width="9.54296875" style="39" bestFit="1" customWidth="1"/>
    <col min="6902" max="6912" width="0" style="39" hidden="1" customWidth="1"/>
    <col min="6913" max="6913" width="6.54296875" style="39" bestFit="1" customWidth="1"/>
    <col min="6914" max="6914" width="8.54296875" style="39" bestFit="1" customWidth="1"/>
    <col min="6915" max="6916" width="6.453125" style="39" bestFit="1" customWidth="1"/>
    <col min="6917" max="6917" width="7.54296875" style="39" bestFit="1" customWidth="1"/>
    <col min="6918" max="6919" width="9.54296875" style="39" bestFit="1" customWidth="1"/>
    <col min="6920" max="6921" width="7.1796875" style="39" bestFit="1" customWidth="1"/>
    <col min="6922" max="6922" width="6.453125" style="39" bestFit="1" customWidth="1"/>
    <col min="6923" max="6923" width="9.453125" style="39" bestFit="1" customWidth="1"/>
    <col min="6924" max="7150" width="8.81640625" style="39"/>
    <col min="7151" max="7151" width="7.54296875" style="39" customWidth="1"/>
    <col min="7152" max="7152" width="44.54296875" style="39" customWidth="1"/>
    <col min="7153" max="7153" width="0" style="39" hidden="1" customWidth="1"/>
    <col min="7154" max="7154" width="9.1796875" style="39" bestFit="1" customWidth="1"/>
    <col min="7155" max="7155" width="6" style="39" customWidth="1"/>
    <col min="7156" max="7156" width="6" style="39" bestFit="1" customWidth="1"/>
    <col min="7157" max="7157" width="9.54296875" style="39" bestFit="1" customWidth="1"/>
    <col min="7158" max="7168" width="0" style="39" hidden="1" customWidth="1"/>
    <col min="7169" max="7169" width="6.54296875" style="39" bestFit="1" customWidth="1"/>
    <col min="7170" max="7170" width="8.54296875" style="39" bestFit="1" customWidth="1"/>
    <col min="7171" max="7172" width="6.453125" style="39" bestFit="1" customWidth="1"/>
    <col min="7173" max="7173" width="7.54296875" style="39" bestFit="1" customWidth="1"/>
    <col min="7174" max="7175" width="9.54296875" style="39" bestFit="1" customWidth="1"/>
    <col min="7176" max="7177" width="7.1796875" style="39" bestFit="1" customWidth="1"/>
    <col min="7178" max="7178" width="6.453125" style="39" bestFit="1" customWidth="1"/>
    <col min="7179" max="7179" width="9.453125" style="39" bestFit="1" customWidth="1"/>
    <col min="7180" max="7406" width="8.81640625" style="39"/>
    <col min="7407" max="7407" width="7.54296875" style="39" customWidth="1"/>
    <col min="7408" max="7408" width="44.54296875" style="39" customWidth="1"/>
    <col min="7409" max="7409" width="0" style="39" hidden="1" customWidth="1"/>
    <col min="7410" max="7410" width="9.1796875" style="39" bestFit="1" customWidth="1"/>
    <col min="7411" max="7411" width="6" style="39" customWidth="1"/>
    <col min="7412" max="7412" width="6" style="39" bestFit="1" customWidth="1"/>
    <col min="7413" max="7413" width="9.54296875" style="39" bestFit="1" customWidth="1"/>
    <col min="7414" max="7424" width="0" style="39" hidden="1" customWidth="1"/>
    <col min="7425" max="7425" width="6.54296875" style="39" bestFit="1" customWidth="1"/>
    <col min="7426" max="7426" width="8.54296875" style="39" bestFit="1" customWidth="1"/>
    <col min="7427" max="7428" width="6.453125" style="39" bestFit="1" customWidth="1"/>
    <col min="7429" max="7429" width="7.54296875" style="39" bestFit="1" customWidth="1"/>
    <col min="7430" max="7431" width="9.54296875" style="39" bestFit="1" customWidth="1"/>
    <col min="7432" max="7433" width="7.1796875" style="39" bestFit="1" customWidth="1"/>
    <col min="7434" max="7434" width="6.453125" style="39" bestFit="1" customWidth="1"/>
    <col min="7435" max="7435" width="9.453125" style="39" bestFit="1" customWidth="1"/>
    <col min="7436" max="7662" width="8.81640625" style="39"/>
    <col min="7663" max="7663" width="7.54296875" style="39" customWidth="1"/>
    <col min="7664" max="7664" width="44.54296875" style="39" customWidth="1"/>
    <col min="7665" max="7665" width="0" style="39" hidden="1" customWidth="1"/>
    <col min="7666" max="7666" width="9.1796875" style="39" bestFit="1" customWidth="1"/>
    <col min="7667" max="7667" width="6" style="39" customWidth="1"/>
    <col min="7668" max="7668" width="6" style="39" bestFit="1" customWidth="1"/>
    <col min="7669" max="7669" width="9.54296875" style="39" bestFit="1" customWidth="1"/>
    <col min="7670" max="7680" width="0" style="39" hidden="1" customWidth="1"/>
    <col min="7681" max="7681" width="6.54296875" style="39" bestFit="1" customWidth="1"/>
    <col min="7682" max="7682" width="8.54296875" style="39" bestFit="1" customWidth="1"/>
    <col min="7683" max="7684" width="6.453125" style="39" bestFit="1" customWidth="1"/>
    <col min="7685" max="7685" width="7.54296875" style="39" bestFit="1" customWidth="1"/>
    <col min="7686" max="7687" width="9.54296875" style="39" bestFit="1" customWidth="1"/>
    <col min="7688" max="7689" width="7.1796875" style="39" bestFit="1" customWidth="1"/>
    <col min="7690" max="7690" width="6.453125" style="39" bestFit="1" customWidth="1"/>
    <col min="7691" max="7691" width="9.453125" style="39" bestFit="1" customWidth="1"/>
    <col min="7692" max="7918" width="8.81640625" style="39"/>
    <col min="7919" max="7919" width="7.54296875" style="39" customWidth="1"/>
    <col min="7920" max="7920" width="44.54296875" style="39" customWidth="1"/>
    <col min="7921" max="7921" width="0" style="39" hidden="1" customWidth="1"/>
    <col min="7922" max="7922" width="9.1796875" style="39" bestFit="1" customWidth="1"/>
    <col min="7923" max="7923" width="6" style="39" customWidth="1"/>
    <col min="7924" max="7924" width="6" style="39" bestFit="1" customWidth="1"/>
    <col min="7925" max="7925" width="9.54296875" style="39" bestFit="1" customWidth="1"/>
    <col min="7926" max="7936" width="0" style="39" hidden="1" customWidth="1"/>
    <col min="7937" max="7937" width="6.54296875" style="39" bestFit="1" customWidth="1"/>
    <col min="7938" max="7938" width="8.54296875" style="39" bestFit="1" customWidth="1"/>
    <col min="7939" max="7940" width="6.453125" style="39" bestFit="1" customWidth="1"/>
    <col min="7941" max="7941" width="7.54296875" style="39" bestFit="1" customWidth="1"/>
    <col min="7942" max="7943" width="9.54296875" style="39" bestFit="1" customWidth="1"/>
    <col min="7944" max="7945" width="7.1796875" style="39" bestFit="1" customWidth="1"/>
    <col min="7946" max="7946" width="6.453125" style="39" bestFit="1" customWidth="1"/>
    <col min="7947" max="7947" width="9.453125" style="39" bestFit="1" customWidth="1"/>
    <col min="7948" max="8174" width="8.81640625" style="39"/>
    <col min="8175" max="8175" width="7.54296875" style="39" customWidth="1"/>
    <col min="8176" max="8176" width="44.54296875" style="39" customWidth="1"/>
    <col min="8177" max="8177" width="0" style="39" hidden="1" customWidth="1"/>
    <col min="8178" max="8178" width="9.1796875" style="39" bestFit="1" customWidth="1"/>
    <col min="8179" max="8179" width="6" style="39" customWidth="1"/>
    <col min="8180" max="8180" width="6" style="39" bestFit="1" customWidth="1"/>
    <col min="8181" max="8181" width="9.54296875" style="39" bestFit="1" customWidth="1"/>
    <col min="8182" max="8192" width="0" style="39" hidden="1" customWidth="1"/>
    <col min="8193" max="8193" width="6.54296875" style="39" bestFit="1" customWidth="1"/>
    <col min="8194" max="8194" width="8.54296875" style="39" bestFit="1" customWidth="1"/>
    <col min="8195" max="8196" width="6.453125" style="39" bestFit="1" customWidth="1"/>
    <col min="8197" max="8197" width="7.54296875" style="39" bestFit="1" customWidth="1"/>
    <col min="8198" max="8199" width="9.54296875" style="39" bestFit="1" customWidth="1"/>
    <col min="8200" max="8201" width="7.1796875" style="39" bestFit="1" customWidth="1"/>
    <col min="8202" max="8202" width="6.453125" style="39" bestFit="1" customWidth="1"/>
    <col min="8203" max="8203" width="9.453125" style="39" bestFit="1" customWidth="1"/>
    <col min="8204" max="8430" width="8.81640625" style="39"/>
    <col min="8431" max="8431" width="7.54296875" style="39" customWidth="1"/>
    <col min="8432" max="8432" width="44.54296875" style="39" customWidth="1"/>
    <col min="8433" max="8433" width="0" style="39" hidden="1" customWidth="1"/>
    <col min="8434" max="8434" width="9.1796875" style="39" bestFit="1" customWidth="1"/>
    <col min="8435" max="8435" width="6" style="39" customWidth="1"/>
    <col min="8436" max="8436" width="6" style="39" bestFit="1" customWidth="1"/>
    <col min="8437" max="8437" width="9.54296875" style="39" bestFit="1" customWidth="1"/>
    <col min="8438" max="8448" width="0" style="39" hidden="1" customWidth="1"/>
    <col min="8449" max="8449" width="6.54296875" style="39" bestFit="1" customWidth="1"/>
    <col min="8450" max="8450" width="8.54296875" style="39" bestFit="1" customWidth="1"/>
    <col min="8451" max="8452" width="6.453125" style="39" bestFit="1" customWidth="1"/>
    <col min="8453" max="8453" width="7.54296875" style="39" bestFit="1" customWidth="1"/>
    <col min="8454" max="8455" width="9.54296875" style="39" bestFit="1" customWidth="1"/>
    <col min="8456" max="8457" width="7.1796875" style="39" bestFit="1" customWidth="1"/>
    <col min="8458" max="8458" width="6.453125" style="39" bestFit="1" customWidth="1"/>
    <col min="8459" max="8459" width="9.453125" style="39" bestFit="1" customWidth="1"/>
    <col min="8460" max="8686" width="8.81640625" style="39"/>
    <col min="8687" max="8687" width="7.54296875" style="39" customWidth="1"/>
    <col min="8688" max="8688" width="44.54296875" style="39" customWidth="1"/>
    <col min="8689" max="8689" width="0" style="39" hidden="1" customWidth="1"/>
    <col min="8690" max="8690" width="9.1796875" style="39" bestFit="1" customWidth="1"/>
    <col min="8691" max="8691" width="6" style="39" customWidth="1"/>
    <col min="8692" max="8692" width="6" style="39" bestFit="1" customWidth="1"/>
    <col min="8693" max="8693" width="9.54296875" style="39" bestFit="1" customWidth="1"/>
    <col min="8694" max="8704" width="0" style="39" hidden="1" customWidth="1"/>
    <col min="8705" max="8705" width="6.54296875" style="39" bestFit="1" customWidth="1"/>
    <col min="8706" max="8706" width="8.54296875" style="39" bestFit="1" customWidth="1"/>
    <col min="8707" max="8708" width="6.453125" style="39" bestFit="1" customWidth="1"/>
    <col min="8709" max="8709" width="7.54296875" style="39" bestFit="1" customWidth="1"/>
    <col min="8710" max="8711" width="9.54296875" style="39" bestFit="1" customWidth="1"/>
    <col min="8712" max="8713" width="7.1796875" style="39" bestFit="1" customWidth="1"/>
    <col min="8714" max="8714" width="6.453125" style="39" bestFit="1" customWidth="1"/>
    <col min="8715" max="8715" width="9.453125" style="39" bestFit="1" customWidth="1"/>
    <col min="8716" max="8942" width="8.81640625" style="39"/>
    <col min="8943" max="8943" width="7.54296875" style="39" customWidth="1"/>
    <col min="8944" max="8944" width="44.54296875" style="39" customWidth="1"/>
    <col min="8945" max="8945" width="0" style="39" hidden="1" customWidth="1"/>
    <col min="8946" max="8946" width="9.1796875" style="39" bestFit="1" customWidth="1"/>
    <col min="8947" max="8947" width="6" style="39" customWidth="1"/>
    <col min="8948" max="8948" width="6" style="39" bestFit="1" customWidth="1"/>
    <col min="8949" max="8949" width="9.54296875" style="39" bestFit="1" customWidth="1"/>
    <col min="8950" max="8960" width="0" style="39" hidden="1" customWidth="1"/>
    <col min="8961" max="8961" width="6.54296875" style="39" bestFit="1" customWidth="1"/>
    <col min="8962" max="8962" width="8.54296875" style="39" bestFit="1" customWidth="1"/>
    <col min="8963" max="8964" width="6.453125" style="39" bestFit="1" customWidth="1"/>
    <col min="8965" max="8965" width="7.54296875" style="39" bestFit="1" customWidth="1"/>
    <col min="8966" max="8967" width="9.54296875" style="39" bestFit="1" customWidth="1"/>
    <col min="8968" max="8969" width="7.1796875" style="39" bestFit="1" customWidth="1"/>
    <col min="8970" max="8970" width="6.453125" style="39" bestFit="1" customWidth="1"/>
    <col min="8971" max="8971" width="9.453125" style="39" bestFit="1" customWidth="1"/>
    <col min="8972" max="9198" width="8.81640625" style="39"/>
    <col min="9199" max="9199" width="7.54296875" style="39" customWidth="1"/>
    <col min="9200" max="9200" width="44.54296875" style="39" customWidth="1"/>
    <col min="9201" max="9201" width="0" style="39" hidden="1" customWidth="1"/>
    <col min="9202" max="9202" width="9.1796875" style="39" bestFit="1" customWidth="1"/>
    <col min="9203" max="9203" width="6" style="39" customWidth="1"/>
    <col min="9204" max="9204" width="6" style="39" bestFit="1" customWidth="1"/>
    <col min="9205" max="9205" width="9.54296875" style="39" bestFit="1" customWidth="1"/>
    <col min="9206" max="9216" width="0" style="39" hidden="1" customWidth="1"/>
    <col min="9217" max="9217" width="6.54296875" style="39" bestFit="1" customWidth="1"/>
    <col min="9218" max="9218" width="8.54296875" style="39" bestFit="1" customWidth="1"/>
    <col min="9219" max="9220" width="6.453125" style="39" bestFit="1" customWidth="1"/>
    <col min="9221" max="9221" width="7.54296875" style="39" bestFit="1" customWidth="1"/>
    <col min="9222" max="9223" width="9.54296875" style="39" bestFit="1" customWidth="1"/>
    <col min="9224" max="9225" width="7.1796875" style="39" bestFit="1" customWidth="1"/>
    <col min="9226" max="9226" width="6.453125" style="39" bestFit="1" customWidth="1"/>
    <col min="9227" max="9227" width="9.453125" style="39" bestFit="1" customWidth="1"/>
    <col min="9228" max="9454" width="8.81640625" style="39"/>
    <col min="9455" max="9455" width="7.54296875" style="39" customWidth="1"/>
    <col min="9456" max="9456" width="44.54296875" style="39" customWidth="1"/>
    <col min="9457" max="9457" width="0" style="39" hidden="1" customWidth="1"/>
    <col min="9458" max="9458" width="9.1796875" style="39" bestFit="1" customWidth="1"/>
    <col min="9459" max="9459" width="6" style="39" customWidth="1"/>
    <col min="9460" max="9460" width="6" style="39" bestFit="1" customWidth="1"/>
    <col min="9461" max="9461" width="9.54296875" style="39" bestFit="1" customWidth="1"/>
    <col min="9462" max="9472" width="0" style="39" hidden="1" customWidth="1"/>
    <col min="9473" max="9473" width="6.54296875" style="39" bestFit="1" customWidth="1"/>
    <col min="9474" max="9474" width="8.54296875" style="39" bestFit="1" customWidth="1"/>
    <col min="9475" max="9476" width="6.453125" style="39" bestFit="1" customWidth="1"/>
    <col min="9477" max="9477" width="7.54296875" style="39" bestFit="1" customWidth="1"/>
    <col min="9478" max="9479" width="9.54296875" style="39" bestFit="1" customWidth="1"/>
    <col min="9480" max="9481" width="7.1796875" style="39" bestFit="1" customWidth="1"/>
    <col min="9482" max="9482" width="6.453125" style="39" bestFit="1" customWidth="1"/>
    <col min="9483" max="9483" width="9.453125" style="39" bestFit="1" customWidth="1"/>
    <col min="9484" max="9710" width="8.81640625" style="39"/>
    <col min="9711" max="9711" width="7.54296875" style="39" customWidth="1"/>
    <col min="9712" max="9712" width="44.54296875" style="39" customWidth="1"/>
    <col min="9713" max="9713" width="0" style="39" hidden="1" customWidth="1"/>
    <col min="9714" max="9714" width="9.1796875" style="39" bestFit="1" customWidth="1"/>
    <col min="9715" max="9715" width="6" style="39" customWidth="1"/>
    <col min="9716" max="9716" width="6" style="39" bestFit="1" customWidth="1"/>
    <col min="9717" max="9717" width="9.54296875" style="39" bestFit="1" customWidth="1"/>
    <col min="9718" max="9728" width="0" style="39" hidden="1" customWidth="1"/>
    <col min="9729" max="9729" width="6.54296875" style="39" bestFit="1" customWidth="1"/>
    <col min="9730" max="9730" width="8.54296875" style="39" bestFit="1" customWidth="1"/>
    <col min="9731" max="9732" width="6.453125" style="39" bestFit="1" customWidth="1"/>
    <col min="9733" max="9733" width="7.54296875" style="39" bestFit="1" customWidth="1"/>
    <col min="9734" max="9735" width="9.54296875" style="39" bestFit="1" customWidth="1"/>
    <col min="9736" max="9737" width="7.1796875" style="39" bestFit="1" customWidth="1"/>
    <col min="9738" max="9738" width="6.453125" style="39" bestFit="1" customWidth="1"/>
    <col min="9739" max="9739" width="9.453125" style="39" bestFit="1" customWidth="1"/>
    <col min="9740" max="9966" width="8.81640625" style="39"/>
    <col min="9967" max="9967" width="7.54296875" style="39" customWidth="1"/>
    <col min="9968" max="9968" width="44.54296875" style="39" customWidth="1"/>
    <col min="9969" max="9969" width="0" style="39" hidden="1" customWidth="1"/>
    <col min="9970" max="9970" width="9.1796875" style="39" bestFit="1" customWidth="1"/>
    <col min="9971" max="9971" width="6" style="39" customWidth="1"/>
    <col min="9972" max="9972" width="6" style="39" bestFit="1" customWidth="1"/>
    <col min="9973" max="9973" width="9.54296875" style="39" bestFit="1" customWidth="1"/>
    <col min="9974" max="9984" width="0" style="39" hidden="1" customWidth="1"/>
    <col min="9985" max="9985" width="6.54296875" style="39" bestFit="1" customWidth="1"/>
    <col min="9986" max="9986" width="8.54296875" style="39" bestFit="1" customWidth="1"/>
    <col min="9987" max="9988" width="6.453125" style="39" bestFit="1" customWidth="1"/>
    <col min="9989" max="9989" width="7.54296875" style="39" bestFit="1" customWidth="1"/>
    <col min="9990" max="9991" width="9.54296875" style="39" bestFit="1" customWidth="1"/>
    <col min="9992" max="9993" width="7.1796875" style="39" bestFit="1" customWidth="1"/>
    <col min="9994" max="9994" width="6.453125" style="39" bestFit="1" customWidth="1"/>
    <col min="9995" max="9995" width="9.453125" style="39" bestFit="1" customWidth="1"/>
    <col min="9996" max="10222" width="8.81640625" style="39"/>
    <col min="10223" max="10223" width="7.54296875" style="39" customWidth="1"/>
    <col min="10224" max="10224" width="44.54296875" style="39" customWidth="1"/>
    <col min="10225" max="10225" width="0" style="39" hidden="1" customWidth="1"/>
    <col min="10226" max="10226" width="9.1796875" style="39" bestFit="1" customWidth="1"/>
    <col min="10227" max="10227" width="6" style="39" customWidth="1"/>
    <col min="10228" max="10228" width="6" style="39" bestFit="1" customWidth="1"/>
    <col min="10229" max="10229" width="9.54296875" style="39" bestFit="1" customWidth="1"/>
    <col min="10230" max="10240" width="0" style="39" hidden="1" customWidth="1"/>
    <col min="10241" max="10241" width="6.54296875" style="39" bestFit="1" customWidth="1"/>
    <col min="10242" max="10242" width="8.54296875" style="39" bestFit="1" customWidth="1"/>
    <col min="10243" max="10244" width="6.453125" style="39" bestFit="1" customWidth="1"/>
    <col min="10245" max="10245" width="7.54296875" style="39" bestFit="1" customWidth="1"/>
    <col min="10246" max="10247" width="9.54296875" style="39" bestFit="1" customWidth="1"/>
    <col min="10248" max="10249" width="7.1796875" style="39" bestFit="1" customWidth="1"/>
    <col min="10250" max="10250" width="6.453125" style="39" bestFit="1" customWidth="1"/>
    <col min="10251" max="10251" width="9.453125" style="39" bestFit="1" customWidth="1"/>
    <col min="10252" max="10478" width="8.81640625" style="39"/>
    <col min="10479" max="10479" width="7.54296875" style="39" customWidth="1"/>
    <col min="10480" max="10480" width="44.54296875" style="39" customWidth="1"/>
    <col min="10481" max="10481" width="0" style="39" hidden="1" customWidth="1"/>
    <col min="10482" max="10482" width="9.1796875" style="39" bestFit="1" customWidth="1"/>
    <col min="10483" max="10483" width="6" style="39" customWidth="1"/>
    <col min="10484" max="10484" width="6" style="39" bestFit="1" customWidth="1"/>
    <col min="10485" max="10485" width="9.54296875" style="39" bestFit="1" customWidth="1"/>
    <col min="10486" max="10496" width="0" style="39" hidden="1" customWidth="1"/>
    <col min="10497" max="10497" width="6.54296875" style="39" bestFit="1" customWidth="1"/>
    <col min="10498" max="10498" width="8.54296875" style="39" bestFit="1" customWidth="1"/>
    <col min="10499" max="10500" width="6.453125" style="39" bestFit="1" customWidth="1"/>
    <col min="10501" max="10501" width="7.54296875" style="39" bestFit="1" customWidth="1"/>
    <col min="10502" max="10503" width="9.54296875" style="39" bestFit="1" customWidth="1"/>
    <col min="10504" max="10505" width="7.1796875" style="39" bestFit="1" customWidth="1"/>
    <col min="10506" max="10506" width="6.453125" style="39" bestFit="1" customWidth="1"/>
    <col min="10507" max="10507" width="9.453125" style="39" bestFit="1" customWidth="1"/>
    <col min="10508" max="10734" width="8.81640625" style="39"/>
    <col min="10735" max="10735" width="7.54296875" style="39" customWidth="1"/>
    <col min="10736" max="10736" width="44.54296875" style="39" customWidth="1"/>
    <col min="10737" max="10737" width="0" style="39" hidden="1" customWidth="1"/>
    <col min="10738" max="10738" width="9.1796875" style="39" bestFit="1" customWidth="1"/>
    <col min="10739" max="10739" width="6" style="39" customWidth="1"/>
    <col min="10740" max="10740" width="6" style="39" bestFit="1" customWidth="1"/>
    <col min="10741" max="10741" width="9.54296875" style="39" bestFit="1" customWidth="1"/>
    <col min="10742" max="10752" width="0" style="39" hidden="1" customWidth="1"/>
    <col min="10753" max="10753" width="6.54296875" style="39" bestFit="1" customWidth="1"/>
    <col min="10754" max="10754" width="8.54296875" style="39" bestFit="1" customWidth="1"/>
    <col min="10755" max="10756" width="6.453125" style="39" bestFit="1" customWidth="1"/>
    <col min="10757" max="10757" width="7.54296875" style="39" bestFit="1" customWidth="1"/>
    <col min="10758" max="10759" width="9.54296875" style="39" bestFit="1" customWidth="1"/>
    <col min="10760" max="10761" width="7.1796875" style="39" bestFit="1" customWidth="1"/>
    <col min="10762" max="10762" width="6.453125" style="39" bestFit="1" customWidth="1"/>
    <col min="10763" max="10763" width="9.453125" style="39" bestFit="1" customWidth="1"/>
    <col min="10764" max="10990" width="8.81640625" style="39"/>
    <col min="10991" max="10991" width="7.54296875" style="39" customWidth="1"/>
    <col min="10992" max="10992" width="44.54296875" style="39" customWidth="1"/>
    <col min="10993" max="10993" width="0" style="39" hidden="1" customWidth="1"/>
    <col min="10994" max="10994" width="9.1796875" style="39" bestFit="1" customWidth="1"/>
    <col min="10995" max="10995" width="6" style="39" customWidth="1"/>
    <col min="10996" max="10996" width="6" style="39" bestFit="1" customWidth="1"/>
    <col min="10997" max="10997" width="9.54296875" style="39" bestFit="1" customWidth="1"/>
    <col min="10998" max="11008" width="0" style="39" hidden="1" customWidth="1"/>
    <col min="11009" max="11009" width="6.54296875" style="39" bestFit="1" customWidth="1"/>
    <col min="11010" max="11010" width="8.54296875" style="39" bestFit="1" customWidth="1"/>
    <col min="11011" max="11012" width="6.453125" style="39" bestFit="1" customWidth="1"/>
    <col min="11013" max="11013" width="7.54296875" style="39" bestFit="1" customWidth="1"/>
    <col min="11014" max="11015" width="9.54296875" style="39" bestFit="1" customWidth="1"/>
    <col min="11016" max="11017" width="7.1796875" style="39" bestFit="1" customWidth="1"/>
    <col min="11018" max="11018" width="6.453125" style="39" bestFit="1" customWidth="1"/>
    <col min="11019" max="11019" width="9.453125" style="39" bestFit="1" customWidth="1"/>
    <col min="11020" max="11246" width="8.81640625" style="39"/>
    <col min="11247" max="11247" width="7.54296875" style="39" customWidth="1"/>
    <col min="11248" max="11248" width="44.54296875" style="39" customWidth="1"/>
    <col min="11249" max="11249" width="0" style="39" hidden="1" customWidth="1"/>
    <col min="11250" max="11250" width="9.1796875" style="39" bestFit="1" customWidth="1"/>
    <col min="11251" max="11251" width="6" style="39" customWidth="1"/>
    <col min="11252" max="11252" width="6" style="39" bestFit="1" customWidth="1"/>
    <col min="11253" max="11253" width="9.54296875" style="39" bestFit="1" customWidth="1"/>
    <col min="11254" max="11264" width="0" style="39" hidden="1" customWidth="1"/>
    <col min="11265" max="11265" width="6.54296875" style="39" bestFit="1" customWidth="1"/>
    <col min="11266" max="11266" width="8.54296875" style="39" bestFit="1" customWidth="1"/>
    <col min="11267" max="11268" width="6.453125" style="39" bestFit="1" customWidth="1"/>
    <col min="11269" max="11269" width="7.54296875" style="39" bestFit="1" customWidth="1"/>
    <col min="11270" max="11271" width="9.54296875" style="39" bestFit="1" customWidth="1"/>
    <col min="11272" max="11273" width="7.1796875" style="39" bestFit="1" customWidth="1"/>
    <col min="11274" max="11274" width="6.453125" style="39" bestFit="1" customWidth="1"/>
    <col min="11275" max="11275" width="9.453125" style="39" bestFit="1" customWidth="1"/>
    <col min="11276" max="11502" width="8.81640625" style="39"/>
    <col min="11503" max="11503" width="7.54296875" style="39" customWidth="1"/>
    <col min="11504" max="11504" width="44.54296875" style="39" customWidth="1"/>
    <col min="11505" max="11505" width="0" style="39" hidden="1" customWidth="1"/>
    <col min="11506" max="11506" width="9.1796875" style="39" bestFit="1" customWidth="1"/>
    <col min="11507" max="11507" width="6" style="39" customWidth="1"/>
    <col min="11508" max="11508" width="6" style="39" bestFit="1" customWidth="1"/>
    <col min="11509" max="11509" width="9.54296875" style="39" bestFit="1" customWidth="1"/>
    <col min="11510" max="11520" width="0" style="39" hidden="1" customWidth="1"/>
    <col min="11521" max="11521" width="6.54296875" style="39" bestFit="1" customWidth="1"/>
    <col min="11522" max="11522" width="8.54296875" style="39" bestFit="1" customWidth="1"/>
    <col min="11523" max="11524" width="6.453125" style="39" bestFit="1" customWidth="1"/>
    <col min="11525" max="11525" width="7.54296875" style="39" bestFit="1" customWidth="1"/>
    <col min="11526" max="11527" width="9.54296875" style="39" bestFit="1" customWidth="1"/>
    <col min="11528" max="11529" width="7.1796875" style="39" bestFit="1" customWidth="1"/>
    <col min="11530" max="11530" width="6.453125" style="39" bestFit="1" customWidth="1"/>
    <col min="11531" max="11531" width="9.453125" style="39" bestFit="1" customWidth="1"/>
    <col min="11532" max="11758" width="8.81640625" style="39"/>
    <col min="11759" max="11759" width="7.54296875" style="39" customWidth="1"/>
    <col min="11760" max="11760" width="44.54296875" style="39" customWidth="1"/>
    <col min="11761" max="11761" width="0" style="39" hidden="1" customWidth="1"/>
    <col min="11762" max="11762" width="9.1796875" style="39" bestFit="1" customWidth="1"/>
    <col min="11763" max="11763" width="6" style="39" customWidth="1"/>
    <col min="11764" max="11764" width="6" style="39" bestFit="1" customWidth="1"/>
    <col min="11765" max="11765" width="9.54296875" style="39" bestFit="1" customWidth="1"/>
    <col min="11766" max="11776" width="0" style="39" hidden="1" customWidth="1"/>
    <col min="11777" max="11777" width="6.54296875" style="39" bestFit="1" customWidth="1"/>
    <col min="11778" max="11778" width="8.54296875" style="39" bestFit="1" customWidth="1"/>
    <col min="11779" max="11780" width="6.453125" style="39" bestFit="1" customWidth="1"/>
    <col min="11781" max="11781" width="7.54296875" style="39" bestFit="1" customWidth="1"/>
    <col min="11782" max="11783" width="9.54296875" style="39" bestFit="1" customWidth="1"/>
    <col min="11784" max="11785" width="7.1796875" style="39" bestFit="1" customWidth="1"/>
    <col min="11786" max="11786" width="6.453125" style="39" bestFit="1" customWidth="1"/>
    <col min="11787" max="11787" width="9.453125" style="39" bestFit="1" customWidth="1"/>
    <col min="11788" max="12014" width="8.81640625" style="39"/>
    <col min="12015" max="12015" width="7.54296875" style="39" customWidth="1"/>
    <col min="12016" max="12016" width="44.54296875" style="39" customWidth="1"/>
    <col min="12017" max="12017" width="0" style="39" hidden="1" customWidth="1"/>
    <col min="12018" max="12018" width="9.1796875" style="39" bestFit="1" customWidth="1"/>
    <col min="12019" max="12019" width="6" style="39" customWidth="1"/>
    <col min="12020" max="12020" width="6" style="39" bestFit="1" customWidth="1"/>
    <col min="12021" max="12021" width="9.54296875" style="39" bestFit="1" customWidth="1"/>
    <col min="12022" max="12032" width="0" style="39" hidden="1" customWidth="1"/>
    <col min="12033" max="12033" width="6.54296875" style="39" bestFit="1" customWidth="1"/>
    <col min="12034" max="12034" width="8.54296875" style="39" bestFit="1" customWidth="1"/>
    <col min="12035" max="12036" width="6.453125" style="39" bestFit="1" customWidth="1"/>
    <col min="12037" max="12037" width="7.54296875" style="39" bestFit="1" customWidth="1"/>
    <col min="12038" max="12039" width="9.54296875" style="39" bestFit="1" customWidth="1"/>
    <col min="12040" max="12041" width="7.1796875" style="39" bestFit="1" customWidth="1"/>
    <col min="12042" max="12042" width="6.453125" style="39" bestFit="1" customWidth="1"/>
    <col min="12043" max="12043" width="9.453125" style="39" bestFit="1" customWidth="1"/>
    <col min="12044" max="12270" width="8.81640625" style="39"/>
    <col min="12271" max="12271" width="7.54296875" style="39" customWidth="1"/>
    <col min="12272" max="12272" width="44.54296875" style="39" customWidth="1"/>
    <col min="12273" max="12273" width="0" style="39" hidden="1" customWidth="1"/>
    <col min="12274" max="12274" width="9.1796875" style="39" bestFit="1" customWidth="1"/>
    <col min="12275" max="12275" width="6" style="39" customWidth="1"/>
    <col min="12276" max="12276" width="6" style="39" bestFit="1" customWidth="1"/>
    <col min="12277" max="12277" width="9.54296875" style="39" bestFit="1" customWidth="1"/>
    <col min="12278" max="12288" width="0" style="39" hidden="1" customWidth="1"/>
    <col min="12289" max="12289" width="6.54296875" style="39" bestFit="1" customWidth="1"/>
    <col min="12290" max="12290" width="8.54296875" style="39" bestFit="1" customWidth="1"/>
    <col min="12291" max="12292" width="6.453125" style="39" bestFit="1" customWidth="1"/>
    <col min="12293" max="12293" width="7.54296875" style="39" bestFit="1" customWidth="1"/>
    <col min="12294" max="12295" width="9.54296875" style="39" bestFit="1" customWidth="1"/>
    <col min="12296" max="12297" width="7.1796875" style="39" bestFit="1" customWidth="1"/>
    <col min="12298" max="12298" width="6.453125" style="39" bestFit="1" customWidth="1"/>
    <col min="12299" max="12299" width="9.453125" style="39" bestFit="1" customWidth="1"/>
    <col min="12300" max="12526" width="8.81640625" style="39"/>
    <col min="12527" max="12527" width="7.54296875" style="39" customWidth="1"/>
    <col min="12528" max="12528" width="44.54296875" style="39" customWidth="1"/>
    <col min="12529" max="12529" width="0" style="39" hidden="1" customWidth="1"/>
    <col min="12530" max="12530" width="9.1796875" style="39" bestFit="1" customWidth="1"/>
    <col min="12531" max="12531" width="6" style="39" customWidth="1"/>
    <col min="12532" max="12532" width="6" style="39" bestFit="1" customWidth="1"/>
    <col min="12533" max="12533" width="9.54296875" style="39" bestFit="1" customWidth="1"/>
    <col min="12534" max="12544" width="0" style="39" hidden="1" customWidth="1"/>
    <col min="12545" max="12545" width="6.54296875" style="39" bestFit="1" customWidth="1"/>
    <col min="12546" max="12546" width="8.54296875" style="39" bestFit="1" customWidth="1"/>
    <col min="12547" max="12548" width="6.453125" style="39" bestFit="1" customWidth="1"/>
    <col min="12549" max="12549" width="7.54296875" style="39" bestFit="1" customWidth="1"/>
    <col min="12550" max="12551" width="9.54296875" style="39" bestFit="1" customWidth="1"/>
    <col min="12552" max="12553" width="7.1796875" style="39" bestFit="1" customWidth="1"/>
    <col min="12554" max="12554" width="6.453125" style="39" bestFit="1" customWidth="1"/>
    <col min="12555" max="12555" width="9.453125" style="39" bestFit="1" customWidth="1"/>
    <col min="12556" max="12782" width="8.81640625" style="39"/>
    <col min="12783" max="12783" width="7.54296875" style="39" customWidth="1"/>
    <col min="12784" max="12784" width="44.54296875" style="39" customWidth="1"/>
    <col min="12785" max="12785" width="0" style="39" hidden="1" customWidth="1"/>
    <col min="12786" max="12786" width="9.1796875" style="39" bestFit="1" customWidth="1"/>
    <col min="12787" max="12787" width="6" style="39" customWidth="1"/>
    <col min="12788" max="12788" width="6" style="39" bestFit="1" customWidth="1"/>
    <col min="12789" max="12789" width="9.54296875" style="39" bestFit="1" customWidth="1"/>
    <col min="12790" max="12800" width="0" style="39" hidden="1" customWidth="1"/>
    <col min="12801" max="12801" width="6.54296875" style="39" bestFit="1" customWidth="1"/>
    <col min="12802" max="12802" width="8.54296875" style="39" bestFit="1" customWidth="1"/>
    <col min="12803" max="12804" width="6.453125" style="39" bestFit="1" customWidth="1"/>
    <col min="12805" max="12805" width="7.54296875" style="39" bestFit="1" customWidth="1"/>
    <col min="12806" max="12807" width="9.54296875" style="39" bestFit="1" customWidth="1"/>
    <col min="12808" max="12809" width="7.1796875" style="39" bestFit="1" customWidth="1"/>
    <col min="12810" max="12810" width="6.453125" style="39" bestFit="1" customWidth="1"/>
    <col min="12811" max="12811" width="9.453125" style="39" bestFit="1" customWidth="1"/>
    <col min="12812" max="13038" width="8.81640625" style="39"/>
    <col min="13039" max="13039" width="7.54296875" style="39" customWidth="1"/>
    <col min="13040" max="13040" width="44.54296875" style="39" customWidth="1"/>
    <col min="13041" max="13041" width="0" style="39" hidden="1" customWidth="1"/>
    <col min="13042" max="13042" width="9.1796875" style="39" bestFit="1" customWidth="1"/>
    <col min="13043" max="13043" width="6" style="39" customWidth="1"/>
    <col min="13044" max="13044" width="6" style="39" bestFit="1" customWidth="1"/>
    <col min="13045" max="13045" width="9.54296875" style="39" bestFit="1" customWidth="1"/>
    <col min="13046" max="13056" width="0" style="39" hidden="1" customWidth="1"/>
    <col min="13057" max="13057" width="6.54296875" style="39" bestFit="1" customWidth="1"/>
    <col min="13058" max="13058" width="8.54296875" style="39" bestFit="1" customWidth="1"/>
    <col min="13059" max="13060" width="6.453125" style="39" bestFit="1" customWidth="1"/>
    <col min="13061" max="13061" width="7.54296875" style="39" bestFit="1" customWidth="1"/>
    <col min="13062" max="13063" width="9.54296875" style="39" bestFit="1" customWidth="1"/>
    <col min="13064" max="13065" width="7.1796875" style="39" bestFit="1" customWidth="1"/>
    <col min="13066" max="13066" width="6.453125" style="39" bestFit="1" customWidth="1"/>
    <col min="13067" max="13067" width="9.453125" style="39" bestFit="1" customWidth="1"/>
    <col min="13068" max="13294" width="8.81640625" style="39"/>
    <col min="13295" max="13295" width="7.54296875" style="39" customWidth="1"/>
    <col min="13296" max="13296" width="44.54296875" style="39" customWidth="1"/>
    <col min="13297" max="13297" width="0" style="39" hidden="1" customWidth="1"/>
    <col min="13298" max="13298" width="9.1796875" style="39" bestFit="1" customWidth="1"/>
    <col min="13299" max="13299" width="6" style="39" customWidth="1"/>
    <col min="13300" max="13300" width="6" style="39" bestFit="1" customWidth="1"/>
    <col min="13301" max="13301" width="9.54296875" style="39" bestFit="1" customWidth="1"/>
    <col min="13302" max="13312" width="0" style="39" hidden="1" customWidth="1"/>
    <col min="13313" max="13313" width="6.54296875" style="39" bestFit="1" customWidth="1"/>
    <col min="13314" max="13314" width="8.54296875" style="39" bestFit="1" customWidth="1"/>
    <col min="13315" max="13316" width="6.453125" style="39" bestFit="1" customWidth="1"/>
    <col min="13317" max="13317" width="7.54296875" style="39" bestFit="1" customWidth="1"/>
    <col min="13318" max="13319" width="9.54296875" style="39" bestFit="1" customWidth="1"/>
    <col min="13320" max="13321" width="7.1796875" style="39" bestFit="1" customWidth="1"/>
    <col min="13322" max="13322" width="6.453125" style="39" bestFit="1" customWidth="1"/>
    <col min="13323" max="13323" width="9.453125" style="39" bestFit="1" customWidth="1"/>
    <col min="13324" max="13550" width="8.81640625" style="39"/>
    <col min="13551" max="13551" width="7.54296875" style="39" customWidth="1"/>
    <col min="13552" max="13552" width="44.54296875" style="39" customWidth="1"/>
    <col min="13553" max="13553" width="0" style="39" hidden="1" customWidth="1"/>
    <col min="13554" max="13554" width="9.1796875" style="39" bestFit="1" customWidth="1"/>
    <col min="13555" max="13555" width="6" style="39" customWidth="1"/>
    <col min="13556" max="13556" width="6" style="39" bestFit="1" customWidth="1"/>
    <col min="13557" max="13557" width="9.54296875" style="39" bestFit="1" customWidth="1"/>
    <col min="13558" max="13568" width="0" style="39" hidden="1" customWidth="1"/>
    <col min="13569" max="13569" width="6.54296875" style="39" bestFit="1" customWidth="1"/>
    <col min="13570" max="13570" width="8.54296875" style="39" bestFit="1" customWidth="1"/>
    <col min="13571" max="13572" width="6.453125" style="39" bestFit="1" customWidth="1"/>
    <col min="13573" max="13573" width="7.54296875" style="39" bestFit="1" customWidth="1"/>
    <col min="13574" max="13575" width="9.54296875" style="39" bestFit="1" customWidth="1"/>
    <col min="13576" max="13577" width="7.1796875" style="39" bestFit="1" customWidth="1"/>
    <col min="13578" max="13578" width="6.453125" style="39" bestFit="1" customWidth="1"/>
    <col min="13579" max="13579" width="9.453125" style="39" bestFit="1" customWidth="1"/>
    <col min="13580" max="13806" width="8.81640625" style="39"/>
    <col min="13807" max="13807" width="7.54296875" style="39" customWidth="1"/>
    <col min="13808" max="13808" width="44.54296875" style="39" customWidth="1"/>
    <col min="13809" max="13809" width="0" style="39" hidden="1" customWidth="1"/>
    <col min="13810" max="13810" width="9.1796875" style="39" bestFit="1" customWidth="1"/>
    <col min="13811" max="13811" width="6" style="39" customWidth="1"/>
    <col min="13812" max="13812" width="6" style="39" bestFit="1" customWidth="1"/>
    <col min="13813" max="13813" width="9.54296875" style="39" bestFit="1" customWidth="1"/>
    <col min="13814" max="13824" width="0" style="39" hidden="1" customWidth="1"/>
    <col min="13825" max="13825" width="6.54296875" style="39" bestFit="1" customWidth="1"/>
    <col min="13826" max="13826" width="8.54296875" style="39" bestFit="1" customWidth="1"/>
    <col min="13827" max="13828" width="6.453125" style="39" bestFit="1" customWidth="1"/>
    <col min="13829" max="13829" width="7.54296875" style="39" bestFit="1" customWidth="1"/>
    <col min="13830" max="13831" width="9.54296875" style="39" bestFit="1" customWidth="1"/>
    <col min="13832" max="13833" width="7.1796875" style="39" bestFit="1" customWidth="1"/>
    <col min="13834" max="13834" width="6.453125" style="39" bestFit="1" customWidth="1"/>
    <col min="13835" max="13835" width="9.453125" style="39" bestFit="1" customWidth="1"/>
    <col min="13836" max="14062" width="8.81640625" style="39"/>
    <col min="14063" max="14063" width="7.54296875" style="39" customWidth="1"/>
    <col min="14064" max="14064" width="44.54296875" style="39" customWidth="1"/>
    <col min="14065" max="14065" width="0" style="39" hidden="1" customWidth="1"/>
    <col min="14066" max="14066" width="9.1796875" style="39" bestFit="1" customWidth="1"/>
    <col min="14067" max="14067" width="6" style="39" customWidth="1"/>
    <col min="14068" max="14068" width="6" style="39" bestFit="1" customWidth="1"/>
    <col min="14069" max="14069" width="9.54296875" style="39" bestFit="1" customWidth="1"/>
    <col min="14070" max="14080" width="0" style="39" hidden="1" customWidth="1"/>
    <col min="14081" max="14081" width="6.54296875" style="39" bestFit="1" customWidth="1"/>
    <col min="14082" max="14082" width="8.54296875" style="39" bestFit="1" customWidth="1"/>
    <col min="14083" max="14084" width="6.453125" style="39" bestFit="1" customWidth="1"/>
    <col min="14085" max="14085" width="7.54296875" style="39" bestFit="1" customWidth="1"/>
    <col min="14086" max="14087" width="9.54296875" style="39" bestFit="1" customWidth="1"/>
    <col min="14088" max="14089" width="7.1796875" style="39" bestFit="1" customWidth="1"/>
    <col min="14090" max="14090" width="6.453125" style="39" bestFit="1" customWidth="1"/>
    <col min="14091" max="14091" width="9.453125" style="39" bestFit="1" customWidth="1"/>
    <col min="14092" max="14318" width="8.81640625" style="39"/>
    <col min="14319" max="14319" width="7.54296875" style="39" customWidth="1"/>
    <col min="14320" max="14320" width="44.54296875" style="39" customWidth="1"/>
    <col min="14321" max="14321" width="0" style="39" hidden="1" customWidth="1"/>
    <col min="14322" max="14322" width="9.1796875" style="39" bestFit="1" customWidth="1"/>
    <col min="14323" max="14323" width="6" style="39" customWidth="1"/>
    <col min="14324" max="14324" width="6" style="39" bestFit="1" customWidth="1"/>
    <col min="14325" max="14325" width="9.54296875" style="39" bestFit="1" customWidth="1"/>
    <col min="14326" max="14336" width="0" style="39" hidden="1" customWidth="1"/>
    <col min="14337" max="14337" width="6.54296875" style="39" bestFit="1" customWidth="1"/>
    <col min="14338" max="14338" width="8.54296875" style="39" bestFit="1" customWidth="1"/>
    <col min="14339" max="14340" width="6.453125" style="39" bestFit="1" customWidth="1"/>
    <col min="14341" max="14341" width="7.54296875" style="39" bestFit="1" customWidth="1"/>
    <col min="14342" max="14343" width="9.54296875" style="39" bestFit="1" customWidth="1"/>
    <col min="14344" max="14345" width="7.1796875" style="39" bestFit="1" customWidth="1"/>
    <col min="14346" max="14346" width="6.453125" style="39" bestFit="1" customWidth="1"/>
    <col min="14347" max="14347" width="9.453125" style="39" bestFit="1" customWidth="1"/>
    <col min="14348" max="14574" width="8.81640625" style="39"/>
    <col min="14575" max="14575" width="7.54296875" style="39" customWidth="1"/>
    <col min="14576" max="14576" width="44.54296875" style="39" customWidth="1"/>
    <col min="14577" max="14577" width="0" style="39" hidden="1" customWidth="1"/>
    <col min="14578" max="14578" width="9.1796875" style="39" bestFit="1" customWidth="1"/>
    <col min="14579" max="14579" width="6" style="39" customWidth="1"/>
    <col min="14580" max="14580" width="6" style="39" bestFit="1" customWidth="1"/>
    <col min="14581" max="14581" width="9.54296875" style="39" bestFit="1" customWidth="1"/>
    <col min="14582" max="14592" width="0" style="39" hidden="1" customWidth="1"/>
    <col min="14593" max="14593" width="6.54296875" style="39" bestFit="1" customWidth="1"/>
    <col min="14594" max="14594" width="8.54296875" style="39" bestFit="1" customWidth="1"/>
    <col min="14595" max="14596" width="6.453125" style="39" bestFit="1" customWidth="1"/>
    <col min="14597" max="14597" width="7.54296875" style="39" bestFit="1" customWidth="1"/>
    <col min="14598" max="14599" width="9.54296875" style="39" bestFit="1" customWidth="1"/>
    <col min="14600" max="14601" width="7.1796875" style="39" bestFit="1" customWidth="1"/>
    <col min="14602" max="14602" width="6.453125" style="39" bestFit="1" customWidth="1"/>
    <col min="14603" max="14603" width="9.453125" style="39" bestFit="1" customWidth="1"/>
    <col min="14604" max="14830" width="8.81640625" style="39"/>
    <col min="14831" max="14831" width="7.54296875" style="39" customWidth="1"/>
    <col min="14832" max="14832" width="44.54296875" style="39" customWidth="1"/>
    <col min="14833" max="14833" width="0" style="39" hidden="1" customWidth="1"/>
    <col min="14834" max="14834" width="9.1796875" style="39" bestFit="1" customWidth="1"/>
    <col min="14835" max="14835" width="6" style="39" customWidth="1"/>
    <col min="14836" max="14836" width="6" style="39" bestFit="1" customWidth="1"/>
    <col min="14837" max="14837" width="9.54296875" style="39" bestFit="1" customWidth="1"/>
    <col min="14838" max="14848" width="0" style="39" hidden="1" customWidth="1"/>
    <col min="14849" max="14849" width="6.54296875" style="39" bestFit="1" customWidth="1"/>
    <col min="14850" max="14850" width="8.54296875" style="39" bestFit="1" customWidth="1"/>
    <col min="14851" max="14852" width="6.453125" style="39" bestFit="1" customWidth="1"/>
    <col min="14853" max="14853" width="7.54296875" style="39" bestFit="1" customWidth="1"/>
    <col min="14854" max="14855" width="9.54296875" style="39" bestFit="1" customWidth="1"/>
    <col min="14856" max="14857" width="7.1796875" style="39" bestFit="1" customWidth="1"/>
    <col min="14858" max="14858" width="6.453125" style="39" bestFit="1" customWidth="1"/>
    <col min="14859" max="14859" width="9.453125" style="39" bestFit="1" customWidth="1"/>
    <col min="14860" max="15086" width="8.81640625" style="39"/>
    <col min="15087" max="15087" width="7.54296875" style="39" customWidth="1"/>
    <col min="15088" max="15088" width="44.54296875" style="39" customWidth="1"/>
    <col min="15089" max="15089" width="0" style="39" hidden="1" customWidth="1"/>
    <col min="15090" max="15090" width="9.1796875" style="39" bestFit="1" customWidth="1"/>
    <col min="15091" max="15091" width="6" style="39" customWidth="1"/>
    <col min="15092" max="15092" width="6" style="39" bestFit="1" customWidth="1"/>
    <col min="15093" max="15093" width="9.54296875" style="39" bestFit="1" customWidth="1"/>
    <col min="15094" max="15104" width="0" style="39" hidden="1" customWidth="1"/>
    <col min="15105" max="15105" width="6.54296875" style="39" bestFit="1" customWidth="1"/>
    <col min="15106" max="15106" width="8.54296875" style="39" bestFit="1" customWidth="1"/>
    <col min="15107" max="15108" width="6.453125" style="39" bestFit="1" customWidth="1"/>
    <col min="15109" max="15109" width="7.54296875" style="39" bestFit="1" customWidth="1"/>
    <col min="15110" max="15111" width="9.54296875" style="39" bestFit="1" customWidth="1"/>
    <col min="15112" max="15113" width="7.1796875" style="39" bestFit="1" customWidth="1"/>
    <col min="15114" max="15114" width="6.453125" style="39" bestFit="1" customWidth="1"/>
    <col min="15115" max="15115" width="9.453125" style="39" bestFit="1" customWidth="1"/>
    <col min="15116" max="15342" width="8.81640625" style="39"/>
    <col min="15343" max="15343" width="7.54296875" style="39" customWidth="1"/>
    <col min="15344" max="15344" width="44.54296875" style="39" customWidth="1"/>
    <col min="15345" max="15345" width="0" style="39" hidden="1" customWidth="1"/>
    <col min="15346" max="15346" width="9.1796875" style="39" bestFit="1" customWidth="1"/>
    <col min="15347" max="15347" width="6" style="39" customWidth="1"/>
    <col min="15348" max="15348" width="6" style="39" bestFit="1" customWidth="1"/>
    <col min="15349" max="15349" width="9.54296875" style="39" bestFit="1" customWidth="1"/>
    <col min="15350" max="15360" width="0" style="39" hidden="1" customWidth="1"/>
    <col min="15361" max="15361" width="6.54296875" style="39" bestFit="1" customWidth="1"/>
    <col min="15362" max="15362" width="8.54296875" style="39" bestFit="1" customWidth="1"/>
    <col min="15363" max="15364" width="6.453125" style="39" bestFit="1" customWidth="1"/>
    <col min="15365" max="15365" width="7.54296875" style="39" bestFit="1" customWidth="1"/>
    <col min="15366" max="15367" width="9.54296875" style="39" bestFit="1" customWidth="1"/>
    <col min="15368" max="15369" width="7.1796875" style="39" bestFit="1" customWidth="1"/>
    <col min="15370" max="15370" width="6.453125" style="39" bestFit="1" customWidth="1"/>
    <col min="15371" max="15371" width="9.453125" style="39" bestFit="1" customWidth="1"/>
    <col min="15372" max="15598" width="8.81640625" style="39"/>
    <col min="15599" max="15599" width="7.54296875" style="39" customWidth="1"/>
    <col min="15600" max="15600" width="44.54296875" style="39" customWidth="1"/>
    <col min="15601" max="15601" width="0" style="39" hidden="1" customWidth="1"/>
    <col min="15602" max="15602" width="9.1796875" style="39" bestFit="1" customWidth="1"/>
    <col min="15603" max="15603" width="6" style="39" customWidth="1"/>
    <col min="15604" max="15604" width="6" style="39" bestFit="1" customWidth="1"/>
    <col min="15605" max="15605" width="9.54296875" style="39" bestFit="1" customWidth="1"/>
    <col min="15606" max="15616" width="0" style="39" hidden="1" customWidth="1"/>
    <col min="15617" max="15617" width="6.54296875" style="39" bestFit="1" customWidth="1"/>
    <col min="15618" max="15618" width="8.54296875" style="39" bestFit="1" customWidth="1"/>
    <col min="15619" max="15620" width="6.453125" style="39" bestFit="1" customWidth="1"/>
    <col min="15621" max="15621" width="7.54296875" style="39" bestFit="1" customWidth="1"/>
    <col min="15622" max="15623" width="9.54296875" style="39" bestFit="1" customWidth="1"/>
    <col min="15624" max="15625" width="7.1796875" style="39" bestFit="1" customWidth="1"/>
    <col min="15626" max="15626" width="6.453125" style="39" bestFit="1" customWidth="1"/>
    <col min="15627" max="15627" width="9.453125" style="39" bestFit="1" customWidth="1"/>
    <col min="15628" max="15854" width="8.81640625" style="39"/>
    <col min="15855" max="15855" width="7.54296875" style="39" customWidth="1"/>
    <col min="15856" max="15856" width="44.54296875" style="39" customWidth="1"/>
    <col min="15857" max="15857" width="0" style="39" hidden="1" customWidth="1"/>
    <col min="15858" max="15858" width="9.1796875" style="39" bestFit="1" customWidth="1"/>
    <col min="15859" max="15859" width="6" style="39" customWidth="1"/>
    <col min="15860" max="15860" width="6" style="39" bestFit="1" customWidth="1"/>
    <col min="15861" max="15861" width="9.54296875" style="39" bestFit="1" customWidth="1"/>
    <col min="15862" max="15872" width="0" style="39" hidden="1" customWidth="1"/>
    <col min="15873" max="15873" width="6.54296875" style="39" bestFit="1" customWidth="1"/>
    <col min="15874" max="15874" width="8.54296875" style="39" bestFit="1" customWidth="1"/>
    <col min="15875" max="15876" width="6.453125" style="39" bestFit="1" customWidth="1"/>
    <col min="15877" max="15877" width="7.54296875" style="39" bestFit="1" customWidth="1"/>
    <col min="15878" max="15879" width="9.54296875" style="39" bestFit="1" customWidth="1"/>
    <col min="15880" max="15881" width="7.1796875" style="39" bestFit="1" customWidth="1"/>
    <col min="15882" max="15882" width="6.453125" style="39" bestFit="1" customWidth="1"/>
    <col min="15883" max="15883" width="9.453125" style="39" bestFit="1" customWidth="1"/>
    <col min="15884" max="16110" width="8.81640625" style="39"/>
    <col min="16111" max="16111" width="7.54296875" style="39" customWidth="1"/>
    <col min="16112" max="16112" width="44.54296875" style="39" customWidth="1"/>
    <col min="16113" max="16113" width="0" style="39" hidden="1" customWidth="1"/>
    <col min="16114" max="16114" width="9.1796875" style="39" bestFit="1" customWidth="1"/>
    <col min="16115" max="16115" width="6" style="39" customWidth="1"/>
    <col min="16116" max="16116" width="6" style="39" bestFit="1" customWidth="1"/>
    <col min="16117" max="16117" width="9.54296875" style="39" bestFit="1" customWidth="1"/>
    <col min="16118" max="16128" width="0" style="39" hidden="1" customWidth="1"/>
    <col min="16129" max="16129" width="6.54296875" style="39" bestFit="1" customWidth="1"/>
    <col min="16130" max="16130" width="8.54296875" style="39" bestFit="1" customWidth="1"/>
    <col min="16131" max="16132" width="6.453125" style="39" bestFit="1" customWidth="1"/>
    <col min="16133" max="16133" width="7.54296875" style="39" bestFit="1" customWidth="1"/>
    <col min="16134" max="16135" width="9.54296875" style="39" bestFit="1" customWidth="1"/>
    <col min="16136" max="16137" width="7.1796875" style="39" bestFit="1" customWidth="1"/>
    <col min="16138" max="16138" width="6.453125" style="39" bestFit="1" customWidth="1"/>
    <col min="16139" max="16139" width="9.453125" style="39" bestFit="1" customWidth="1"/>
    <col min="16140" max="16384" width="8.81640625" style="39"/>
  </cols>
  <sheetData>
    <row r="1" spans="1:11" s="36" customFormat="1" ht="74.25" customHeight="1" x14ac:dyDescent="0.35">
      <c r="B1" s="203" t="s">
        <v>303</v>
      </c>
      <c r="C1" s="203"/>
      <c r="D1" s="203"/>
      <c r="E1" s="203"/>
      <c r="F1" s="203"/>
      <c r="G1" s="203"/>
      <c r="H1" s="203"/>
      <c r="I1" s="203"/>
      <c r="J1" s="71"/>
    </row>
    <row r="2" spans="1:11" ht="41.25" customHeight="1" x14ac:dyDescent="0.25">
      <c r="A2" s="195" t="s">
        <v>0</v>
      </c>
      <c r="B2" s="195" t="s">
        <v>1</v>
      </c>
      <c r="C2" s="195" t="s">
        <v>293</v>
      </c>
      <c r="D2" s="38" t="str">
        <f>Transportas!C29</f>
        <v>Peugeot Partner</v>
      </c>
      <c r="E2" s="38" t="str">
        <f>Transportas!C30</f>
        <v>Citroen Berlingo II</v>
      </c>
      <c r="F2" s="38" t="str">
        <f>Transportas!C31</f>
        <v>Citroen Berlingo F</v>
      </c>
      <c r="G2" s="38" t="str">
        <f>Transportas!C33</f>
        <v>KIA Sportage (2,0 D)</v>
      </c>
      <c r="H2" s="38" t="str">
        <f>Transportas!C42</f>
        <v>Škoda Rapid 1.2 TSI</v>
      </c>
      <c r="I2" s="38" t="str">
        <f>Transportas!C32</f>
        <v xml:space="preserve">Citroen Berlingo </v>
      </c>
      <c r="J2" s="38" t="str">
        <f>Transportas!C54</f>
        <v>Kia Sportage</v>
      </c>
      <c r="K2" s="192" t="s">
        <v>2</v>
      </c>
    </row>
    <row r="3" spans="1:11" x14ac:dyDescent="0.25">
      <c r="A3" s="195"/>
      <c r="B3" s="195"/>
      <c r="C3" s="195"/>
      <c r="D3" s="38" t="s">
        <v>340</v>
      </c>
      <c r="E3" s="38" t="s">
        <v>290</v>
      </c>
      <c r="F3" s="38" t="s">
        <v>289</v>
      </c>
      <c r="G3" s="38" t="str">
        <f>Transportas!D33</f>
        <v xml:space="preserve"> EZD 921</v>
      </c>
      <c r="H3" s="38" t="str">
        <f>Transportas!D42</f>
        <v>HBM-647</v>
      </c>
      <c r="I3" s="38" t="str">
        <f>Transportas!D32</f>
        <v>LND-631</v>
      </c>
      <c r="J3" s="38" t="str">
        <f>Transportas!D54</f>
        <v>ETU-018</v>
      </c>
      <c r="K3" s="193"/>
    </row>
    <row r="4" spans="1:11" ht="12" customHeight="1" x14ac:dyDescent="0.25">
      <c r="A4" s="195"/>
      <c r="B4" s="195"/>
      <c r="C4" s="195"/>
      <c r="D4" s="232" t="s">
        <v>308</v>
      </c>
      <c r="E4" s="232"/>
      <c r="F4" s="232"/>
      <c r="G4" s="232"/>
      <c r="H4" s="232"/>
      <c r="I4" s="232"/>
      <c r="J4" s="233"/>
      <c r="K4" s="194"/>
    </row>
    <row r="5" spans="1:11" x14ac:dyDescent="0.25">
      <c r="A5" s="40">
        <v>1</v>
      </c>
      <c r="B5" s="40">
        <v>2</v>
      </c>
      <c r="C5" s="40">
        <v>3</v>
      </c>
      <c r="D5" s="40">
        <v>4</v>
      </c>
      <c r="E5" s="40">
        <v>5</v>
      </c>
      <c r="F5" s="40">
        <v>6</v>
      </c>
      <c r="G5" s="40">
        <v>7</v>
      </c>
      <c r="H5" s="40">
        <v>8</v>
      </c>
      <c r="I5" s="40">
        <v>9</v>
      </c>
      <c r="J5" s="40">
        <v>10</v>
      </c>
      <c r="K5" s="40">
        <v>11</v>
      </c>
    </row>
    <row r="6" spans="1:11" x14ac:dyDescent="0.25">
      <c r="A6" s="198" t="s">
        <v>3</v>
      </c>
      <c r="B6" s="198"/>
      <c r="C6" s="41"/>
      <c r="D6" s="209"/>
      <c r="E6" s="209"/>
      <c r="F6" s="209"/>
      <c r="G6" s="209"/>
      <c r="H6" s="209"/>
      <c r="I6" s="209"/>
      <c r="J6" s="41"/>
      <c r="K6" s="42"/>
    </row>
    <row r="7" spans="1:11" x14ac:dyDescent="0.25">
      <c r="A7" s="43">
        <v>1</v>
      </c>
      <c r="B7" s="44" t="s">
        <v>4</v>
      </c>
      <c r="C7" s="45">
        <v>4</v>
      </c>
      <c r="D7" s="46"/>
      <c r="E7" s="46"/>
      <c r="F7" s="46"/>
      <c r="G7" s="46"/>
      <c r="H7" s="46"/>
      <c r="I7" s="46"/>
      <c r="J7" s="46"/>
      <c r="K7" s="47">
        <f t="shared" ref="K7:K38" si="0">SUM(D7:J7)*C7</f>
        <v>0</v>
      </c>
    </row>
    <row r="8" spans="1:11" x14ac:dyDescent="0.25">
      <c r="A8" s="43">
        <v>2</v>
      </c>
      <c r="B8" s="44" t="s">
        <v>5</v>
      </c>
      <c r="C8" s="45">
        <v>4</v>
      </c>
      <c r="D8" s="46"/>
      <c r="E8" s="46"/>
      <c r="F8" s="46"/>
      <c r="G8" s="46"/>
      <c r="H8" s="46"/>
      <c r="I8" s="46"/>
      <c r="J8" s="46"/>
      <c r="K8" s="47">
        <f t="shared" si="0"/>
        <v>0</v>
      </c>
    </row>
    <row r="9" spans="1:11" x14ac:dyDescent="0.25">
      <c r="A9" s="43">
        <v>3</v>
      </c>
      <c r="B9" s="44" t="s">
        <v>6</v>
      </c>
      <c r="C9" s="45">
        <v>4</v>
      </c>
      <c r="D9" s="46"/>
      <c r="E9" s="46"/>
      <c r="F9" s="46"/>
      <c r="G9" s="46"/>
      <c r="H9" s="46"/>
      <c r="I9" s="46"/>
      <c r="J9" s="46"/>
      <c r="K9" s="47">
        <f t="shared" si="0"/>
        <v>0</v>
      </c>
    </row>
    <row r="10" spans="1:11" x14ac:dyDescent="0.25">
      <c r="A10" s="43">
        <v>4</v>
      </c>
      <c r="B10" s="44" t="s">
        <v>7</v>
      </c>
      <c r="C10" s="45">
        <v>4</v>
      </c>
      <c r="D10" s="46"/>
      <c r="E10" s="46"/>
      <c r="F10" s="46"/>
      <c r="G10" s="46"/>
      <c r="H10" s="46"/>
      <c r="I10" s="46"/>
      <c r="J10" s="46"/>
      <c r="K10" s="47">
        <f t="shared" si="0"/>
        <v>0</v>
      </c>
    </row>
    <row r="11" spans="1:11" x14ac:dyDescent="0.25">
      <c r="A11" s="43">
        <v>5</v>
      </c>
      <c r="B11" s="44" t="s">
        <v>8</v>
      </c>
      <c r="C11" s="45">
        <v>4</v>
      </c>
      <c r="D11" s="46"/>
      <c r="E11" s="46"/>
      <c r="F11" s="46"/>
      <c r="G11" s="46"/>
      <c r="H11" s="46"/>
      <c r="I11" s="46"/>
      <c r="J11" s="46"/>
      <c r="K11" s="47">
        <f t="shared" si="0"/>
        <v>0</v>
      </c>
    </row>
    <row r="12" spans="1:11" x14ac:dyDescent="0.25">
      <c r="A12" s="43">
        <v>6</v>
      </c>
      <c r="B12" s="44" t="s">
        <v>9</v>
      </c>
      <c r="C12" s="45">
        <v>4</v>
      </c>
      <c r="D12" s="46"/>
      <c r="E12" s="46"/>
      <c r="F12" s="46"/>
      <c r="G12" s="46"/>
      <c r="H12" s="46"/>
      <c r="I12" s="46"/>
      <c r="J12" s="46"/>
      <c r="K12" s="47">
        <f t="shared" si="0"/>
        <v>0</v>
      </c>
    </row>
    <row r="13" spans="1:11" x14ac:dyDescent="0.25">
      <c r="A13" s="43">
        <v>7</v>
      </c>
      <c r="B13" s="44" t="s">
        <v>10</v>
      </c>
      <c r="C13" s="45">
        <v>4</v>
      </c>
      <c r="D13" s="46"/>
      <c r="E13" s="46"/>
      <c r="F13" s="46"/>
      <c r="G13" s="46"/>
      <c r="H13" s="46"/>
      <c r="I13" s="46"/>
      <c r="J13" s="46"/>
      <c r="K13" s="47">
        <f t="shared" si="0"/>
        <v>0</v>
      </c>
    </row>
    <row r="14" spans="1:11" x14ac:dyDescent="0.25">
      <c r="A14" s="43">
        <v>8</v>
      </c>
      <c r="B14" s="44" t="s">
        <v>11</v>
      </c>
      <c r="C14" s="45">
        <v>4</v>
      </c>
      <c r="D14" s="46"/>
      <c r="E14" s="46"/>
      <c r="F14" s="46"/>
      <c r="G14" s="46"/>
      <c r="H14" s="46"/>
      <c r="I14" s="46"/>
      <c r="J14" s="46"/>
      <c r="K14" s="47">
        <f t="shared" si="0"/>
        <v>0</v>
      </c>
    </row>
    <row r="15" spans="1:11" x14ac:dyDescent="0.25">
      <c r="A15" s="43">
        <v>9</v>
      </c>
      <c r="B15" s="48" t="s">
        <v>12</v>
      </c>
      <c r="C15" s="45">
        <v>4</v>
      </c>
      <c r="D15" s="46"/>
      <c r="E15" s="46"/>
      <c r="F15" s="46"/>
      <c r="G15" s="46"/>
      <c r="H15" s="46"/>
      <c r="I15" s="46"/>
      <c r="J15" s="46"/>
      <c r="K15" s="47">
        <f t="shared" si="0"/>
        <v>0</v>
      </c>
    </row>
    <row r="16" spans="1:11" x14ac:dyDescent="0.25">
      <c r="A16" s="43">
        <v>10</v>
      </c>
      <c r="B16" s="44" t="s">
        <v>13</v>
      </c>
      <c r="C16" s="45">
        <v>4</v>
      </c>
      <c r="D16" s="46"/>
      <c r="E16" s="46"/>
      <c r="F16" s="46"/>
      <c r="G16" s="46"/>
      <c r="H16" s="46"/>
      <c r="I16" s="46"/>
      <c r="J16" s="46"/>
      <c r="K16" s="47">
        <f t="shared" si="0"/>
        <v>0</v>
      </c>
    </row>
    <row r="17" spans="1:11" x14ac:dyDescent="0.25">
      <c r="A17" s="43">
        <v>11</v>
      </c>
      <c r="B17" s="44" t="s">
        <v>14</v>
      </c>
      <c r="C17" s="45">
        <v>2</v>
      </c>
      <c r="D17" s="46"/>
      <c r="E17" s="46"/>
      <c r="F17" s="46"/>
      <c r="G17" s="46"/>
      <c r="H17" s="46"/>
      <c r="I17" s="46"/>
      <c r="J17" s="46"/>
      <c r="K17" s="47">
        <f t="shared" si="0"/>
        <v>0</v>
      </c>
    </row>
    <row r="18" spans="1:11" x14ac:dyDescent="0.25">
      <c r="A18" s="43">
        <v>12</v>
      </c>
      <c r="B18" s="44" t="s">
        <v>15</v>
      </c>
      <c r="C18" s="45">
        <v>2</v>
      </c>
      <c r="D18" s="46"/>
      <c r="E18" s="46"/>
      <c r="F18" s="46"/>
      <c r="G18" s="46"/>
      <c r="H18" s="46"/>
      <c r="I18" s="46"/>
      <c r="J18" s="46"/>
      <c r="K18" s="47">
        <f t="shared" si="0"/>
        <v>0</v>
      </c>
    </row>
    <row r="19" spans="1:11" x14ac:dyDescent="0.25">
      <c r="A19" s="43">
        <v>13</v>
      </c>
      <c r="B19" s="44" t="s">
        <v>16</v>
      </c>
      <c r="C19" s="45">
        <v>1</v>
      </c>
      <c r="D19" s="46"/>
      <c r="E19" s="46"/>
      <c r="F19" s="46"/>
      <c r="G19" s="46"/>
      <c r="H19" s="46"/>
      <c r="I19" s="46"/>
      <c r="J19" s="46"/>
      <c r="K19" s="47">
        <f t="shared" si="0"/>
        <v>0</v>
      </c>
    </row>
    <row r="20" spans="1:11" x14ac:dyDescent="0.25">
      <c r="A20" s="43">
        <v>14</v>
      </c>
      <c r="B20" s="44" t="s">
        <v>107</v>
      </c>
      <c r="C20" s="45">
        <v>2</v>
      </c>
      <c r="D20" s="46"/>
      <c r="E20" s="46"/>
      <c r="F20" s="46"/>
      <c r="G20" s="46"/>
      <c r="H20" s="46"/>
      <c r="I20" s="46"/>
      <c r="J20" s="46"/>
      <c r="K20" s="47">
        <f t="shared" si="0"/>
        <v>0</v>
      </c>
    </row>
    <row r="21" spans="1:11" x14ac:dyDescent="0.25">
      <c r="A21" s="43">
        <v>15</v>
      </c>
      <c r="B21" s="44" t="s">
        <v>17</v>
      </c>
      <c r="C21" s="45">
        <v>2</v>
      </c>
      <c r="D21" s="46"/>
      <c r="E21" s="46"/>
      <c r="F21" s="46"/>
      <c r="G21" s="46"/>
      <c r="H21" s="46"/>
      <c r="I21" s="46"/>
      <c r="J21" s="46"/>
      <c r="K21" s="47">
        <f t="shared" si="0"/>
        <v>0</v>
      </c>
    </row>
    <row r="22" spans="1:11" x14ac:dyDescent="0.25">
      <c r="A22" s="43">
        <v>16</v>
      </c>
      <c r="B22" s="44" t="s">
        <v>18</v>
      </c>
      <c r="C22" s="45">
        <v>2</v>
      </c>
      <c r="D22" s="46"/>
      <c r="E22" s="46"/>
      <c r="F22" s="46"/>
      <c r="G22" s="46"/>
      <c r="H22" s="46"/>
      <c r="I22" s="46"/>
      <c r="J22" s="46"/>
      <c r="K22" s="47">
        <f t="shared" si="0"/>
        <v>0</v>
      </c>
    </row>
    <row r="23" spans="1:11" x14ac:dyDescent="0.25">
      <c r="A23" s="199" t="s">
        <v>19</v>
      </c>
      <c r="B23" s="199"/>
      <c r="C23" s="49"/>
      <c r="D23" s="208"/>
      <c r="E23" s="208"/>
      <c r="F23" s="208"/>
      <c r="G23" s="208"/>
      <c r="H23" s="208"/>
      <c r="I23" s="208"/>
      <c r="J23" s="72"/>
      <c r="K23" s="47">
        <f t="shared" si="0"/>
        <v>0</v>
      </c>
    </row>
    <row r="24" spans="1:11" x14ac:dyDescent="0.25">
      <c r="A24" s="43">
        <v>17</v>
      </c>
      <c r="B24" s="44" t="s">
        <v>20</v>
      </c>
      <c r="C24" s="45">
        <v>8</v>
      </c>
      <c r="D24" s="46"/>
      <c r="E24" s="46"/>
      <c r="F24" s="46"/>
      <c r="G24" s="46"/>
      <c r="H24" s="46"/>
      <c r="I24" s="46"/>
      <c r="J24" s="46"/>
      <c r="K24" s="47">
        <f t="shared" si="0"/>
        <v>0</v>
      </c>
    </row>
    <row r="25" spans="1:11" x14ac:dyDescent="0.25">
      <c r="A25" s="43">
        <v>18</v>
      </c>
      <c r="B25" s="44" t="s">
        <v>21</v>
      </c>
      <c r="C25" s="45">
        <v>4</v>
      </c>
      <c r="D25" s="46"/>
      <c r="E25" s="46"/>
      <c r="F25" s="46"/>
      <c r="G25" s="46"/>
      <c r="H25" s="46"/>
      <c r="I25" s="46"/>
      <c r="J25" s="46"/>
      <c r="K25" s="47">
        <f t="shared" si="0"/>
        <v>0</v>
      </c>
    </row>
    <row r="26" spans="1:11" x14ac:dyDescent="0.25">
      <c r="A26" s="43">
        <v>19</v>
      </c>
      <c r="B26" s="44" t="s">
        <v>22</v>
      </c>
      <c r="C26" s="45">
        <v>2</v>
      </c>
      <c r="D26" s="46"/>
      <c r="E26" s="46"/>
      <c r="F26" s="46"/>
      <c r="G26" s="46"/>
      <c r="H26" s="46"/>
      <c r="I26" s="46"/>
      <c r="J26" s="46"/>
      <c r="K26" s="47">
        <f t="shared" si="0"/>
        <v>0</v>
      </c>
    </row>
    <row r="27" spans="1:11" x14ac:dyDescent="0.25">
      <c r="A27" s="43">
        <v>20</v>
      </c>
      <c r="B27" s="44" t="s">
        <v>23</v>
      </c>
      <c r="C27" s="45">
        <v>2</v>
      </c>
      <c r="D27" s="46"/>
      <c r="E27" s="46"/>
      <c r="F27" s="46"/>
      <c r="G27" s="46"/>
      <c r="H27" s="46"/>
      <c r="I27" s="46"/>
      <c r="J27" s="46"/>
      <c r="K27" s="47">
        <f t="shared" si="0"/>
        <v>0</v>
      </c>
    </row>
    <row r="28" spans="1:11" x14ac:dyDescent="0.25">
      <c r="A28" s="43">
        <v>21</v>
      </c>
      <c r="B28" s="44" t="s">
        <v>24</v>
      </c>
      <c r="C28" s="45">
        <v>2</v>
      </c>
      <c r="D28" s="46"/>
      <c r="E28" s="46"/>
      <c r="F28" s="46"/>
      <c r="G28" s="46"/>
      <c r="H28" s="46"/>
      <c r="I28" s="46"/>
      <c r="J28" s="46"/>
      <c r="K28" s="47">
        <f t="shared" si="0"/>
        <v>0</v>
      </c>
    </row>
    <row r="29" spans="1:11" x14ac:dyDescent="0.25">
      <c r="A29" s="43">
        <v>22</v>
      </c>
      <c r="B29" s="44" t="s">
        <v>25</v>
      </c>
      <c r="C29" s="45">
        <v>2</v>
      </c>
      <c r="D29" s="46"/>
      <c r="E29" s="46"/>
      <c r="F29" s="46"/>
      <c r="G29" s="46"/>
      <c r="H29" s="46"/>
      <c r="I29" s="46"/>
      <c r="J29" s="46"/>
      <c r="K29" s="47">
        <f t="shared" si="0"/>
        <v>0</v>
      </c>
    </row>
    <row r="30" spans="1:11" x14ac:dyDescent="0.25">
      <c r="A30" s="43">
        <v>23</v>
      </c>
      <c r="B30" s="51" t="s">
        <v>108</v>
      </c>
      <c r="C30" s="45">
        <v>3</v>
      </c>
      <c r="D30" s="46"/>
      <c r="E30" s="46"/>
      <c r="F30" s="46"/>
      <c r="G30" s="46"/>
      <c r="H30" s="46"/>
      <c r="I30" s="46"/>
      <c r="J30" s="46"/>
      <c r="K30" s="47">
        <f t="shared" si="0"/>
        <v>0</v>
      </c>
    </row>
    <row r="31" spans="1:11" x14ac:dyDescent="0.25">
      <c r="A31" s="43">
        <v>24</v>
      </c>
      <c r="B31" s="51" t="s">
        <v>26</v>
      </c>
      <c r="C31" s="45">
        <v>2</v>
      </c>
      <c r="D31" s="46"/>
      <c r="E31" s="46"/>
      <c r="F31" s="46"/>
      <c r="G31" s="46"/>
      <c r="H31" s="46"/>
      <c r="I31" s="46"/>
      <c r="J31" s="46"/>
      <c r="K31" s="47">
        <f t="shared" si="0"/>
        <v>0</v>
      </c>
    </row>
    <row r="32" spans="1:11" x14ac:dyDescent="0.25">
      <c r="A32" s="43">
        <v>25</v>
      </c>
      <c r="B32" s="51" t="s">
        <v>27</v>
      </c>
      <c r="C32" s="45">
        <v>2</v>
      </c>
      <c r="D32" s="46"/>
      <c r="E32" s="46"/>
      <c r="F32" s="46"/>
      <c r="G32" s="46"/>
      <c r="H32" s="46"/>
      <c r="I32" s="46"/>
      <c r="J32" s="46"/>
      <c r="K32" s="47">
        <f t="shared" si="0"/>
        <v>0</v>
      </c>
    </row>
    <row r="33" spans="1:11" x14ac:dyDescent="0.25">
      <c r="A33" s="43">
        <v>26</v>
      </c>
      <c r="B33" s="51" t="s">
        <v>28</v>
      </c>
      <c r="C33" s="45">
        <v>2</v>
      </c>
      <c r="D33" s="46"/>
      <c r="E33" s="46"/>
      <c r="F33" s="46"/>
      <c r="G33" s="46"/>
      <c r="H33" s="46"/>
      <c r="I33" s="46"/>
      <c r="J33" s="46"/>
      <c r="K33" s="47">
        <f t="shared" si="0"/>
        <v>0</v>
      </c>
    </row>
    <row r="34" spans="1:11" x14ac:dyDescent="0.25">
      <c r="A34" s="200" t="s">
        <v>29</v>
      </c>
      <c r="B34" s="201"/>
      <c r="C34" s="49"/>
      <c r="D34" s="208"/>
      <c r="E34" s="208"/>
      <c r="F34" s="208"/>
      <c r="G34" s="208"/>
      <c r="H34" s="208"/>
      <c r="I34" s="208"/>
      <c r="J34" s="72"/>
      <c r="K34" s="47">
        <f t="shared" si="0"/>
        <v>0</v>
      </c>
    </row>
    <row r="35" spans="1:11" x14ac:dyDescent="0.25">
      <c r="A35" s="43">
        <v>27</v>
      </c>
      <c r="B35" s="44" t="s">
        <v>110</v>
      </c>
      <c r="C35" s="45">
        <v>10</v>
      </c>
      <c r="D35" s="197"/>
      <c r="E35" s="197"/>
      <c r="F35" s="197"/>
      <c r="G35" s="197"/>
      <c r="H35" s="197"/>
      <c r="I35" s="197"/>
      <c r="J35" s="70"/>
      <c r="K35" s="47">
        <f t="shared" si="0"/>
        <v>0</v>
      </c>
    </row>
    <row r="36" spans="1:11" x14ac:dyDescent="0.25">
      <c r="A36" s="43">
        <v>28</v>
      </c>
      <c r="B36" s="44" t="s">
        <v>111</v>
      </c>
      <c r="C36" s="45">
        <v>10</v>
      </c>
      <c r="D36" s="197"/>
      <c r="E36" s="197"/>
      <c r="F36" s="197"/>
      <c r="G36" s="197"/>
      <c r="H36" s="197"/>
      <c r="I36" s="197"/>
      <c r="J36" s="70"/>
      <c r="K36" s="47">
        <f t="shared" si="0"/>
        <v>0</v>
      </c>
    </row>
    <row r="37" spans="1:11" x14ac:dyDescent="0.25">
      <c r="A37" s="43">
        <v>29</v>
      </c>
      <c r="B37" s="44" t="s">
        <v>115</v>
      </c>
      <c r="C37" s="45">
        <v>12</v>
      </c>
      <c r="D37" s="197"/>
      <c r="E37" s="197"/>
      <c r="F37" s="197"/>
      <c r="G37" s="197"/>
      <c r="H37" s="197"/>
      <c r="I37" s="197"/>
      <c r="J37" s="70"/>
      <c r="K37" s="47">
        <f t="shared" si="0"/>
        <v>0</v>
      </c>
    </row>
    <row r="38" spans="1:11" x14ac:dyDescent="0.25">
      <c r="A38" s="43">
        <v>30</v>
      </c>
      <c r="B38" s="44" t="s">
        <v>109</v>
      </c>
      <c r="C38" s="45">
        <v>10</v>
      </c>
      <c r="D38" s="202"/>
      <c r="E38" s="202"/>
      <c r="F38" s="202"/>
      <c r="G38" s="202"/>
      <c r="H38" s="202"/>
      <c r="I38" s="202"/>
      <c r="J38" s="46"/>
      <c r="K38" s="47">
        <f t="shared" si="0"/>
        <v>0</v>
      </c>
    </row>
    <row r="39" spans="1:11" x14ac:dyDescent="0.25">
      <c r="A39" s="43">
        <v>31</v>
      </c>
      <c r="B39" s="44" t="s">
        <v>112</v>
      </c>
      <c r="C39" s="45">
        <v>10</v>
      </c>
      <c r="D39" s="197"/>
      <c r="E39" s="197"/>
      <c r="F39" s="197"/>
      <c r="G39" s="197"/>
      <c r="H39" s="197"/>
      <c r="I39" s="197"/>
      <c r="J39" s="70"/>
      <c r="K39" s="47">
        <f t="shared" ref="K39:K70" si="1">SUM(D39:J39)*C39</f>
        <v>0</v>
      </c>
    </row>
    <row r="40" spans="1:11" x14ac:dyDescent="0.25">
      <c r="A40" s="43">
        <v>32</v>
      </c>
      <c r="B40" s="44" t="s">
        <v>113</v>
      </c>
      <c r="C40" s="45">
        <v>10</v>
      </c>
      <c r="D40" s="197"/>
      <c r="E40" s="197"/>
      <c r="F40" s="197"/>
      <c r="G40" s="197"/>
      <c r="H40" s="197"/>
      <c r="I40" s="197"/>
      <c r="J40" s="70"/>
      <c r="K40" s="47">
        <f t="shared" si="1"/>
        <v>0</v>
      </c>
    </row>
    <row r="41" spans="1:11" x14ac:dyDescent="0.25">
      <c r="A41" s="43">
        <v>33</v>
      </c>
      <c r="B41" s="44" t="s">
        <v>114</v>
      </c>
      <c r="C41" s="45">
        <v>10</v>
      </c>
      <c r="D41" s="197"/>
      <c r="E41" s="197"/>
      <c r="F41" s="197"/>
      <c r="G41" s="197"/>
      <c r="H41" s="197"/>
      <c r="I41" s="197"/>
      <c r="J41" s="70"/>
      <c r="K41" s="47">
        <f t="shared" si="1"/>
        <v>0</v>
      </c>
    </row>
    <row r="42" spans="1:11" x14ac:dyDescent="0.25">
      <c r="A42" s="43">
        <v>34</v>
      </c>
      <c r="B42" s="44" t="s">
        <v>116</v>
      </c>
      <c r="C42" s="45">
        <v>10</v>
      </c>
      <c r="D42" s="197"/>
      <c r="E42" s="197"/>
      <c r="F42" s="197"/>
      <c r="G42" s="197"/>
      <c r="H42" s="197"/>
      <c r="I42" s="197"/>
      <c r="J42" s="70"/>
      <c r="K42" s="47">
        <f t="shared" si="1"/>
        <v>0</v>
      </c>
    </row>
    <row r="43" spans="1:11" x14ac:dyDescent="0.25">
      <c r="A43" s="43">
        <v>35</v>
      </c>
      <c r="B43" s="44" t="s">
        <v>117</v>
      </c>
      <c r="C43" s="45">
        <v>10</v>
      </c>
      <c r="D43" s="197"/>
      <c r="E43" s="197"/>
      <c r="F43" s="197"/>
      <c r="G43" s="197"/>
      <c r="H43" s="197"/>
      <c r="I43" s="197"/>
      <c r="J43" s="70"/>
      <c r="K43" s="47">
        <f t="shared" si="1"/>
        <v>0</v>
      </c>
    </row>
    <row r="44" spans="1:11" x14ac:dyDescent="0.25">
      <c r="A44" s="43">
        <v>36</v>
      </c>
      <c r="B44" s="44" t="s">
        <v>118</v>
      </c>
      <c r="C44" s="45">
        <v>10</v>
      </c>
      <c r="D44" s="197"/>
      <c r="E44" s="197"/>
      <c r="F44" s="197"/>
      <c r="G44" s="197"/>
      <c r="H44" s="197"/>
      <c r="I44" s="197"/>
      <c r="J44" s="70"/>
      <c r="K44" s="47">
        <f t="shared" si="1"/>
        <v>0</v>
      </c>
    </row>
    <row r="45" spans="1:11" ht="14.25" customHeight="1" x14ac:dyDescent="0.25">
      <c r="A45" s="43">
        <v>37</v>
      </c>
      <c r="B45" s="44" t="s">
        <v>30</v>
      </c>
      <c r="C45" s="45">
        <v>2</v>
      </c>
      <c r="D45" s="46"/>
      <c r="E45" s="46"/>
      <c r="F45" s="46"/>
      <c r="G45" s="46"/>
      <c r="H45" s="46"/>
      <c r="I45" s="46"/>
      <c r="J45" s="46"/>
      <c r="K45" s="47">
        <f t="shared" si="1"/>
        <v>0</v>
      </c>
    </row>
    <row r="46" spans="1:11" x14ac:dyDescent="0.25">
      <c r="A46" s="43">
        <v>38</v>
      </c>
      <c r="B46" s="44" t="s">
        <v>31</v>
      </c>
      <c r="C46" s="45">
        <v>2</v>
      </c>
      <c r="D46" s="46"/>
      <c r="E46" s="46"/>
      <c r="F46" s="46"/>
      <c r="G46" s="46"/>
      <c r="H46" s="46"/>
      <c r="I46" s="46"/>
      <c r="J46" s="46"/>
      <c r="K46" s="47">
        <f t="shared" si="1"/>
        <v>0</v>
      </c>
    </row>
    <row r="47" spans="1:11" x14ac:dyDescent="0.25">
      <c r="A47" s="43">
        <v>39</v>
      </c>
      <c r="B47" s="44" t="s">
        <v>32</v>
      </c>
      <c r="C47" s="45">
        <v>2</v>
      </c>
      <c r="D47" s="46"/>
      <c r="E47" s="46"/>
      <c r="F47" s="46"/>
      <c r="G47" s="46"/>
      <c r="H47" s="46"/>
      <c r="I47" s="46"/>
      <c r="J47" s="46"/>
      <c r="K47" s="47">
        <f t="shared" si="1"/>
        <v>0</v>
      </c>
    </row>
    <row r="48" spans="1:11" x14ac:dyDescent="0.25">
      <c r="A48" s="43">
        <v>40</v>
      </c>
      <c r="B48" s="44" t="s">
        <v>33</v>
      </c>
      <c r="C48" s="45">
        <v>2</v>
      </c>
      <c r="D48" s="46"/>
      <c r="E48" s="46"/>
      <c r="F48" s="46"/>
      <c r="G48" s="46"/>
      <c r="H48" s="46"/>
      <c r="I48" s="46"/>
      <c r="J48" s="46"/>
      <c r="K48" s="47">
        <f t="shared" si="1"/>
        <v>0</v>
      </c>
    </row>
    <row r="49" spans="1:11" x14ac:dyDescent="0.25">
      <c r="A49" s="43">
        <v>41</v>
      </c>
      <c r="B49" s="44" t="s">
        <v>34</v>
      </c>
      <c r="C49" s="45">
        <v>3</v>
      </c>
      <c r="D49" s="46"/>
      <c r="E49" s="46"/>
      <c r="F49" s="46"/>
      <c r="G49" s="46"/>
      <c r="H49" s="46"/>
      <c r="I49" s="46"/>
      <c r="J49" s="46"/>
      <c r="K49" s="47">
        <f t="shared" si="1"/>
        <v>0</v>
      </c>
    </row>
    <row r="50" spans="1:11" x14ac:dyDescent="0.25">
      <c r="A50" s="43">
        <v>42</v>
      </c>
      <c r="B50" s="44" t="s">
        <v>35</v>
      </c>
      <c r="C50" s="45">
        <v>3</v>
      </c>
      <c r="D50" s="46"/>
      <c r="E50" s="46"/>
      <c r="F50" s="46"/>
      <c r="G50" s="46"/>
      <c r="H50" s="46"/>
      <c r="I50" s="46"/>
      <c r="J50" s="46"/>
      <c r="K50" s="47">
        <f t="shared" si="1"/>
        <v>0</v>
      </c>
    </row>
    <row r="51" spans="1:11" x14ac:dyDescent="0.25">
      <c r="A51" s="43">
        <v>43</v>
      </c>
      <c r="B51" s="44" t="s">
        <v>36</v>
      </c>
      <c r="C51" s="45">
        <v>2</v>
      </c>
      <c r="D51" s="46"/>
      <c r="E51" s="46"/>
      <c r="F51" s="46"/>
      <c r="G51" s="46"/>
      <c r="H51" s="46"/>
      <c r="I51" s="46"/>
      <c r="J51" s="46"/>
      <c r="K51" s="47">
        <f t="shared" si="1"/>
        <v>0</v>
      </c>
    </row>
    <row r="52" spans="1:11" x14ac:dyDescent="0.25">
      <c r="A52" s="43">
        <v>44</v>
      </c>
      <c r="B52" s="44" t="s">
        <v>37</v>
      </c>
      <c r="C52" s="45">
        <v>2</v>
      </c>
      <c r="D52" s="46"/>
      <c r="E52" s="46"/>
      <c r="F52" s="46"/>
      <c r="G52" s="46"/>
      <c r="H52" s="46"/>
      <c r="I52" s="46"/>
      <c r="J52" s="46"/>
      <c r="K52" s="47">
        <f t="shared" si="1"/>
        <v>0</v>
      </c>
    </row>
    <row r="53" spans="1:11" x14ac:dyDescent="0.25">
      <c r="A53" s="43">
        <v>45</v>
      </c>
      <c r="B53" s="44" t="s">
        <v>120</v>
      </c>
      <c r="C53" s="45">
        <v>2</v>
      </c>
      <c r="D53" s="46"/>
      <c r="E53" s="46"/>
      <c r="F53" s="46"/>
      <c r="G53" s="46"/>
      <c r="H53" s="46"/>
      <c r="I53" s="46"/>
      <c r="J53" s="46"/>
      <c r="K53" s="47">
        <f t="shared" si="1"/>
        <v>0</v>
      </c>
    </row>
    <row r="54" spans="1:11" x14ac:dyDescent="0.25">
      <c r="A54" s="43">
        <v>46</v>
      </c>
      <c r="B54" s="44" t="s">
        <v>119</v>
      </c>
      <c r="C54" s="45">
        <v>2</v>
      </c>
      <c r="D54" s="46"/>
      <c r="E54" s="46"/>
      <c r="F54" s="46"/>
      <c r="G54" s="46"/>
      <c r="H54" s="46"/>
      <c r="I54" s="46"/>
      <c r="J54" s="46"/>
      <c r="K54" s="47">
        <f t="shared" si="1"/>
        <v>0</v>
      </c>
    </row>
    <row r="55" spans="1:11" x14ac:dyDescent="0.25">
      <c r="A55" s="43">
        <v>47</v>
      </c>
      <c r="B55" s="44" t="s">
        <v>38</v>
      </c>
      <c r="C55" s="45">
        <v>2</v>
      </c>
      <c r="D55" s="46"/>
      <c r="E55" s="46"/>
      <c r="F55" s="46"/>
      <c r="G55" s="46"/>
      <c r="H55" s="46"/>
      <c r="I55" s="46"/>
      <c r="J55" s="46"/>
      <c r="K55" s="47">
        <f t="shared" si="1"/>
        <v>0</v>
      </c>
    </row>
    <row r="56" spans="1:11" x14ac:dyDescent="0.25">
      <c r="A56" s="43">
        <v>48</v>
      </c>
      <c r="B56" s="44" t="s">
        <v>39</v>
      </c>
      <c r="C56" s="45">
        <v>1</v>
      </c>
      <c r="D56" s="46"/>
      <c r="E56" s="46"/>
      <c r="F56" s="46"/>
      <c r="G56" s="46"/>
      <c r="H56" s="46"/>
      <c r="I56" s="46"/>
      <c r="J56" s="46"/>
      <c r="K56" s="47">
        <f t="shared" si="1"/>
        <v>0</v>
      </c>
    </row>
    <row r="57" spans="1:11" x14ac:dyDescent="0.25">
      <c r="A57" s="43">
        <v>49</v>
      </c>
      <c r="B57" s="44" t="s">
        <v>121</v>
      </c>
      <c r="C57" s="45">
        <v>1</v>
      </c>
      <c r="D57" s="46"/>
      <c r="E57" s="46"/>
      <c r="F57" s="46"/>
      <c r="G57" s="46"/>
      <c r="H57" s="46"/>
      <c r="I57" s="46"/>
      <c r="J57" s="46"/>
      <c r="K57" s="47">
        <f t="shared" si="1"/>
        <v>0</v>
      </c>
    </row>
    <row r="58" spans="1:11" x14ac:dyDescent="0.25">
      <c r="A58" s="43">
        <v>50</v>
      </c>
      <c r="B58" s="44" t="s">
        <v>40</v>
      </c>
      <c r="C58" s="45">
        <v>2</v>
      </c>
      <c r="D58" s="46"/>
      <c r="E58" s="46"/>
      <c r="F58" s="46"/>
      <c r="G58" s="46"/>
      <c r="H58" s="46"/>
      <c r="I58" s="46"/>
      <c r="J58" s="46"/>
      <c r="K58" s="47">
        <f t="shared" si="1"/>
        <v>0</v>
      </c>
    </row>
    <row r="59" spans="1:11" x14ac:dyDescent="0.25">
      <c r="A59" s="43">
        <v>51</v>
      </c>
      <c r="B59" s="44" t="s">
        <v>41</v>
      </c>
      <c r="C59" s="45">
        <v>3</v>
      </c>
      <c r="D59" s="46"/>
      <c r="E59" s="46"/>
      <c r="F59" s="46"/>
      <c r="G59" s="46"/>
      <c r="H59" s="46"/>
      <c r="I59" s="46"/>
      <c r="J59" s="46"/>
      <c r="K59" s="47">
        <f t="shared" si="1"/>
        <v>0</v>
      </c>
    </row>
    <row r="60" spans="1:11" x14ac:dyDescent="0.25">
      <c r="A60" s="43">
        <v>52</v>
      </c>
      <c r="B60" s="44" t="s">
        <v>42</v>
      </c>
      <c r="C60" s="45">
        <v>3</v>
      </c>
      <c r="D60" s="46"/>
      <c r="E60" s="46"/>
      <c r="F60" s="46"/>
      <c r="G60" s="46"/>
      <c r="H60" s="46"/>
      <c r="I60" s="46"/>
      <c r="J60" s="46"/>
      <c r="K60" s="47">
        <f t="shared" si="1"/>
        <v>0</v>
      </c>
    </row>
    <row r="61" spans="1:11" x14ac:dyDescent="0.25">
      <c r="A61" s="199" t="s">
        <v>43</v>
      </c>
      <c r="B61" s="199"/>
      <c r="C61" s="52"/>
      <c r="D61" s="208"/>
      <c r="E61" s="208"/>
      <c r="F61" s="208"/>
      <c r="G61" s="208"/>
      <c r="H61" s="208"/>
      <c r="I61" s="208"/>
      <c r="J61" s="72"/>
      <c r="K61" s="47">
        <f t="shared" si="1"/>
        <v>0</v>
      </c>
    </row>
    <row r="62" spans="1:11" x14ac:dyDescent="0.25">
      <c r="A62" s="53">
        <v>53</v>
      </c>
      <c r="B62" s="44" t="s">
        <v>44</v>
      </c>
      <c r="C62" s="45">
        <v>2</v>
      </c>
      <c r="D62" s="46"/>
      <c r="E62" s="46"/>
      <c r="F62" s="46"/>
      <c r="G62" s="46"/>
      <c r="H62" s="46"/>
      <c r="I62" s="46"/>
      <c r="J62" s="46"/>
      <c r="K62" s="47">
        <f t="shared" si="1"/>
        <v>0</v>
      </c>
    </row>
    <row r="63" spans="1:11" x14ac:dyDescent="0.25">
      <c r="A63" s="53">
        <v>54</v>
      </c>
      <c r="B63" s="44" t="s">
        <v>45</v>
      </c>
      <c r="C63" s="45">
        <v>3</v>
      </c>
      <c r="D63" s="46"/>
      <c r="E63" s="46"/>
      <c r="F63" s="46"/>
      <c r="G63" s="46"/>
      <c r="H63" s="46"/>
      <c r="I63" s="46"/>
      <c r="J63" s="46"/>
      <c r="K63" s="47">
        <f t="shared" si="1"/>
        <v>0</v>
      </c>
    </row>
    <row r="64" spans="1:11" x14ac:dyDescent="0.25">
      <c r="A64" s="53">
        <v>55</v>
      </c>
      <c r="B64" s="44" t="s">
        <v>106</v>
      </c>
      <c r="C64" s="45">
        <v>2</v>
      </c>
      <c r="D64" s="46"/>
      <c r="E64" s="46"/>
      <c r="F64" s="46"/>
      <c r="G64" s="46"/>
      <c r="H64" s="46"/>
      <c r="I64" s="46"/>
      <c r="J64" s="46"/>
      <c r="K64" s="47">
        <f t="shared" si="1"/>
        <v>0</v>
      </c>
    </row>
    <row r="65" spans="1:11" x14ac:dyDescent="0.25">
      <c r="A65" s="53">
        <v>56</v>
      </c>
      <c r="B65" s="44" t="s">
        <v>122</v>
      </c>
      <c r="C65" s="45">
        <v>1</v>
      </c>
      <c r="D65" s="46"/>
      <c r="E65" s="46"/>
      <c r="F65" s="46"/>
      <c r="G65" s="46"/>
      <c r="H65" s="46"/>
      <c r="I65" s="46"/>
      <c r="J65" s="46"/>
      <c r="K65" s="47">
        <f t="shared" si="1"/>
        <v>0</v>
      </c>
    </row>
    <row r="66" spans="1:11" x14ac:dyDescent="0.25">
      <c r="A66" s="53">
        <v>57</v>
      </c>
      <c r="B66" s="44" t="s">
        <v>60</v>
      </c>
      <c r="C66" s="45">
        <v>1</v>
      </c>
      <c r="D66" s="46"/>
      <c r="E66" s="46"/>
      <c r="F66" s="46"/>
      <c r="G66" s="46"/>
      <c r="H66" s="46"/>
      <c r="I66" s="46"/>
      <c r="J66" s="46"/>
      <c r="K66" s="47">
        <f t="shared" si="1"/>
        <v>0</v>
      </c>
    </row>
    <row r="67" spans="1:11" x14ac:dyDescent="0.25">
      <c r="A67" s="53">
        <v>58</v>
      </c>
      <c r="B67" s="44" t="s">
        <v>46</v>
      </c>
      <c r="C67" s="45">
        <v>3</v>
      </c>
      <c r="D67" s="46"/>
      <c r="E67" s="46"/>
      <c r="F67" s="46"/>
      <c r="G67" s="46"/>
      <c r="H67" s="46"/>
      <c r="I67" s="46"/>
      <c r="J67" s="46"/>
      <c r="K67" s="47">
        <f t="shared" si="1"/>
        <v>0</v>
      </c>
    </row>
    <row r="68" spans="1:11" x14ac:dyDescent="0.25">
      <c r="A68" s="53">
        <v>59</v>
      </c>
      <c r="B68" s="44" t="s">
        <v>47</v>
      </c>
      <c r="C68" s="45">
        <v>3</v>
      </c>
      <c r="D68" s="46"/>
      <c r="E68" s="46"/>
      <c r="F68" s="46"/>
      <c r="G68" s="46"/>
      <c r="H68" s="46"/>
      <c r="I68" s="46"/>
      <c r="J68" s="46"/>
      <c r="K68" s="47">
        <f t="shared" si="1"/>
        <v>0</v>
      </c>
    </row>
    <row r="69" spans="1:11" x14ac:dyDescent="0.25">
      <c r="A69" s="53">
        <v>60</v>
      </c>
      <c r="B69" s="44" t="s">
        <v>48</v>
      </c>
      <c r="C69" s="45">
        <v>10</v>
      </c>
      <c r="D69" s="46"/>
      <c r="E69" s="46"/>
      <c r="F69" s="46"/>
      <c r="G69" s="46"/>
      <c r="H69" s="46"/>
      <c r="I69" s="46"/>
      <c r="J69" s="46"/>
      <c r="K69" s="47">
        <f t="shared" si="1"/>
        <v>0</v>
      </c>
    </row>
    <row r="70" spans="1:11" x14ac:dyDescent="0.25">
      <c r="A70" s="53">
        <v>61</v>
      </c>
      <c r="B70" s="44" t="s">
        <v>66</v>
      </c>
      <c r="C70" s="45">
        <v>1</v>
      </c>
      <c r="D70" s="46"/>
      <c r="E70" s="46"/>
      <c r="F70" s="46"/>
      <c r="G70" s="46"/>
      <c r="H70" s="46"/>
      <c r="I70" s="46"/>
      <c r="J70" s="46"/>
      <c r="K70" s="47">
        <f t="shared" si="1"/>
        <v>0</v>
      </c>
    </row>
    <row r="71" spans="1:11" x14ac:dyDescent="0.25">
      <c r="A71" s="53">
        <v>62</v>
      </c>
      <c r="B71" s="44" t="s">
        <v>67</v>
      </c>
      <c r="C71" s="45">
        <v>2</v>
      </c>
      <c r="D71" s="46"/>
      <c r="E71" s="46"/>
      <c r="F71" s="46"/>
      <c r="G71" s="46"/>
      <c r="H71" s="46"/>
      <c r="I71" s="46"/>
      <c r="J71" s="46"/>
      <c r="K71" s="47">
        <f t="shared" ref="K71:K102" si="2">SUM(D71:J71)*C71</f>
        <v>0</v>
      </c>
    </row>
    <row r="72" spans="1:11" x14ac:dyDescent="0.25">
      <c r="A72" s="53">
        <v>63</v>
      </c>
      <c r="B72" s="44" t="s">
        <v>65</v>
      </c>
      <c r="C72" s="45">
        <v>2</v>
      </c>
      <c r="D72" s="46"/>
      <c r="E72" s="46"/>
      <c r="F72" s="46"/>
      <c r="G72" s="46"/>
      <c r="H72" s="46"/>
      <c r="I72" s="46"/>
      <c r="J72" s="46"/>
      <c r="K72" s="47">
        <f t="shared" si="2"/>
        <v>0</v>
      </c>
    </row>
    <row r="73" spans="1:11" x14ac:dyDescent="0.25">
      <c r="A73" s="53">
        <v>64</v>
      </c>
      <c r="B73" s="44" t="s">
        <v>49</v>
      </c>
      <c r="C73" s="45">
        <v>2</v>
      </c>
      <c r="D73" s="46"/>
      <c r="E73" s="46"/>
      <c r="F73" s="46"/>
      <c r="G73" s="46"/>
      <c r="H73" s="46"/>
      <c r="I73" s="46"/>
      <c r="J73" s="46"/>
      <c r="K73" s="47">
        <f t="shared" si="2"/>
        <v>0</v>
      </c>
    </row>
    <row r="74" spans="1:11" x14ac:dyDescent="0.25">
      <c r="A74" s="53">
        <v>65</v>
      </c>
      <c r="B74" s="44" t="s">
        <v>50</v>
      </c>
      <c r="C74" s="45">
        <v>10</v>
      </c>
      <c r="D74" s="46"/>
      <c r="E74" s="46"/>
      <c r="F74" s="46"/>
      <c r="G74" s="46"/>
      <c r="H74" s="46"/>
      <c r="I74" s="46"/>
      <c r="J74" s="46"/>
      <c r="K74" s="47">
        <f t="shared" si="2"/>
        <v>0</v>
      </c>
    </row>
    <row r="75" spans="1:11" x14ac:dyDescent="0.25">
      <c r="A75" s="53">
        <v>66</v>
      </c>
      <c r="B75" s="44" t="s">
        <v>51</v>
      </c>
      <c r="C75" s="45">
        <v>10</v>
      </c>
      <c r="D75" s="46"/>
      <c r="E75" s="46"/>
      <c r="F75" s="46"/>
      <c r="G75" s="46"/>
      <c r="H75" s="46"/>
      <c r="I75" s="46"/>
      <c r="J75" s="46"/>
      <c r="K75" s="47">
        <f t="shared" si="2"/>
        <v>0</v>
      </c>
    </row>
    <row r="76" spans="1:11" x14ac:dyDescent="0.25">
      <c r="A76" s="53">
        <v>67</v>
      </c>
      <c r="B76" s="44" t="s">
        <v>52</v>
      </c>
      <c r="C76" s="45">
        <v>10</v>
      </c>
      <c r="D76" s="46"/>
      <c r="E76" s="46"/>
      <c r="F76" s="46"/>
      <c r="G76" s="46"/>
      <c r="H76" s="46"/>
      <c r="I76" s="46"/>
      <c r="J76" s="46"/>
      <c r="K76" s="47">
        <f t="shared" si="2"/>
        <v>0</v>
      </c>
    </row>
    <row r="77" spans="1:11" x14ac:dyDescent="0.25">
      <c r="A77" s="53">
        <v>68</v>
      </c>
      <c r="B77" s="44" t="s">
        <v>53</v>
      </c>
      <c r="C77" s="45">
        <v>10</v>
      </c>
      <c r="D77" s="46"/>
      <c r="E77" s="46"/>
      <c r="F77" s="46"/>
      <c r="G77" s="46"/>
      <c r="H77" s="46"/>
      <c r="I77" s="46"/>
      <c r="J77" s="46"/>
      <c r="K77" s="47">
        <f t="shared" si="2"/>
        <v>0</v>
      </c>
    </row>
    <row r="78" spans="1:11" x14ac:dyDescent="0.25">
      <c r="A78" s="53">
        <v>69</v>
      </c>
      <c r="B78" s="44" t="s">
        <v>54</v>
      </c>
      <c r="C78" s="45">
        <v>2</v>
      </c>
      <c r="D78" s="46"/>
      <c r="E78" s="46"/>
      <c r="F78" s="46"/>
      <c r="G78" s="46"/>
      <c r="H78" s="46"/>
      <c r="I78" s="46"/>
      <c r="J78" s="46"/>
      <c r="K78" s="47">
        <f t="shared" si="2"/>
        <v>0</v>
      </c>
    </row>
    <row r="79" spans="1:11" x14ac:dyDescent="0.25">
      <c r="A79" s="53">
        <v>70</v>
      </c>
      <c r="B79" s="44" t="s">
        <v>55</v>
      </c>
      <c r="C79" s="45">
        <v>4</v>
      </c>
      <c r="D79" s="46"/>
      <c r="E79" s="46"/>
      <c r="F79" s="46"/>
      <c r="G79" s="46"/>
      <c r="H79" s="46"/>
      <c r="I79" s="46"/>
      <c r="J79" s="46"/>
      <c r="K79" s="47">
        <f t="shared" si="2"/>
        <v>0</v>
      </c>
    </row>
    <row r="80" spans="1:11" x14ac:dyDescent="0.25">
      <c r="A80" s="53">
        <v>71</v>
      </c>
      <c r="B80" s="44" t="s">
        <v>56</v>
      </c>
      <c r="C80" s="45">
        <v>2</v>
      </c>
      <c r="D80" s="46"/>
      <c r="E80" s="46"/>
      <c r="F80" s="46"/>
      <c r="G80" s="46"/>
      <c r="H80" s="46"/>
      <c r="I80" s="46"/>
      <c r="J80" s="46"/>
      <c r="K80" s="47">
        <f t="shared" si="2"/>
        <v>0</v>
      </c>
    </row>
    <row r="81" spans="1:11" x14ac:dyDescent="0.25">
      <c r="A81" s="53">
        <v>72</v>
      </c>
      <c r="B81" s="44" t="s">
        <v>57</v>
      </c>
      <c r="C81" s="45">
        <v>2</v>
      </c>
      <c r="D81" s="46"/>
      <c r="E81" s="46"/>
      <c r="F81" s="46"/>
      <c r="G81" s="46"/>
      <c r="H81" s="46"/>
      <c r="I81" s="46"/>
      <c r="J81" s="46"/>
      <c r="K81" s="47">
        <f t="shared" si="2"/>
        <v>0</v>
      </c>
    </row>
    <row r="82" spans="1:11" x14ac:dyDescent="0.25">
      <c r="A82" s="53">
        <v>73</v>
      </c>
      <c r="B82" s="44" t="s">
        <v>58</v>
      </c>
      <c r="C82" s="45">
        <v>1</v>
      </c>
      <c r="D82" s="46"/>
      <c r="E82" s="46"/>
      <c r="F82" s="46"/>
      <c r="G82" s="46"/>
      <c r="H82" s="46"/>
      <c r="I82" s="46"/>
      <c r="J82" s="46"/>
      <c r="K82" s="47">
        <f t="shared" si="2"/>
        <v>0</v>
      </c>
    </row>
    <row r="83" spans="1:11" x14ac:dyDescent="0.25">
      <c r="A83" s="53">
        <v>74</v>
      </c>
      <c r="B83" s="44" t="s">
        <v>59</v>
      </c>
      <c r="C83" s="45">
        <v>2</v>
      </c>
      <c r="D83" s="46"/>
      <c r="E83" s="46"/>
      <c r="F83" s="46"/>
      <c r="G83" s="46"/>
      <c r="H83" s="46"/>
      <c r="I83" s="46"/>
      <c r="J83" s="46"/>
      <c r="K83" s="47">
        <f t="shared" si="2"/>
        <v>0</v>
      </c>
    </row>
    <row r="84" spans="1:11" x14ac:dyDescent="0.25">
      <c r="A84" s="53">
        <v>75</v>
      </c>
      <c r="B84" s="44" t="s">
        <v>61</v>
      </c>
      <c r="C84" s="45">
        <v>6</v>
      </c>
      <c r="D84" s="46"/>
      <c r="E84" s="46"/>
      <c r="F84" s="46"/>
      <c r="G84" s="46"/>
      <c r="H84" s="46"/>
      <c r="I84" s="46"/>
      <c r="J84" s="46"/>
      <c r="K84" s="47">
        <f t="shared" si="2"/>
        <v>0</v>
      </c>
    </row>
    <row r="85" spans="1:11" x14ac:dyDescent="0.25">
      <c r="A85" s="53">
        <v>76</v>
      </c>
      <c r="B85" s="44" t="s">
        <v>62</v>
      </c>
      <c r="C85" s="45">
        <v>6</v>
      </c>
      <c r="D85" s="46"/>
      <c r="E85" s="46"/>
      <c r="F85" s="46"/>
      <c r="G85" s="46"/>
      <c r="H85" s="46"/>
      <c r="I85" s="46"/>
      <c r="J85" s="46"/>
      <c r="K85" s="47">
        <f t="shared" si="2"/>
        <v>0</v>
      </c>
    </row>
    <row r="86" spans="1:11" x14ac:dyDescent="0.25">
      <c r="A86" s="53">
        <v>77</v>
      </c>
      <c r="B86" s="44" t="s">
        <v>63</v>
      </c>
      <c r="C86" s="45">
        <v>2</v>
      </c>
      <c r="D86" s="46"/>
      <c r="E86" s="46"/>
      <c r="F86" s="46"/>
      <c r="G86" s="46"/>
      <c r="H86" s="46"/>
      <c r="I86" s="46"/>
      <c r="J86" s="46"/>
      <c r="K86" s="47">
        <f t="shared" si="2"/>
        <v>0</v>
      </c>
    </row>
    <row r="87" spans="1:11" x14ac:dyDescent="0.25">
      <c r="A87" s="53">
        <v>78</v>
      </c>
      <c r="B87" s="44" t="s">
        <v>64</v>
      </c>
      <c r="C87" s="45">
        <v>2</v>
      </c>
      <c r="D87" s="46"/>
      <c r="E87" s="46"/>
      <c r="F87" s="46"/>
      <c r="G87" s="46"/>
      <c r="H87" s="46"/>
      <c r="I87" s="46"/>
      <c r="J87" s="46"/>
      <c r="K87" s="47">
        <f t="shared" si="2"/>
        <v>0</v>
      </c>
    </row>
    <row r="88" spans="1:11" x14ac:dyDescent="0.25">
      <c r="A88" s="53">
        <v>79</v>
      </c>
      <c r="B88" s="44" t="s">
        <v>87</v>
      </c>
      <c r="C88" s="45">
        <v>2</v>
      </c>
      <c r="D88" s="46"/>
      <c r="E88" s="46"/>
      <c r="F88" s="46"/>
      <c r="G88" s="46"/>
      <c r="H88" s="46"/>
      <c r="I88" s="46"/>
      <c r="J88" s="46"/>
      <c r="K88" s="47">
        <f t="shared" si="2"/>
        <v>0</v>
      </c>
    </row>
    <row r="89" spans="1:11" x14ac:dyDescent="0.25">
      <c r="A89" s="53">
        <v>80</v>
      </c>
      <c r="B89" s="54" t="s">
        <v>123</v>
      </c>
      <c r="C89" s="45">
        <v>2</v>
      </c>
      <c r="D89" s="46"/>
      <c r="E89" s="46"/>
      <c r="F89" s="46"/>
      <c r="G89" s="46"/>
      <c r="H89" s="46"/>
      <c r="I89" s="46"/>
      <c r="J89" s="46"/>
      <c r="K89" s="47">
        <f t="shared" si="2"/>
        <v>0</v>
      </c>
    </row>
    <row r="90" spans="1:11" x14ac:dyDescent="0.25">
      <c r="A90" s="53">
        <v>81</v>
      </c>
      <c r="B90" s="54" t="s">
        <v>88</v>
      </c>
      <c r="C90" s="45">
        <v>1</v>
      </c>
      <c r="D90" s="46"/>
      <c r="E90" s="46"/>
      <c r="F90" s="46"/>
      <c r="G90" s="46"/>
      <c r="H90" s="46"/>
      <c r="I90" s="46"/>
      <c r="J90" s="46"/>
      <c r="K90" s="47">
        <f t="shared" si="2"/>
        <v>0</v>
      </c>
    </row>
    <row r="91" spans="1:11" ht="12" customHeight="1" x14ac:dyDescent="0.25">
      <c r="A91" s="200" t="s">
        <v>69</v>
      </c>
      <c r="B91" s="201"/>
      <c r="C91" s="52"/>
      <c r="D91" s="208"/>
      <c r="E91" s="208"/>
      <c r="F91" s="208"/>
      <c r="G91" s="208"/>
      <c r="H91" s="208"/>
      <c r="I91" s="208"/>
      <c r="J91" s="72"/>
      <c r="K91" s="47">
        <f t="shared" si="2"/>
        <v>0</v>
      </c>
    </row>
    <row r="92" spans="1:11" x14ac:dyDescent="0.25">
      <c r="A92" s="43">
        <v>82</v>
      </c>
      <c r="B92" s="44" t="s">
        <v>70</v>
      </c>
      <c r="C92" s="45">
        <v>4</v>
      </c>
      <c r="D92" s="46"/>
      <c r="E92" s="46"/>
      <c r="F92" s="46"/>
      <c r="G92" s="46"/>
      <c r="H92" s="46"/>
      <c r="I92" s="46"/>
      <c r="J92" s="46"/>
      <c r="K92" s="47">
        <f t="shared" si="2"/>
        <v>0</v>
      </c>
    </row>
    <row r="93" spans="1:11" x14ac:dyDescent="0.25">
      <c r="A93" s="43">
        <v>83</v>
      </c>
      <c r="B93" s="44" t="s">
        <v>71</v>
      </c>
      <c r="C93" s="45">
        <v>2</v>
      </c>
      <c r="D93" s="46"/>
      <c r="E93" s="46"/>
      <c r="F93" s="46"/>
      <c r="G93" s="46"/>
      <c r="H93" s="46"/>
      <c r="I93" s="46"/>
      <c r="J93" s="46"/>
      <c r="K93" s="47">
        <f t="shared" si="2"/>
        <v>0</v>
      </c>
    </row>
    <row r="94" spans="1:11" x14ac:dyDescent="0.25">
      <c r="A94" s="43">
        <v>84</v>
      </c>
      <c r="B94" s="44" t="s">
        <v>68</v>
      </c>
      <c r="C94" s="45">
        <v>2</v>
      </c>
      <c r="D94" s="46"/>
      <c r="E94" s="46"/>
      <c r="F94" s="46"/>
      <c r="G94" s="46"/>
      <c r="H94" s="46"/>
      <c r="I94" s="46"/>
      <c r="J94" s="46"/>
      <c r="K94" s="47">
        <f t="shared" si="2"/>
        <v>0</v>
      </c>
    </row>
    <row r="95" spans="1:11" x14ac:dyDescent="0.25">
      <c r="A95" s="43">
        <v>85</v>
      </c>
      <c r="B95" s="44" t="s">
        <v>72</v>
      </c>
      <c r="C95" s="45">
        <v>1</v>
      </c>
      <c r="D95" s="46"/>
      <c r="E95" s="46"/>
      <c r="F95" s="46"/>
      <c r="G95" s="46"/>
      <c r="H95" s="46"/>
      <c r="I95" s="46"/>
      <c r="J95" s="46"/>
      <c r="K95" s="47">
        <f t="shared" si="2"/>
        <v>0</v>
      </c>
    </row>
    <row r="96" spans="1:11" x14ac:dyDescent="0.25">
      <c r="A96" s="43">
        <v>86</v>
      </c>
      <c r="B96" s="44" t="s">
        <v>73</v>
      </c>
      <c r="C96" s="45">
        <v>4</v>
      </c>
      <c r="D96" s="46"/>
      <c r="E96" s="46"/>
      <c r="F96" s="46"/>
      <c r="G96" s="46"/>
      <c r="H96" s="46"/>
      <c r="I96" s="46"/>
      <c r="J96" s="46"/>
      <c r="K96" s="47">
        <f t="shared" si="2"/>
        <v>0</v>
      </c>
    </row>
    <row r="97" spans="1:11" x14ac:dyDescent="0.25">
      <c r="A97" s="204" t="s">
        <v>74</v>
      </c>
      <c r="B97" s="205"/>
      <c r="C97" s="49"/>
      <c r="D97" s="208"/>
      <c r="E97" s="208"/>
      <c r="F97" s="208"/>
      <c r="G97" s="208"/>
      <c r="H97" s="208"/>
      <c r="I97" s="208"/>
      <c r="J97" s="72"/>
      <c r="K97" s="47">
        <f t="shared" si="2"/>
        <v>0</v>
      </c>
    </row>
    <row r="98" spans="1:11" x14ac:dyDescent="0.25">
      <c r="A98" s="56">
        <v>87</v>
      </c>
      <c r="B98" s="57" t="s">
        <v>75</v>
      </c>
      <c r="C98" s="45">
        <v>30</v>
      </c>
      <c r="D98" s="58"/>
      <c r="E98" s="58"/>
      <c r="F98" s="46"/>
      <c r="G98" s="46"/>
      <c r="H98" s="46"/>
      <c r="I98" s="46"/>
      <c r="J98" s="46"/>
      <c r="K98" s="47">
        <f t="shared" si="2"/>
        <v>0</v>
      </c>
    </row>
    <row r="99" spans="1:11" x14ac:dyDescent="0.25">
      <c r="A99" s="56">
        <v>88</v>
      </c>
      <c r="B99" s="57" t="s">
        <v>76</v>
      </c>
      <c r="C99" s="45">
        <v>30</v>
      </c>
      <c r="D99" s="46"/>
      <c r="E99" s="46"/>
      <c r="F99" s="46"/>
      <c r="G99" s="46"/>
      <c r="H99" s="46"/>
      <c r="I99" s="46"/>
      <c r="J99" s="46"/>
      <c r="K99" s="47">
        <f t="shared" si="2"/>
        <v>0</v>
      </c>
    </row>
    <row r="100" spans="1:11" x14ac:dyDescent="0.25">
      <c r="A100" s="56">
        <v>89</v>
      </c>
      <c r="B100" s="57" t="s">
        <v>77</v>
      </c>
      <c r="C100" s="45">
        <v>30</v>
      </c>
      <c r="D100" s="46"/>
      <c r="E100" s="46"/>
      <c r="F100" s="46"/>
      <c r="G100" s="46"/>
      <c r="H100" s="46"/>
      <c r="I100" s="46"/>
      <c r="J100" s="46"/>
      <c r="K100" s="47">
        <f t="shared" si="2"/>
        <v>0</v>
      </c>
    </row>
    <row r="101" spans="1:11" x14ac:dyDescent="0.25">
      <c r="A101" s="56">
        <v>90</v>
      </c>
      <c r="B101" s="57" t="s">
        <v>78</v>
      </c>
      <c r="C101" s="45">
        <v>30</v>
      </c>
      <c r="D101" s="46"/>
      <c r="E101" s="46"/>
      <c r="F101" s="46"/>
      <c r="G101" s="46"/>
      <c r="H101" s="46"/>
      <c r="I101" s="46"/>
      <c r="J101" s="46"/>
      <c r="K101" s="47">
        <f t="shared" si="2"/>
        <v>0</v>
      </c>
    </row>
    <row r="102" spans="1:11" x14ac:dyDescent="0.25">
      <c r="A102" s="56">
        <v>91</v>
      </c>
      <c r="B102" s="59" t="s">
        <v>79</v>
      </c>
      <c r="C102" s="60">
        <v>20</v>
      </c>
      <c r="D102" s="197"/>
      <c r="E102" s="197"/>
      <c r="F102" s="197"/>
      <c r="G102" s="197"/>
      <c r="H102" s="197"/>
      <c r="I102" s="197"/>
      <c r="J102" s="70"/>
      <c r="K102" s="47">
        <f t="shared" si="2"/>
        <v>0</v>
      </c>
    </row>
    <row r="103" spans="1:11" x14ac:dyDescent="0.25">
      <c r="A103" s="56">
        <v>92</v>
      </c>
      <c r="B103" s="57" t="s">
        <v>80</v>
      </c>
      <c r="C103" s="45">
        <v>10</v>
      </c>
      <c r="D103" s="197"/>
      <c r="E103" s="197"/>
      <c r="F103" s="197"/>
      <c r="G103" s="197"/>
      <c r="H103" s="197"/>
      <c r="I103" s="197"/>
      <c r="J103" s="70"/>
      <c r="K103" s="47">
        <f t="shared" ref="K103:K124" si="3">SUM(D103:J103)*C103</f>
        <v>0</v>
      </c>
    </row>
    <row r="104" spans="1:11" x14ac:dyDescent="0.25">
      <c r="A104" s="56">
        <v>93</v>
      </c>
      <c r="B104" s="57" t="s">
        <v>135</v>
      </c>
      <c r="C104" s="45">
        <v>10</v>
      </c>
      <c r="D104" s="197"/>
      <c r="E104" s="197"/>
      <c r="F104" s="197"/>
      <c r="G104" s="197"/>
      <c r="H104" s="197"/>
      <c r="I104" s="197"/>
      <c r="J104" s="70"/>
      <c r="K104" s="47">
        <f t="shared" si="3"/>
        <v>0</v>
      </c>
    </row>
    <row r="105" spans="1:11" x14ac:dyDescent="0.25">
      <c r="A105" s="56">
        <v>94</v>
      </c>
      <c r="B105" s="57" t="s">
        <v>81</v>
      </c>
      <c r="C105" s="45">
        <v>15</v>
      </c>
      <c r="D105" s="197"/>
      <c r="E105" s="197"/>
      <c r="F105" s="197"/>
      <c r="G105" s="197"/>
      <c r="H105" s="197"/>
      <c r="I105" s="197"/>
      <c r="J105" s="70"/>
      <c r="K105" s="47">
        <f t="shared" si="3"/>
        <v>0</v>
      </c>
    </row>
    <row r="106" spans="1:11" x14ac:dyDescent="0.25">
      <c r="A106" s="56">
        <v>95</v>
      </c>
      <c r="B106" s="57" t="s">
        <v>82</v>
      </c>
      <c r="C106" s="45">
        <v>15</v>
      </c>
      <c r="D106" s="197"/>
      <c r="E106" s="197"/>
      <c r="F106" s="197"/>
      <c r="G106" s="197"/>
      <c r="H106" s="197"/>
      <c r="I106" s="197"/>
      <c r="J106" s="70"/>
      <c r="K106" s="47">
        <f t="shared" si="3"/>
        <v>0</v>
      </c>
    </row>
    <row r="107" spans="1:11" x14ac:dyDescent="0.25">
      <c r="A107" s="56">
        <v>96</v>
      </c>
      <c r="B107" s="57" t="s">
        <v>83</v>
      </c>
      <c r="C107" s="45">
        <v>10</v>
      </c>
      <c r="D107" s="197"/>
      <c r="E107" s="197"/>
      <c r="F107" s="197"/>
      <c r="G107" s="197"/>
      <c r="H107" s="197"/>
      <c r="I107" s="197"/>
      <c r="J107" s="70"/>
      <c r="K107" s="47">
        <f t="shared" si="3"/>
        <v>0</v>
      </c>
    </row>
    <row r="108" spans="1:11" x14ac:dyDescent="0.25">
      <c r="A108" s="56">
        <v>97</v>
      </c>
      <c r="B108" s="57" t="s">
        <v>84</v>
      </c>
      <c r="C108" s="45">
        <v>10</v>
      </c>
      <c r="D108" s="197"/>
      <c r="E108" s="197"/>
      <c r="F108" s="197"/>
      <c r="G108" s="197"/>
      <c r="H108" s="197"/>
      <c r="I108" s="197"/>
      <c r="J108" s="70"/>
      <c r="K108" s="47">
        <f t="shared" si="3"/>
        <v>0</v>
      </c>
    </row>
    <row r="109" spans="1:11" x14ac:dyDescent="0.25">
      <c r="A109" s="56">
        <v>98</v>
      </c>
      <c r="B109" s="57" t="s">
        <v>85</v>
      </c>
      <c r="C109" s="45">
        <v>30</v>
      </c>
      <c r="D109" s="197"/>
      <c r="E109" s="197"/>
      <c r="F109" s="197"/>
      <c r="G109" s="197"/>
      <c r="H109" s="197"/>
      <c r="I109" s="197"/>
      <c r="J109" s="70"/>
      <c r="K109" s="47">
        <f t="shared" si="3"/>
        <v>0</v>
      </c>
    </row>
    <row r="110" spans="1:11" x14ac:dyDescent="0.25">
      <c r="A110" s="56">
        <v>99</v>
      </c>
      <c r="B110" s="57" t="s">
        <v>86</v>
      </c>
      <c r="C110" s="45">
        <v>30</v>
      </c>
      <c r="D110" s="197"/>
      <c r="E110" s="197"/>
      <c r="F110" s="197"/>
      <c r="G110" s="197"/>
      <c r="H110" s="197"/>
      <c r="I110" s="197"/>
      <c r="J110" s="70"/>
      <c r="K110" s="47">
        <f t="shared" si="3"/>
        <v>0</v>
      </c>
    </row>
    <row r="111" spans="1:11" x14ac:dyDescent="0.25">
      <c r="A111" s="206" t="s">
        <v>267</v>
      </c>
      <c r="B111" s="206"/>
      <c r="C111" s="52"/>
      <c r="D111" s="208"/>
      <c r="E111" s="208"/>
      <c r="F111" s="208"/>
      <c r="G111" s="208"/>
      <c r="H111" s="208"/>
      <c r="I111" s="208"/>
      <c r="J111" s="72"/>
      <c r="K111" s="47">
        <f t="shared" si="3"/>
        <v>0</v>
      </c>
    </row>
    <row r="112" spans="1:11" x14ac:dyDescent="0.25">
      <c r="A112" s="56">
        <v>100</v>
      </c>
      <c r="B112" s="57" t="s">
        <v>268</v>
      </c>
      <c r="C112" s="45">
        <v>1</v>
      </c>
      <c r="D112" s="46"/>
      <c r="E112" s="46"/>
      <c r="F112" s="46"/>
      <c r="G112" s="46"/>
      <c r="H112" s="46"/>
      <c r="I112" s="46"/>
      <c r="J112" s="46"/>
      <c r="K112" s="47">
        <f t="shared" si="3"/>
        <v>0</v>
      </c>
    </row>
    <row r="113" spans="1:11" x14ac:dyDescent="0.25">
      <c r="A113" s="56">
        <v>101</v>
      </c>
      <c r="B113" s="57" t="s">
        <v>269</v>
      </c>
      <c r="C113" s="45">
        <v>1</v>
      </c>
      <c r="D113" s="46"/>
      <c r="E113" s="46"/>
      <c r="F113" s="46"/>
      <c r="G113" s="46"/>
      <c r="H113" s="46"/>
      <c r="I113" s="46"/>
      <c r="J113" s="46"/>
      <c r="K113" s="47">
        <f t="shared" si="3"/>
        <v>0</v>
      </c>
    </row>
    <row r="114" spans="1:11" x14ac:dyDescent="0.25">
      <c r="A114" s="56">
        <v>102</v>
      </c>
      <c r="B114" s="57" t="s">
        <v>270</v>
      </c>
      <c r="C114" s="45">
        <v>1</v>
      </c>
      <c r="D114" s="46"/>
      <c r="E114" s="46"/>
      <c r="F114" s="46"/>
      <c r="G114" s="46"/>
      <c r="H114" s="46"/>
      <c r="I114" s="46"/>
      <c r="J114" s="46"/>
      <c r="K114" s="47">
        <f t="shared" si="3"/>
        <v>0</v>
      </c>
    </row>
    <row r="115" spans="1:11" x14ac:dyDescent="0.25">
      <c r="A115" s="56">
        <v>103</v>
      </c>
      <c r="B115" s="57" t="s">
        <v>271</v>
      </c>
      <c r="C115" s="45">
        <v>1</v>
      </c>
      <c r="D115" s="46"/>
      <c r="E115" s="46"/>
      <c r="F115" s="46"/>
      <c r="G115" s="46"/>
      <c r="H115" s="46"/>
      <c r="I115" s="46"/>
      <c r="J115" s="46"/>
      <c r="K115" s="47">
        <f t="shared" si="3"/>
        <v>0</v>
      </c>
    </row>
    <row r="116" spans="1:11" x14ac:dyDescent="0.25">
      <c r="A116" s="56">
        <v>104</v>
      </c>
      <c r="B116" s="57" t="s">
        <v>272</v>
      </c>
      <c r="C116" s="45">
        <v>1</v>
      </c>
      <c r="D116" s="46"/>
      <c r="E116" s="46"/>
      <c r="F116" s="46"/>
      <c r="G116" s="46"/>
      <c r="H116" s="46"/>
      <c r="I116" s="46"/>
      <c r="J116" s="46"/>
      <c r="K116" s="47">
        <f t="shared" si="3"/>
        <v>0</v>
      </c>
    </row>
    <row r="117" spans="1:11" x14ac:dyDescent="0.25">
      <c r="A117" s="56">
        <v>105</v>
      </c>
      <c r="B117" s="57" t="s">
        <v>273</v>
      </c>
      <c r="C117" s="45">
        <v>1</v>
      </c>
      <c r="D117" s="46"/>
      <c r="E117" s="46"/>
      <c r="F117" s="46"/>
      <c r="G117" s="46"/>
      <c r="H117" s="46"/>
      <c r="I117" s="46"/>
      <c r="J117" s="46"/>
      <c r="K117" s="47">
        <f t="shared" si="3"/>
        <v>0</v>
      </c>
    </row>
    <row r="118" spans="1:11" x14ac:dyDescent="0.25">
      <c r="A118" s="56">
        <v>106</v>
      </c>
      <c r="B118" s="57" t="s">
        <v>274</v>
      </c>
      <c r="C118" s="45">
        <v>1</v>
      </c>
      <c r="D118" s="46"/>
      <c r="E118" s="46"/>
      <c r="F118" s="46"/>
      <c r="G118" s="46"/>
      <c r="H118" s="46"/>
      <c r="I118" s="46"/>
      <c r="J118" s="46"/>
      <c r="K118" s="47">
        <f t="shared" si="3"/>
        <v>0</v>
      </c>
    </row>
    <row r="119" spans="1:11" x14ac:dyDescent="0.25">
      <c r="A119" s="56">
        <v>107</v>
      </c>
      <c r="B119" s="57" t="s">
        <v>275</v>
      </c>
      <c r="C119" s="45">
        <v>1</v>
      </c>
      <c r="D119" s="46"/>
      <c r="E119" s="46"/>
      <c r="F119" s="46"/>
      <c r="G119" s="46"/>
      <c r="H119" s="46"/>
      <c r="I119" s="46"/>
      <c r="J119" s="46"/>
      <c r="K119" s="47">
        <f t="shared" si="3"/>
        <v>0</v>
      </c>
    </row>
    <row r="120" spans="1:11" x14ac:dyDescent="0.25">
      <c r="A120" s="56">
        <v>108</v>
      </c>
      <c r="B120" s="57" t="s">
        <v>276</v>
      </c>
      <c r="C120" s="45">
        <v>1</v>
      </c>
      <c r="D120" s="46"/>
      <c r="E120" s="46"/>
      <c r="F120" s="46"/>
      <c r="G120" s="46"/>
      <c r="H120" s="46"/>
      <c r="I120" s="46"/>
      <c r="J120" s="46"/>
      <c r="K120" s="47">
        <f t="shared" si="3"/>
        <v>0</v>
      </c>
    </row>
    <row r="121" spans="1:11" x14ac:dyDescent="0.25">
      <c r="A121" s="56">
        <v>109</v>
      </c>
      <c r="B121" s="57" t="s">
        <v>277</v>
      </c>
      <c r="C121" s="45">
        <v>1</v>
      </c>
      <c r="D121" s="46"/>
      <c r="E121" s="46"/>
      <c r="F121" s="46"/>
      <c r="G121" s="46"/>
      <c r="H121" s="46"/>
      <c r="I121" s="46"/>
      <c r="J121" s="46"/>
      <c r="K121" s="47">
        <f t="shared" si="3"/>
        <v>0</v>
      </c>
    </row>
    <row r="122" spans="1:11" x14ac:dyDescent="0.25">
      <c r="A122" s="56">
        <v>110</v>
      </c>
      <c r="B122" s="57" t="s">
        <v>278</v>
      </c>
      <c r="C122" s="45">
        <v>1</v>
      </c>
      <c r="D122" s="46"/>
      <c r="E122" s="46"/>
      <c r="F122" s="46"/>
      <c r="G122" s="46"/>
      <c r="H122" s="46"/>
      <c r="I122" s="46"/>
      <c r="J122" s="46"/>
      <c r="K122" s="47">
        <f t="shared" si="3"/>
        <v>0</v>
      </c>
    </row>
    <row r="123" spans="1:11" x14ac:dyDescent="0.25">
      <c r="A123" s="56">
        <v>111</v>
      </c>
      <c r="B123" s="57" t="s">
        <v>279</v>
      </c>
      <c r="C123" s="45">
        <v>12</v>
      </c>
      <c r="D123" s="46"/>
      <c r="E123" s="46"/>
      <c r="F123" s="46"/>
      <c r="G123" s="46"/>
      <c r="H123" s="46"/>
      <c r="I123" s="46"/>
      <c r="J123" s="46"/>
      <c r="K123" s="47">
        <f t="shared" si="3"/>
        <v>0</v>
      </c>
    </row>
    <row r="124" spans="1:11" x14ac:dyDescent="0.25">
      <c r="A124" s="56">
        <v>112</v>
      </c>
      <c r="B124" s="57" t="s">
        <v>280</v>
      </c>
      <c r="C124" s="45">
        <v>12</v>
      </c>
      <c r="D124" s="46"/>
      <c r="E124" s="46"/>
      <c r="F124" s="46"/>
      <c r="G124" s="46"/>
      <c r="H124" s="69"/>
      <c r="I124" s="46"/>
      <c r="J124" s="46"/>
      <c r="K124" s="47">
        <f t="shared" si="3"/>
        <v>0</v>
      </c>
    </row>
    <row r="125" spans="1:11" x14ac:dyDescent="0.25">
      <c r="I125" s="134" t="s">
        <v>300</v>
      </c>
      <c r="J125" s="128"/>
      <c r="K125" s="62">
        <f>SUM(K7:K124)</f>
        <v>0</v>
      </c>
    </row>
  </sheetData>
  <mergeCells count="39">
    <mergeCell ref="D110:I110"/>
    <mergeCell ref="A111:B111"/>
    <mergeCell ref="D111:I111"/>
    <mergeCell ref="D104:I104"/>
    <mergeCell ref="D105:I105"/>
    <mergeCell ref="D106:I106"/>
    <mergeCell ref="D107:I107"/>
    <mergeCell ref="D108:I108"/>
    <mergeCell ref="D109:I109"/>
    <mergeCell ref="A91:B91"/>
    <mergeCell ref="D91:I91"/>
    <mergeCell ref="A97:B97"/>
    <mergeCell ref="D97:I97"/>
    <mergeCell ref="D102:I102"/>
    <mergeCell ref="D103:I103"/>
    <mergeCell ref="D41:I41"/>
    <mergeCell ref="D42:I42"/>
    <mergeCell ref="D43:I43"/>
    <mergeCell ref="D44:I44"/>
    <mergeCell ref="A61:B61"/>
    <mergeCell ref="D61:I61"/>
    <mergeCell ref="D35:I35"/>
    <mergeCell ref="D36:I36"/>
    <mergeCell ref="D37:I37"/>
    <mergeCell ref="D38:I38"/>
    <mergeCell ref="D39:I39"/>
    <mergeCell ref="D40:I40"/>
    <mergeCell ref="A6:B6"/>
    <mergeCell ref="D6:I6"/>
    <mergeCell ref="A23:B23"/>
    <mergeCell ref="D23:I23"/>
    <mergeCell ref="A34:B34"/>
    <mergeCell ref="D34:I34"/>
    <mergeCell ref="B1:I1"/>
    <mergeCell ref="A2:A4"/>
    <mergeCell ref="B2:B4"/>
    <mergeCell ref="C2:C4"/>
    <mergeCell ref="K2:K4"/>
    <mergeCell ref="D4:J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0"/>
  <sheetViews>
    <sheetView zoomScale="85" zoomScaleNormal="85" workbookViewId="0">
      <selection activeCell="H19" sqref="H19"/>
    </sheetView>
  </sheetViews>
  <sheetFormatPr defaultColWidth="8.81640625" defaultRowHeight="11.5" x14ac:dyDescent="0.25"/>
  <cols>
    <col min="1" max="1" width="4.26953125" style="4" customWidth="1"/>
    <col min="2" max="2" width="53.1796875" style="4" customWidth="1"/>
    <col min="3" max="3" width="10.81640625" style="4" customWidth="1"/>
    <col min="4" max="10" width="13.7265625" style="4" customWidth="1"/>
    <col min="11" max="11" width="13.54296875" style="4" customWidth="1"/>
    <col min="12" max="238" width="8.81640625" style="4"/>
    <col min="239" max="239" width="7.54296875" style="4" customWidth="1"/>
    <col min="240" max="240" width="44.54296875" style="4" customWidth="1"/>
    <col min="241" max="241" width="0" style="4" hidden="1" customWidth="1"/>
    <col min="242" max="242" width="9.1796875" style="4" bestFit="1" customWidth="1"/>
    <col min="243" max="243" width="6" style="4" customWidth="1"/>
    <col min="244" max="244" width="6" style="4" bestFit="1" customWidth="1"/>
    <col min="245" max="245" width="9.54296875" style="4" bestFit="1" customWidth="1"/>
    <col min="246" max="256" width="0" style="4" hidden="1" customWidth="1"/>
    <col min="257" max="257" width="6.54296875" style="4" bestFit="1" customWidth="1"/>
    <col min="258" max="258" width="8.54296875" style="4" bestFit="1" customWidth="1"/>
    <col min="259" max="260" width="6.453125" style="4" bestFit="1" customWidth="1"/>
    <col min="261" max="261" width="7.54296875" style="4" bestFit="1" customWidth="1"/>
    <col min="262" max="263" width="9.54296875" style="4" bestFit="1" customWidth="1"/>
    <col min="264" max="265" width="7.1796875" style="4" bestFit="1" customWidth="1"/>
    <col min="266" max="266" width="6.453125" style="4" bestFit="1" customWidth="1"/>
    <col min="267" max="267" width="9.453125" style="4" bestFit="1" customWidth="1"/>
    <col min="268" max="494" width="8.81640625" style="4"/>
    <col min="495" max="495" width="7.54296875" style="4" customWidth="1"/>
    <col min="496" max="496" width="44.54296875" style="4" customWidth="1"/>
    <col min="497" max="497" width="0" style="4" hidden="1" customWidth="1"/>
    <col min="498" max="498" width="9.1796875" style="4" bestFit="1" customWidth="1"/>
    <col min="499" max="499" width="6" style="4" customWidth="1"/>
    <col min="500" max="500" width="6" style="4" bestFit="1" customWidth="1"/>
    <col min="501" max="501" width="9.54296875" style="4" bestFit="1" customWidth="1"/>
    <col min="502" max="512" width="0" style="4" hidden="1" customWidth="1"/>
    <col min="513" max="513" width="6.54296875" style="4" bestFit="1" customWidth="1"/>
    <col min="514" max="514" width="8.54296875" style="4" bestFit="1" customWidth="1"/>
    <col min="515" max="516" width="6.453125" style="4" bestFit="1" customWidth="1"/>
    <col min="517" max="517" width="7.54296875" style="4" bestFit="1" customWidth="1"/>
    <col min="518" max="519" width="9.54296875" style="4" bestFit="1" customWidth="1"/>
    <col min="520" max="521" width="7.1796875" style="4" bestFit="1" customWidth="1"/>
    <col min="522" max="522" width="6.453125" style="4" bestFit="1" customWidth="1"/>
    <col min="523" max="523" width="9.453125" style="4" bestFit="1" customWidth="1"/>
    <col min="524" max="750" width="8.81640625" style="4"/>
    <col min="751" max="751" width="7.54296875" style="4" customWidth="1"/>
    <col min="752" max="752" width="44.54296875" style="4" customWidth="1"/>
    <col min="753" max="753" width="0" style="4" hidden="1" customWidth="1"/>
    <col min="754" max="754" width="9.1796875" style="4" bestFit="1" customWidth="1"/>
    <col min="755" max="755" width="6" style="4" customWidth="1"/>
    <col min="756" max="756" width="6" style="4" bestFit="1" customWidth="1"/>
    <col min="757" max="757" width="9.54296875" style="4" bestFit="1" customWidth="1"/>
    <col min="758" max="768" width="0" style="4" hidden="1" customWidth="1"/>
    <col min="769" max="769" width="6.54296875" style="4" bestFit="1" customWidth="1"/>
    <col min="770" max="770" width="8.54296875" style="4" bestFit="1" customWidth="1"/>
    <col min="771" max="772" width="6.453125" style="4" bestFit="1" customWidth="1"/>
    <col min="773" max="773" width="7.54296875" style="4" bestFit="1" customWidth="1"/>
    <col min="774" max="775" width="9.54296875" style="4" bestFit="1" customWidth="1"/>
    <col min="776" max="777" width="7.1796875" style="4" bestFit="1" customWidth="1"/>
    <col min="778" max="778" width="6.453125" style="4" bestFit="1" customWidth="1"/>
    <col min="779" max="779" width="9.453125" style="4" bestFit="1" customWidth="1"/>
    <col min="780" max="1006" width="8.81640625" style="4"/>
    <col min="1007" max="1007" width="7.54296875" style="4" customWidth="1"/>
    <col min="1008" max="1008" width="44.54296875" style="4" customWidth="1"/>
    <col min="1009" max="1009" width="0" style="4" hidden="1" customWidth="1"/>
    <col min="1010" max="1010" width="9.1796875" style="4" bestFit="1" customWidth="1"/>
    <col min="1011" max="1011" width="6" style="4" customWidth="1"/>
    <col min="1012" max="1012" width="6" style="4" bestFit="1" customWidth="1"/>
    <col min="1013" max="1013" width="9.54296875" style="4" bestFit="1" customWidth="1"/>
    <col min="1014" max="1024" width="0" style="4" hidden="1" customWidth="1"/>
    <col min="1025" max="1025" width="6.54296875" style="4" bestFit="1" customWidth="1"/>
    <col min="1026" max="1026" width="8.54296875" style="4" bestFit="1" customWidth="1"/>
    <col min="1027" max="1028" width="6.453125" style="4" bestFit="1" customWidth="1"/>
    <col min="1029" max="1029" width="7.54296875" style="4" bestFit="1" customWidth="1"/>
    <col min="1030" max="1031" width="9.54296875" style="4" bestFit="1" customWidth="1"/>
    <col min="1032" max="1033" width="7.1796875" style="4" bestFit="1" customWidth="1"/>
    <col min="1034" max="1034" width="6.453125" style="4" bestFit="1" customWidth="1"/>
    <col min="1035" max="1035" width="9.453125" style="4" bestFit="1" customWidth="1"/>
    <col min="1036" max="1262" width="8.81640625" style="4"/>
    <col min="1263" max="1263" width="7.54296875" style="4" customWidth="1"/>
    <col min="1264" max="1264" width="44.54296875" style="4" customWidth="1"/>
    <col min="1265" max="1265" width="0" style="4" hidden="1" customWidth="1"/>
    <col min="1266" max="1266" width="9.1796875" style="4" bestFit="1" customWidth="1"/>
    <col min="1267" max="1267" width="6" style="4" customWidth="1"/>
    <col min="1268" max="1268" width="6" style="4" bestFit="1" customWidth="1"/>
    <col min="1269" max="1269" width="9.54296875" style="4" bestFit="1" customWidth="1"/>
    <col min="1270" max="1280" width="0" style="4" hidden="1" customWidth="1"/>
    <col min="1281" max="1281" width="6.54296875" style="4" bestFit="1" customWidth="1"/>
    <col min="1282" max="1282" width="8.54296875" style="4" bestFit="1" customWidth="1"/>
    <col min="1283" max="1284" width="6.453125" style="4" bestFit="1" customWidth="1"/>
    <col min="1285" max="1285" width="7.54296875" style="4" bestFit="1" customWidth="1"/>
    <col min="1286" max="1287" width="9.54296875" style="4" bestFit="1" customWidth="1"/>
    <col min="1288" max="1289" width="7.1796875" style="4" bestFit="1" customWidth="1"/>
    <col min="1290" max="1290" width="6.453125" style="4" bestFit="1" customWidth="1"/>
    <col min="1291" max="1291" width="9.453125" style="4" bestFit="1" customWidth="1"/>
    <col min="1292" max="1518" width="8.81640625" style="4"/>
    <col min="1519" max="1519" width="7.54296875" style="4" customWidth="1"/>
    <col min="1520" max="1520" width="44.54296875" style="4" customWidth="1"/>
    <col min="1521" max="1521" width="0" style="4" hidden="1" customWidth="1"/>
    <col min="1522" max="1522" width="9.1796875" style="4" bestFit="1" customWidth="1"/>
    <col min="1523" max="1523" width="6" style="4" customWidth="1"/>
    <col min="1524" max="1524" width="6" style="4" bestFit="1" customWidth="1"/>
    <col min="1525" max="1525" width="9.54296875" style="4" bestFit="1" customWidth="1"/>
    <col min="1526" max="1536" width="0" style="4" hidden="1" customWidth="1"/>
    <col min="1537" max="1537" width="6.54296875" style="4" bestFit="1" customWidth="1"/>
    <col min="1538" max="1538" width="8.54296875" style="4" bestFit="1" customWidth="1"/>
    <col min="1539" max="1540" width="6.453125" style="4" bestFit="1" customWidth="1"/>
    <col min="1541" max="1541" width="7.54296875" style="4" bestFit="1" customWidth="1"/>
    <col min="1542" max="1543" width="9.54296875" style="4" bestFit="1" customWidth="1"/>
    <col min="1544" max="1545" width="7.1796875" style="4" bestFit="1" customWidth="1"/>
    <col min="1546" max="1546" width="6.453125" style="4" bestFit="1" customWidth="1"/>
    <col min="1547" max="1547" width="9.453125" style="4" bestFit="1" customWidth="1"/>
    <col min="1548" max="1774" width="8.81640625" style="4"/>
    <col min="1775" max="1775" width="7.54296875" style="4" customWidth="1"/>
    <col min="1776" max="1776" width="44.54296875" style="4" customWidth="1"/>
    <col min="1777" max="1777" width="0" style="4" hidden="1" customWidth="1"/>
    <col min="1778" max="1778" width="9.1796875" style="4" bestFit="1" customWidth="1"/>
    <col min="1779" max="1779" width="6" style="4" customWidth="1"/>
    <col min="1780" max="1780" width="6" style="4" bestFit="1" customWidth="1"/>
    <col min="1781" max="1781" width="9.54296875" style="4" bestFit="1" customWidth="1"/>
    <col min="1782" max="1792" width="0" style="4" hidden="1" customWidth="1"/>
    <col min="1793" max="1793" width="6.54296875" style="4" bestFit="1" customWidth="1"/>
    <col min="1794" max="1794" width="8.54296875" style="4" bestFit="1" customWidth="1"/>
    <col min="1795" max="1796" width="6.453125" style="4" bestFit="1" customWidth="1"/>
    <col min="1797" max="1797" width="7.54296875" style="4" bestFit="1" customWidth="1"/>
    <col min="1798" max="1799" width="9.54296875" style="4" bestFit="1" customWidth="1"/>
    <col min="1800" max="1801" width="7.1796875" style="4" bestFit="1" customWidth="1"/>
    <col min="1802" max="1802" width="6.453125" style="4" bestFit="1" customWidth="1"/>
    <col min="1803" max="1803" width="9.453125" style="4" bestFit="1" customWidth="1"/>
    <col min="1804" max="2030" width="8.81640625" style="4"/>
    <col min="2031" max="2031" width="7.54296875" style="4" customWidth="1"/>
    <col min="2032" max="2032" width="44.54296875" style="4" customWidth="1"/>
    <col min="2033" max="2033" width="0" style="4" hidden="1" customWidth="1"/>
    <col min="2034" max="2034" width="9.1796875" style="4" bestFit="1" customWidth="1"/>
    <col min="2035" max="2035" width="6" style="4" customWidth="1"/>
    <col min="2036" max="2036" width="6" style="4" bestFit="1" customWidth="1"/>
    <col min="2037" max="2037" width="9.54296875" style="4" bestFit="1" customWidth="1"/>
    <col min="2038" max="2048" width="0" style="4" hidden="1" customWidth="1"/>
    <col min="2049" max="2049" width="6.54296875" style="4" bestFit="1" customWidth="1"/>
    <col min="2050" max="2050" width="8.54296875" style="4" bestFit="1" customWidth="1"/>
    <col min="2051" max="2052" width="6.453125" style="4" bestFit="1" customWidth="1"/>
    <col min="2053" max="2053" width="7.54296875" style="4" bestFit="1" customWidth="1"/>
    <col min="2054" max="2055" width="9.54296875" style="4" bestFit="1" customWidth="1"/>
    <col min="2056" max="2057" width="7.1796875" style="4" bestFit="1" customWidth="1"/>
    <col min="2058" max="2058" width="6.453125" style="4" bestFit="1" customWidth="1"/>
    <col min="2059" max="2059" width="9.453125" style="4" bestFit="1" customWidth="1"/>
    <col min="2060" max="2286" width="8.81640625" style="4"/>
    <col min="2287" max="2287" width="7.54296875" style="4" customWidth="1"/>
    <col min="2288" max="2288" width="44.54296875" style="4" customWidth="1"/>
    <col min="2289" max="2289" width="0" style="4" hidden="1" customWidth="1"/>
    <col min="2290" max="2290" width="9.1796875" style="4" bestFit="1" customWidth="1"/>
    <col min="2291" max="2291" width="6" style="4" customWidth="1"/>
    <col min="2292" max="2292" width="6" style="4" bestFit="1" customWidth="1"/>
    <col min="2293" max="2293" width="9.54296875" style="4" bestFit="1" customWidth="1"/>
    <col min="2294" max="2304" width="0" style="4" hidden="1" customWidth="1"/>
    <col min="2305" max="2305" width="6.54296875" style="4" bestFit="1" customWidth="1"/>
    <col min="2306" max="2306" width="8.54296875" style="4" bestFit="1" customWidth="1"/>
    <col min="2307" max="2308" width="6.453125" style="4" bestFit="1" customWidth="1"/>
    <col min="2309" max="2309" width="7.54296875" style="4" bestFit="1" customWidth="1"/>
    <col min="2310" max="2311" width="9.54296875" style="4" bestFit="1" customWidth="1"/>
    <col min="2312" max="2313" width="7.1796875" style="4" bestFit="1" customWidth="1"/>
    <col min="2314" max="2314" width="6.453125" style="4" bestFit="1" customWidth="1"/>
    <col min="2315" max="2315" width="9.453125" style="4" bestFit="1" customWidth="1"/>
    <col min="2316" max="2542" width="8.81640625" style="4"/>
    <col min="2543" max="2543" width="7.54296875" style="4" customWidth="1"/>
    <col min="2544" max="2544" width="44.54296875" style="4" customWidth="1"/>
    <col min="2545" max="2545" width="0" style="4" hidden="1" customWidth="1"/>
    <col min="2546" max="2546" width="9.1796875" style="4" bestFit="1" customWidth="1"/>
    <col min="2547" max="2547" width="6" style="4" customWidth="1"/>
    <col min="2548" max="2548" width="6" style="4" bestFit="1" customWidth="1"/>
    <col min="2549" max="2549" width="9.54296875" style="4" bestFit="1" customWidth="1"/>
    <col min="2550" max="2560" width="0" style="4" hidden="1" customWidth="1"/>
    <col min="2561" max="2561" width="6.54296875" style="4" bestFit="1" customWidth="1"/>
    <col min="2562" max="2562" width="8.54296875" style="4" bestFit="1" customWidth="1"/>
    <col min="2563" max="2564" width="6.453125" style="4" bestFit="1" customWidth="1"/>
    <col min="2565" max="2565" width="7.54296875" style="4" bestFit="1" customWidth="1"/>
    <col min="2566" max="2567" width="9.54296875" style="4" bestFit="1" customWidth="1"/>
    <col min="2568" max="2569" width="7.1796875" style="4" bestFit="1" customWidth="1"/>
    <col min="2570" max="2570" width="6.453125" style="4" bestFit="1" customWidth="1"/>
    <col min="2571" max="2571" width="9.453125" style="4" bestFit="1" customWidth="1"/>
    <col min="2572" max="2798" width="8.81640625" style="4"/>
    <col min="2799" max="2799" width="7.54296875" style="4" customWidth="1"/>
    <col min="2800" max="2800" width="44.54296875" style="4" customWidth="1"/>
    <col min="2801" max="2801" width="0" style="4" hidden="1" customWidth="1"/>
    <col min="2802" max="2802" width="9.1796875" style="4" bestFit="1" customWidth="1"/>
    <col min="2803" max="2803" width="6" style="4" customWidth="1"/>
    <col min="2804" max="2804" width="6" style="4" bestFit="1" customWidth="1"/>
    <col min="2805" max="2805" width="9.54296875" style="4" bestFit="1" customWidth="1"/>
    <col min="2806" max="2816" width="0" style="4" hidden="1" customWidth="1"/>
    <col min="2817" max="2817" width="6.54296875" style="4" bestFit="1" customWidth="1"/>
    <col min="2818" max="2818" width="8.54296875" style="4" bestFit="1" customWidth="1"/>
    <col min="2819" max="2820" width="6.453125" style="4" bestFit="1" customWidth="1"/>
    <col min="2821" max="2821" width="7.54296875" style="4" bestFit="1" customWidth="1"/>
    <col min="2822" max="2823" width="9.54296875" style="4" bestFit="1" customWidth="1"/>
    <col min="2824" max="2825" width="7.1796875" style="4" bestFit="1" customWidth="1"/>
    <col min="2826" max="2826" width="6.453125" style="4" bestFit="1" customWidth="1"/>
    <col min="2827" max="2827" width="9.453125" style="4" bestFit="1" customWidth="1"/>
    <col min="2828" max="3054" width="8.81640625" style="4"/>
    <col min="3055" max="3055" width="7.54296875" style="4" customWidth="1"/>
    <col min="3056" max="3056" width="44.54296875" style="4" customWidth="1"/>
    <col min="3057" max="3057" width="0" style="4" hidden="1" customWidth="1"/>
    <col min="3058" max="3058" width="9.1796875" style="4" bestFit="1" customWidth="1"/>
    <col min="3059" max="3059" width="6" style="4" customWidth="1"/>
    <col min="3060" max="3060" width="6" style="4" bestFit="1" customWidth="1"/>
    <col min="3061" max="3061" width="9.54296875" style="4" bestFit="1" customWidth="1"/>
    <col min="3062" max="3072" width="0" style="4" hidden="1" customWidth="1"/>
    <col min="3073" max="3073" width="6.54296875" style="4" bestFit="1" customWidth="1"/>
    <col min="3074" max="3074" width="8.54296875" style="4" bestFit="1" customWidth="1"/>
    <col min="3075" max="3076" width="6.453125" style="4" bestFit="1" customWidth="1"/>
    <col min="3077" max="3077" width="7.54296875" style="4" bestFit="1" customWidth="1"/>
    <col min="3078" max="3079" width="9.54296875" style="4" bestFit="1" customWidth="1"/>
    <col min="3080" max="3081" width="7.1796875" style="4" bestFit="1" customWidth="1"/>
    <col min="3082" max="3082" width="6.453125" style="4" bestFit="1" customWidth="1"/>
    <col min="3083" max="3083" width="9.453125" style="4" bestFit="1" customWidth="1"/>
    <col min="3084" max="3310" width="8.81640625" style="4"/>
    <col min="3311" max="3311" width="7.54296875" style="4" customWidth="1"/>
    <col min="3312" max="3312" width="44.54296875" style="4" customWidth="1"/>
    <col min="3313" max="3313" width="0" style="4" hidden="1" customWidth="1"/>
    <col min="3314" max="3314" width="9.1796875" style="4" bestFit="1" customWidth="1"/>
    <col min="3315" max="3315" width="6" style="4" customWidth="1"/>
    <col min="3316" max="3316" width="6" style="4" bestFit="1" customWidth="1"/>
    <col min="3317" max="3317" width="9.54296875" style="4" bestFit="1" customWidth="1"/>
    <col min="3318" max="3328" width="0" style="4" hidden="1" customWidth="1"/>
    <col min="3329" max="3329" width="6.54296875" style="4" bestFit="1" customWidth="1"/>
    <col min="3330" max="3330" width="8.54296875" style="4" bestFit="1" customWidth="1"/>
    <col min="3331" max="3332" width="6.453125" style="4" bestFit="1" customWidth="1"/>
    <col min="3333" max="3333" width="7.54296875" style="4" bestFit="1" customWidth="1"/>
    <col min="3334" max="3335" width="9.54296875" style="4" bestFit="1" customWidth="1"/>
    <col min="3336" max="3337" width="7.1796875" style="4" bestFit="1" customWidth="1"/>
    <col min="3338" max="3338" width="6.453125" style="4" bestFit="1" customWidth="1"/>
    <col min="3339" max="3339" width="9.453125" style="4" bestFit="1" customWidth="1"/>
    <col min="3340" max="3566" width="8.81640625" style="4"/>
    <col min="3567" max="3567" width="7.54296875" style="4" customWidth="1"/>
    <col min="3568" max="3568" width="44.54296875" style="4" customWidth="1"/>
    <col min="3569" max="3569" width="0" style="4" hidden="1" customWidth="1"/>
    <col min="3570" max="3570" width="9.1796875" style="4" bestFit="1" customWidth="1"/>
    <col min="3571" max="3571" width="6" style="4" customWidth="1"/>
    <col min="3572" max="3572" width="6" style="4" bestFit="1" customWidth="1"/>
    <col min="3573" max="3573" width="9.54296875" style="4" bestFit="1" customWidth="1"/>
    <col min="3574" max="3584" width="0" style="4" hidden="1" customWidth="1"/>
    <col min="3585" max="3585" width="6.54296875" style="4" bestFit="1" customWidth="1"/>
    <col min="3586" max="3586" width="8.54296875" style="4" bestFit="1" customWidth="1"/>
    <col min="3587" max="3588" width="6.453125" style="4" bestFit="1" customWidth="1"/>
    <col min="3589" max="3589" width="7.54296875" style="4" bestFit="1" customWidth="1"/>
    <col min="3590" max="3591" width="9.54296875" style="4" bestFit="1" customWidth="1"/>
    <col min="3592" max="3593" width="7.1796875" style="4" bestFit="1" customWidth="1"/>
    <col min="3594" max="3594" width="6.453125" style="4" bestFit="1" customWidth="1"/>
    <col min="3595" max="3595" width="9.453125" style="4" bestFit="1" customWidth="1"/>
    <col min="3596" max="3822" width="8.81640625" style="4"/>
    <col min="3823" max="3823" width="7.54296875" style="4" customWidth="1"/>
    <col min="3824" max="3824" width="44.54296875" style="4" customWidth="1"/>
    <col min="3825" max="3825" width="0" style="4" hidden="1" customWidth="1"/>
    <col min="3826" max="3826" width="9.1796875" style="4" bestFit="1" customWidth="1"/>
    <col min="3827" max="3827" width="6" style="4" customWidth="1"/>
    <col min="3828" max="3828" width="6" style="4" bestFit="1" customWidth="1"/>
    <col min="3829" max="3829" width="9.54296875" style="4" bestFit="1" customWidth="1"/>
    <col min="3830" max="3840" width="0" style="4" hidden="1" customWidth="1"/>
    <col min="3841" max="3841" width="6.54296875" style="4" bestFit="1" customWidth="1"/>
    <col min="3842" max="3842" width="8.54296875" style="4" bestFit="1" customWidth="1"/>
    <col min="3843" max="3844" width="6.453125" style="4" bestFit="1" customWidth="1"/>
    <col min="3845" max="3845" width="7.54296875" style="4" bestFit="1" customWidth="1"/>
    <col min="3846" max="3847" width="9.54296875" style="4" bestFit="1" customWidth="1"/>
    <col min="3848" max="3849" width="7.1796875" style="4" bestFit="1" customWidth="1"/>
    <col min="3850" max="3850" width="6.453125" style="4" bestFit="1" customWidth="1"/>
    <col min="3851" max="3851" width="9.453125" style="4" bestFit="1" customWidth="1"/>
    <col min="3852" max="4078" width="8.81640625" style="4"/>
    <col min="4079" max="4079" width="7.54296875" style="4" customWidth="1"/>
    <col min="4080" max="4080" width="44.54296875" style="4" customWidth="1"/>
    <col min="4081" max="4081" width="0" style="4" hidden="1" customWidth="1"/>
    <col min="4082" max="4082" width="9.1796875" style="4" bestFit="1" customWidth="1"/>
    <col min="4083" max="4083" width="6" style="4" customWidth="1"/>
    <col min="4084" max="4084" width="6" style="4" bestFit="1" customWidth="1"/>
    <col min="4085" max="4085" width="9.54296875" style="4" bestFit="1" customWidth="1"/>
    <col min="4086" max="4096" width="0" style="4" hidden="1" customWidth="1"/>
    <col min="4097" max="4097" width="6.54296875" style="4" bestFit="1" customWidth="1"/>
    <col min="4098" max="4098" width="8.54296875" style="4" bestFit="1" customWidth="1"/>
    <col min="4099" max="4100" width="6.453125" style="4" bestFit="1" customWidth="1"/>
    <col min="4101" max="4101" width="7.54296875" style="4" bestFit="1" customWidth="1"/>
    <col min="4102" max="4103" width="9.54296875" style="4" bestFit="1" customWidth="1"/>
    <col min="4104" max="4105" width="7.1796875" style="4" bestFit="1" customWidth="1"/>
    <col min="4106" max="4106" width="6.453125" style="4" bestFit="1" customWidth="1"/>
    <col min="4107" max="4107" width="9.453125" style="4" bestFit="1" customWidth="1"/>
    <col min="4108" max="4334" width="8.81640625" style="4"/>
    <col min="4335" max="4335" width="7.54296875" style="4" customWidth="1"/>
    <col min="4336" max="4336" width="44.54296875" style="4" customWidth="1"/>
    <col min="4337" max="4337" width="0" style="4" hidden="1" customWidth="1"/>
    <col min="4338" max="4338" width="9.1796875" style="4" bestFit="1" customWidth="1"/>
    <col min="4339" max="4339" width="6" style="4" customWidth="1"/>
    <col min="4340" max="4340" width="6" style="4" bestFit="1" customWidth="1"/>
    <col min="4341" max="4341" width="9.54296875" style="4" bestFit="1" customWidth="1"/>
    <col min="4342" max="4352" width="0" style="4" hidden="1" customWidth="1"/>
    <col min="4353" max="4353" width="6.54296875" style="4" bestFit="1" customWidth="1"/>
    <col min="4354" max="4354" width="8.54296875" style="4" bestFit="1" customWidth="1"/>
    <col min="4355" max="4356" width="6.453125" style="4" bestFit="1" customWidth="1"/>
    <col min="4357" max="4357" width="7.54296875" style="4" bestFit="1" customWidth="1"/>
    <col min="4358" max="4359" width="9.54296875" style="4" bestFit="1" customWidth="1"/>
    <col min="4360" max="4361" width="7.1796875" style="4" bestFit="1" customWidth="1"/>
    <col min="4362" max="4362" width="6.453125" style="4" bestFit="1" customWidth="1"/>
    <col min="4363" max="4363" width="9.453125" style="4" bestFit="1" customWidth="1"/>
    <col min="4364" max="4590" width="8.81640625" style="4"/>
    <col min="4591" max="4591" width="7.54296875" style="4" customWidth="1"/>
    <col min="4592" max="4592" width="44.54296875" style="4" customWidth="1"/>
    <col min="4593" max="4593" width="0" style="4" hidden="1" customWidth="1"/>
    <col min="4594" max="4594" width="9.1796875" style="4" bestFit="1" customWidth="1"/>
    <col min="4595" max="4595" width="6" style="4" customWidth="1"/>
    <col min="4596" max="4596" width="6" style="4" bestFit="1" customWidth="1"/>
    <col min="4597" max="4597" width="9.54296875" style="4" bestFit="1" customWidth="1"/>
    <col min="4598" max="4608" width="0" style="4" hidden="1" customWidth="1"/>
    <col min="4609" max="4609" width="6.54296875" style="4" bestFit="1" customWidth="1"/>
    <col min="4610" max="4610" width="8.54296875" style="4" bestFit="1" customWidth="1"/>
    <col min="4611" max="4612" width="6.453125" style="4" bestFit="1" customWidth="1"/>
    <col min="4613" max="4613" width="7.54296875" style="4" bestFit="1" customWidth="1"/>
    <col min="4614" max="4615" width="9.54296875" style="4" bestFit="1" customWidth="1"/>
    <col min="4616" max="4617" width="7.1796875" style="4" bestFit="1" customWidth="1"/>
    <col min="4618" max="4618" width="6.453125" style="4" bestFit="1" customWidth="1"/>
    <col min="4619" max="4619" width="9.453125" style="4" bestFit="1" customWidth="1"/>
    <col min="4620" max="4846" width="8.81640625" style="4"/>
    <col min="4847" max="4847" width="7.54296875" style="4" customWidth="1"/>
    <col min="4848" max="4848" width="44.54296875" style="4" customWidth="1"/>
    <col min="4849" max="4849" width="0" style="4" hidden="1" customWidth="1"/>
    <col min="4850" max="4850" width="9.1796875" style="4" bestFit="1" customWidth="1"/>
    <col min="4851" max="4851" width="6" style="4" customWidth="1"/>
    <col min="4852" max="4852" width="6" style="4" bestFit="1" customWidth="1"/>
    <col min="4853" max="4853" width="9.54296875" style="4" bestFit="1" customWidth="1"/>
    <col min="4854" max="4864" width="0" style="4" hidden="1" customWidth="1"/>
    <col min="4865" max="4865" width="6.54296875" style="4" bestFit="1" customWidth="1"/>
    <col min="4866" max="4866" width="8.54296875" style="4" bestFit="1" customWidth="1"/>
    <col min="4867" max="4868" width="6.453125" style="4" bestFit="1" customWidth="1"/>
    <col min="4869" max="4869" width="7.54296875" style="4" bestFit="1" customWidth="1"/>
    <col min="4870" max="4871" width="9.54296875" style="4" bestFit="1" customWidth="1"/>
    <col min="4872" max="4873" width="7.1796875" style="4" bestFit="1" customWidth="1"/>
    <col min="4874" max="4874" width="6.453125" style="4" bestFit="1" customWidth="1"/>
    <col min="4875" max="4875" width="9.453125" style="4" bestFit="1" customWidth="1"/>
    <col min="4876" max="5102" width="8.81640625" style="4"/>
    <col min="5103" max="5103" width="7.54296875" style="4" customWidth="1"/>
    <col min="5104" max="5104" width="44.54296875" style="4" customWidth="1"/>
    <col min="5105" max="5105" width="0" style="4" hidden="1" customWidth="1"/>
    <col min="5106" max="5106" width="9.1796875" style="4" bestFit="1" customWidth="1"/>
    <col min="5107" max="5107" width="6" style="4" customWidth="1"/>
    <col min="5108" max="5108" width="6" style="4" bestFit="1" customWidth="1"/>
    <col min="5109" max="5109" width="9.54296875" style="4" bestFit="1" customWidth="1"/>
    <col min="5110" max="5120" width="0" style="4" hidden="1" customWidth="1"/>
    <col min="5121" max="5121" width="6.54296875" style="4" bestFit="1" customWidth="1"/>
    <col min="5122" max="5122" width="8.54296875" style="4" bestFit="1" customWidth="1"/>
    <col min="5123" max="5124" width="6.453125" style="4" bestFit="1" customWidth="1"/>
    <col min="5125" max="5125" width="7.54296875" style="4" bestFit="1" customWidth="1"/>
    <col min="5126" max="5127" width="9.54296875" style="4" bestFit="1" customWidth="1"/>
    <col min="5128" max="5129" width="7.1796875" style="4" bestFit="1" customWidth="1"/>
    <col min="5130" max="5130" width="6.453125" style="4" bestFit="1" customWidth="1"/>
    <col min="5131" max="5131" width="9.453125" style="4" bestFit="1" customWidth="1"/>
    <col min="5132" max="5358" width="8.81640625" style="4"/>
    <col min="5359" max="5359" width="7.54296875" style="4" customWidth="1"/>
    <col min="5360" max="5360" width="44.54296875" style="4" customWidth="1"/>
    <col min="5361" max="5361" width="0" style="4" hidden="1" customWidth="1"/>
    <col min="5362" max="5362" width="9.1796875" style="4" bestFit="1" customWidth="1"/>
    <col min="5363" max="5363" width="6" style="4" customWidth="1"/>
    <col min="5364" max="5364" width="6" style="4" bestFit="1" customWidth="1"/>
    <col min="5365" max="5365" width="9.54296875" style="4" bestFit="1" customWidth="1"/>
    <col min="5366" max="5376" width="0" style="4" hidden="1" customWidth="1"/>
    <col min="5377" max="5377" width="6.54296875" style="4" bestFit="1" customWidth="1"/>
    <col min="5378" max="5378" width="8.54296875" style="4" bestFit="1" customWidth="1"/>
    <col min="5379" max="5380" width="6.453125" style="4" bestFit="1" customWidth="1"/>
    <col min="5381" max="5381" width="7.54296875" style="4" bestFit="1" customWidth="1"/>
    <col min="5382" max="5383" width="9.54296875" style="4" bestFit="1" customWidth="1"/>
    <col min="5384" max="5385" width="7.1796875" style="4" bestFit="1" customWidth="1"/>
    <col min="5386" max="5386" width="6.453125" style="4" bestFit="1" customWidth="1"/>
    <col min="5387" max="5387" width="9.453125" style="4" bestFit="1" customWidth="1"/>
    <col min="5388" max="5614" width="8.81640625" style="4"/>
    <col min="5615" max="5615" width="7.54296875" style="4" customWidth="1"/>
    <col min="5616" max="5616" width="44.54296875" style="4" customWidth="1"/>
    <col min="5617" max="5617" width="0" style="4" hidden="1" customWidth="1"/>
    <col min="5618" max="5618" width="9.1796875" style="4" bestFit="1" customWidth="1"/>
    <col min="5619" max="5619" width="6" style="4" customWidth="1"/>
    <col min="5620" max="5620" width="6" style="4" bestFit="1" customWidth="1"/>
    <col min="5621" max="5621" width="9.54296875" style="4" bestFit="1" customWidth="1"/>
    <col min="5622" max="5632" width="0" style="4" hidden="1" customWidth="1"/>
    <col min="5633" max="5633" width="6.54296875" style="4" bestFit="1" customWidth="1"/>
    <col min="5634" max="5634" width="8.54296875" style="4" bestFit="1" customWidth="1"/>
    <col min="5635" max="5636" width="6.453125" style="4" bestFit="1" customWidth="1"/>
    <col min="5637" max="5637" width="7.54296875" style="4" bestFit="1" customWidth="1"/>
    <col min="5638" max="5639" width="9.54296875" style="4" bestFit="1" customWidth="1"/>
    <col min="5640" max="5641" width="7.1796875" style="4" bestFit="1" customWidth="1"/>
    <col min="5642" max="5642" width="6.453125" style="4" bestFit="1" customWidth="1"/>
    <col min="5643" max="5643" width="9.453125" style="4" bestFit="1" customWidth="1"/>
    <col min="5644" max="5870" width="8.81640625" style="4"/>
    <col min="5871" max="5871" width="7.54296875" style="4" customWidth="1"/>
    <col min="5872" max="5872" width="44.54296875" style="4" customWidth="1"/>
    <col min="5873" max="5873" width="0" style="4" hidden="1" customWidth="1"/>
    <col min="5874" max="5874" width="9.1796875" style="4" bestFit="1" customWidth="1"/>
    <col min="5875" max="5875" width="6" style="4" customWidth="1"/>
    <col min="5876" max="5876" width="6" style="4" bestFit="1" customWidth="1"/>
    <col min="5877" max="5877" width="9.54296875" style="4" bestFit="1" customWidth="1"/>
    <col min="5878" max="5888" width="0" style="4" hidden="1" customWidth="1"/>
    <col min="5889" max="5889" width="6.54296875" style="4" bestFit="1" customWidth="1"/>
    <col min="5890" max="5890" width="8.54296875" style="4" bestFit="1" customWidth="1"/>
    <col min="5891" max="5892" width="6.453125" style="4" bestFit="1" customWidth="1"/>
    <col min="5893" max="5893" width="7.54296875" style="4" bestFit="1" customWidth="1"/>
    <col min="5894" max="5895" width="9.54296875" style="4" bestFit="1" customWidth="1"/>
    <col min="5896" max="5897" width="7.1796875" style="4" bestFit="1" customWidth="1"/>
    <col min="5898" max="5898" width="6.453125" style="4" bestFit="1" customWidth="1"/>
    <col min="5899" max="5899" width="9.453125" style="4" bestFit="1" customWidth="1"/>
    <col min="5900" max="6126" width="8.81640625" style="4"/>
    <col min="6127" max="6127" width="7.54296875" style="4" customWidth="1"/>
    <col min="6128" max="6128" width="44.54296875" style="4" customWidth="1"/>
    <col min="6129" max="6129" width="0" style="4" hidden="1" customWidth="1"/>
    <col min="6130" max="6130" width="9.1796875" style="4" bestFit="1" customWidth="1"/>
    <col min="6131" max="6131" width="6" style="4" customWidth="1"/>
    <col min="6132" max="6132" width="6" style="4" bestFit="1" customWidth="1"/>
    <col min="6133" max="6133" width="9.54296875" style="4" bestFit="1" customWidth="1"/>
    <col min="6134" max="6144" width="0" style="4" hidden="1" customWidth="1"/>
    <col min="6145" max="6145" width="6.54296875" style="4" bestFit="1" customWidth="1"/>
    <col min="6146" max="6146" width="8.54296875" style="4" bestFit="1" customWidth="1"/>
    <col min="6147" max="6148" width="6.453125" style="4" bestFit="1" customWidth="1"/>
    <col min="6149" max="6149" width="7.54296875" style="4" bestFit="1" customWidth="1"/>
    <col min="6150" max="6151" width="9.54296875" style="4" bestFit="1" customWidth="1"/>
    <col min="6152" max="6153" width="7.1796875" style="4" bestFit="1" customWidth="1"/>
    <col min="6154" max="6154" width="6.453125" style="4" bestFit="1" customWidth="1"/>
    <col min="6155" max="6155" width="9.453125" style="4" bestFit="1" customWidth="1"/>
    <col min="6156" max="6382" width="8.81640625" style="4"/>
    <col min="6383" max="6383" width="7.54296875" style="4" customWidth="1"/>
    <col min="6384" max="6384" width="44.54296875" style="4" customWidth="1"/>
    <col min="6385" max="6385" width="0" style="4" hidden="1" customWidth="1"/>
    <col min="6386" max="6386" width="9.1796875" style="4" bestFit="1" customWidth="1"/>
    <col min="6387" max="6387" width="6" style="4" customWidth="1"/>
    <col min="6388" max="6388" width="6" style="4" bestFit="1" customWidth="1"/>
    <col min="6389" max="6389" width="9.54296875" style="4" bestFit="1" customWidth="1"/>
    <col min="6390" max="6400" width="0" style="4" hidden="1" customWidth="1"/>
    <col min="6401" max="6401" width="6.54296875" style="4" bestFit="1" customWidth="1"/>
    <col min="6402" max="6402" width="8.54296875" style="4" bestFit="1" customWidth="1"/>
    <col min="6403" max="6404" width="6.453125" style="4" bestFit="1" customWidth="1"/>
    <col min="6405" max="6405" width="7.54296875" style="4" bestFit="1" customWidth="1"/>
    <col min="6406" max="6407" width="9.54296875" style="4" bestFit="1" customWidth="1"/>
    <col min="6408" max="6409" width="7.1796875" style="4" bestFit="1" customWidth="1"/>
    <col min="6410" max="6410" width="6.453125" style="4" bestFit="1" customWidth="1"/>
    <col min="6411" max="6411" width="9.453125" style="4" bestFit="1" customWidth="1"/>
    <col min="6412" max="6638" width="8.81640625" style="4"/>
    <col min="6639" max="6639" width="7.54296875" style="4" customWidth="1"/>
    <col min="6640" max="6640" width="44.54296875" style="4" customWidth="1"/>
    <col min="6641" max="6641" width="0" style="4" hidden="1" customWidth="1"/>
    <col min="6642" max="6642" width="9.1796875" style="4" bestFit="1" customWidth="1"/>
    <col min="6643" max="6643" width="6" style="4" customWidth="1"/>
    <col min="6644" max="6644" width="6" style="4" bestFit="1" customWidth="1"/>
    <col min="6645" max="6645" width="9.54296875" style="4" bestFit="1" customWidth="1"/>
    <col min="6646" max="6656" width="0" style="4" hidden="1" customWidth="1"/>
    <col min="6657" max="6657" width="6.54296875" style="4" bestFit="1" customWidth="1"/>
    <col min="6658" max="6658" width="8.54296875" style="4" bestFit="1" customWidth="1"/>
    <col min="6659" max="6660" width="6.453125" style="4" bestFit="1" customWidth="1"/>
    <col min="6661" max="6661" width="7.54296875" style="4" bestFit="1" customWidth="1"/>
    <col min="6662" max="6663" width="9.54296875" style="4" bestFit="1" customWidth="1"/>
    <col min="6664" max="6665" width="7.1796875" style="4" bestFit="1" customWidth="1"/>
    <col min="6666" max="6666" width="6.453125" style="4" bestFit="1" customWidth="1"/>
    <col min="6667" max="6667" width="9.453125" style="4" bestFit="1" customWidth="1"/>
    <col min="6668" max="6894" width="8.81640625" style="4"/>
    <col min="6895" max="6895" width="7.54296875" style="4" customWidth="1"/>
    <col min="6896" max="6896" width="44.54296875" style="4" customWidth="1"/>
    <col min="6897" max="6897" width="0" style="4" hidden="1" customWidth="1"/>
    <col min="6898" max="6898" width="9.1796875" style="4" bestFit="1" customWidth="1"/>
    <col min="6899" max="6899" width="6" style="4" customWidth="1"/>
    <col min="6900" max="6900" width="6" style="4" bestFit="1" customWidth="1"/>
    <col min="6901" max="6901" width="9.54296875" style="4" bestFit="1" customWidth="1"/>
    <col min="6902" max="6912" width="0" style="4" hidden="1" customWidth="1"/>
    <col min="6913" max="6913" width="6.54296875" style="4" bestFit="1" customWidth="1"/>
    <col min="6914" max="6914" width="8.54296875" style="4" bestFit="1" customWidth="1"/>
    <col min="6915" max="6916" width="6.453125" style="4" bestFit="1" customWidth="1"/>
    <col min="6917" max="6917" width="7.54296875" style="4" bestFit="1" customWidth="1"/>
    <col min="6918" max="6919" width="9.54296875" style="4" bestFit="1" customWidth="1"/>
    <col min="6920" max="6921" width="7.1796875" style="4" bestFit="1" customWidth="1"/>
    <col min="6922" max="6922" width="6.453125" style="4" bestFit="1" customWidth="1"/>
    <col min="6923" max="6923" width="9.453125" style="4" bestFit="1" customWidth="1"/>
    <col min="6924" max="7150" width="8.81640625" style="4"/>
    <col min="7151" max="7151" width="7.54296875" style="4" customWidth="1"/>
    <col min="7152" max="7152" width="44.54296875" style="4" customWidth="1"/>
    <col min="7153" max="7153" width="0" style="4" hidden="1" customWidth="1"/>
    <col min="7154" max="7154" width="9.1796875" style="4" bestFit="1" customWidth="1"/>
    <col min="7155" max="7155" width="6" style="4" customWidth="1"/>
    <col min="7156" max="7156" width="6" style="4" bestFit="1" customWidth="1"/>
    <col min="7157" max="7157" width="9.54296875" style="4" bestFit="1" customWidth="1"/>
    <col min="7158" max="7168" width="0" style="4" hidden="1" customWidth="1"/>
    <col min="7169" max="7169" width="6.54296875" style="4" bestFit="1" customWidth="1"/>
    <col min="7170" max="7170" width="8.54296875" style="4" bestFit="1" customWidth="1"/>
    <col min="7171" max="7172" width="6.453125" style="4" bestFit="1" customWidth="1"/>
    <col min="7173" max="7173" width="7.54296875" style="4" bestFit="1" customWidth="1"/>
    <col min="7174" max="7175" width="9.54296875" style="4" bestFit="1" customWidth="1"/>
    <col min="7176" max="7177" width="7.1796875" style="4" bestFit="1" customWidth="1"/>
    <col min="7178" max="7178" width="6.453125" style="4" bestFit="1" customWidth="1"/>
    <col min="7179" max="7179" width="9.453125" style="4" bestFit="1" customWidth="1"/>
    <col min="7180" max="7406" width="8.81640625" style="4"/>
    <col min="7407" max="7407" width="7.54296875" style="4" customWidth="1"/>
    <col min="7408" max="7408" width="44.54296875" style="4" customWidth="1"/>
    <col min="7409" max="7409" width="0" style="4" hidden="1" customWidth="1"/>
    <col min="7410" max="7410" width="9.1796875" style="4" bestFit="1" customWidth="1"/>
    <col min="7411" max="7411" width="6" style="4" customWidth="1"/>
    <col min="7412" max="7412" width="6" style="4" bestFit="1" customWidth="1"/>
    <col min="7413" max="7413" width="9.54296875" style="4" bestFit="1" customWidth="1"/>
    <col min="7414" max="7424" width="0" style="4" hidden="1" customWidth="1"/>
    <col min="7425" max="7425" width="6.54296875" style="4" bestFit="1" customWidth="1"/>
    <col min="7426" max="7426" width="8.54296875" style="4" bestFit="1" customWidth="1"/>
    <col min="7427" max="7428" width="6.453125" style="4" bestFit="1" customWidth="1"/>
    <col min="7429" max="7429" width="7.54296875" style="4" bestFit="1" customWidth="1"/>
    <col min="7430" max="7431" width="9.54296875" style="4" bestFit="1" customWidth="1"/>
    <col min="7432" max="7433" width="7.1796875" style="4" bestFit="1" customWidth="1"/>
    <col min="7434" max="7434" width="6.453125" style="4" bestFit="1" customWidth="1"/>
    <col min="7435" max="7435" width="9.453125" style="4" bestFit="1" customWidth="1"/>
    <col min="7436" max="7662" width="8.81640625" style="4"/>
    <col min="7663" max="7663" width="7.54296875" style="4" customWidth="1"/>
    <col min="7664" max="7664" width="44.54296875" style="4" customWidth="1"/>
    <col min="7665" max="7665" width="0" style="4" hidden="1" customWidth="1"/>
    <col min="7666" max="7666" width="9.1796875" style="4" bestFit="1" customWidth="1"/>
    <col min="7667" max="7667" width="6" style="4" customWidth="1"/>
    <col min="7668" max="7668" width="6" style="4" bestFit="1" customWidth="1"/>
    <col min="7669" max="7669" width="9.54296875" style="4" bestFit="1" customWidth="1"/>
    <col min="7670" max="7680" width="0" style="4" hidden="1" customWidth="1"/>
    <col min="7681" max="7681" width="6.54296875" style="4" bestFit="1" customWidth="1"/>
    <col min="7682" max="7682" width="8.54296875" style="4" bestFit="1" customWidth="1"/>
    <col min="7683" max="7684" width="6.453125" style="4" bestFit="1" customWidth="1"/>
    <col min="7685" max="7685" width="7.54296875" style="4" bestFit="1" customWidth="1"/>
    <col min="7686" max="7687" width="9.54296875" style="4" bestFit="1" customWidth="1"/>
    <col min="7688" max="7689" width="7.1796875" style="4" bestFit="1" customWidth="1"/>
    <col min="7690" max="7690" width="6.453125" style="4" bestFit="1" customWidth="1"/>
    <col min="7691" max="7691" width="9.453125" style="4" bestFit="1" customWidth="1"/>
    <col min="7692" max="7918" width="8.81640625" style="4"/>
    <col min="7919" max="7919" width="7.54296875" style="4" customWidth="1"/>
    <col min="7920" max="7920" width="44.54296875" style="4" customWidth="1"/>
    <col min="7921" max="7921" width="0" style="4" hidden="1" customWidth="1"/>
    <col min="7922" max="7922" width="9.1796875" style="4" bestFit="1" customWidth="1"/>
    <col min="7923" max="7923" width="6" style="4" customWidth="1"/>
    <col min="7924" max="7924" width="6" style="4" bestFit="1" customWidth="1"/>
    <col min="7925" max="7925" width="9.54296875" style="4" bestFit="1" customWidth="1"/>
    <col min="7926" max="7936" width="0" style="4" hidden="1" customWidth="1"/>
    <col min="7937" max="7937" width="6.54296875" style="4" bestFit="1" customWidth="1"/>
    <col min="7938" max="7938" width="8.54296875" style="4" bestFit="1" customWidth="1"/>
    <col min="7939" max="7940" width="6.453125" style="4" bestFit="1" customWidth="1"/>
    <col min="7941" max="7941" width="7.54296875" style="4" bestFit="1" customWidth="1"/>
    <col min="7942" max="7943" width="9.54296875" style="4" bestFit="1" customWidth="1"/>
    <col min="7944" max="7945" width="7.1796875" style="4" bestFit="1" customWidth="1"/>
    <col min="7946" max="7946" width="6.453125" style="4" bestFit="1" customWidth="1"/>
    <col min="7947" max="7947" width="9.453125" style="4" bestFit="1" customWidth="1"/>
    <col min="7948" max="8174" width="8.81640625" style="4"/>
    <col min="8175" max="8175" width="7.54296875" style="4" customWidth="1"/>
    <col min="8176" max="8176" width="44.54296875" style="4" customWidth="1"/>
    <col min="8177" max="8177" width="0" style="4" hidden="1" customWidth="1"/>
    <col min="8178" max="8178" width="9.1796875" style="4" bestFit="1" customWidth="1"/>
    <col min="8179" max="8179" width="6" style="4" customWidth="1"/>
    <col min="8180" max="8180" width="6" style="4" bestFit="1" customWidth="1"/>
    <col min="8181" max="8181" width="9.54296875" style="4" bestFit="1" customWidth="1"/>
    <col min="8182" max="8192" width="0" style="4" hidden="1" customWidth="1"/>
    <col min="8193" max="8193" width="6.54296875" style="4" bestFit="1" customWidth="1"/>
    <col min="8194" max="8194" width="8.54296875" style="4" bestFit="1" customWidth="1"/>
    <col min="8195" max="8196" width="6.453125" style="4" bestFit="1" customWidth="1"/>
    <col min="8197" max="8197" width="7.54296875" style="4" bestFit="1" customWidth="1"/>
    <col min="8198" max="8199" width="9.54296875" style="4" bestFit="1" customWidth="1"/>
    <col min="8200" max="8201" width="7.1796875" style="4" bestFit="1" customWidth="1"/>
    <col min="8202" max="8202" width="6.453125" style="4" bestFit="1" customWidth="1"/>
    <col min="8203" max="8203" width="9.453125" style="4" bestFit="1" customWidth="1"/>
    <col min="8204" max="8430" width="8.81640625" style="4"/>
    <col min="8431" max="8431" width="7.54296875" style="4" customWidth="1"/>
    <col min="8432" max="8432" width="44.54296875" style="4" customWidth="1"/>
    <col min="8433" max="8433" width="0" style="4" hidden="1" customWidth="1"/>
    <col min="8434" max="8434" width="9.1796875" style="4" bestFit="1" customWidth="1"/>
    <col min="8435" max="8435" width="6" style="4" customWidth="1"/>
    <col min="8436" max="8436" width="6" style="4" bestFit="1" customWidth="1"/>
    <col min="8437" max="8437" width="9.54296875" style="4" bestFit="1" customWidth="1"/>
    <col min="8438" max="8448" width="0" style="4" hidden="1" customWidth="1"/>
    <col min="8449" max="8449" width="6.54296875" style="4" bestFit="1" customWidth="1"/>
    <col min="8450" max="8450" width="8.54296875" style="4" bestFit="1" customWidth="1"/>
    <col min="8451" max="8452" width="6.453125" style="4" bestFit="1" customWidth="1"/>
    <col min="8453" max="8453" width="7.54296875" style="4" bestFit="1" customWidth="1"/>
    <col min="8454" max="8455" width="9.54296875" style="4" bestFit="1" customWidth="1"/>
    <col min="8456" max="8457" width="7.1796875" style="4" bestFit="1" customWidth="1"/>
    <col min="8458" max="8458" width="6.453125" style="4" bestFit="1" customWidth="1"/>
    <col min="8459" max="8459" width="9.453125" style="4" bestFit="1" customWidth="1"/>
    <col min="8460" max="8686" width="8.81640625" style="4"/>
    <col min="8687" max="8687" width="7.54296875" style="4" customWidth="1"/>
    <col min="8688" max="8688" width="44.54296875" style="4" customWidth="1"/>
    <col min="8689" max="8689" width="0" style="4" hidden="1" customWidth="1"/>
    <col min="8690" max="8690" width="9.1796875" style="4" bestFit="1" customWidth="1"/>
    <col min="8691" max="8691" width="6" style="4" customWidth="1"/>
    <col min="8692" max="8692" width="6" style="4" bestFit="1" customWidth="1"/>
    <col min="8693" max="8693" width="9.54296875" style="4" bestFit="1" customWidth="1"/>
    <col min="8694" max="8704" width="0" style="4" hidden="1" customWidth="1"/>
    <col min="8705" max="8705" width="6.54296875" style="4" bestFit="1" customWidth="1"/>
    <col min="8706" max="8706" width="8.54296875" style="4" bestFit="1" customWidth="1"/>
    <col min="8707" max="8708" width="6.453125" style="4" bestFit="1" customWidth="1"/>
    <col min="8709" max="8709" width="7.54296875" style="4" bestFit="1" customWidth="1"/>
    <col min="8710" max="8711" width="9.54296875" style="4" bestFit="1" customWidth="1"/>
    <col min="8712" max="8713" width="7.1796875" style="4" bestFit="1" customWidth="1"/>
    <col min="8714" max="8714" width="6.453125" style="4" bestFit="1" customWidth="1"/>
    <col min="8715" max="8715" width="9.453125" style="4" bestFit="1" customWidth="1"/>
    <col min="8716" max="8942" width="8.81640625" style="4"/>
    <col min="8943" max="8943" width="7.54296875" style="4" customWidth="1"/>
    <col min="8944" max="8944" width="44.54296875" style="4" customWidth="1"/>
    <col min="8945" max="8945" width="0" style="4" hidden="1" customWidth="1"/>
    <col min="8946" max="8946" width="9.1796875" style="4" bestFit="1" customWidth="1"/>
    <col min="8947" max="8947" width="6" style="4" customWidth="1"/>
    <col min="8948" max="8948" width="6" style="4" bestFit="1" customWidth="1"/>
    <col min="8949" max="8949" width="9.54296875" style="4" bestFit="1" customWidth="1"/>
    <col min="8950" max="8960" width="0" style="4" hidden="1" customWidth="1"/>
    <col min="8961" max="8961" width="6.54296875" style="4" bestFit="1" customWidth="1"/>
    <col min="8962" max="8962" width="8.54296875" style="4" bestFit="1" customWidth="1"/>
    <col min="8963" max="8964" width="6.453125" style="4" bestFit="1" customWidth="1"/>
    <col min="8965" max="8965" width="7.54296875" style="4" bestFit="1" customWidth="1"/>
    <col min="8966" max="8967" width="9.54296875" style="4" bestFit="1" customWidth="1"/>
    <col min="8968" max="8969" width="7.1796875" style="4" bestFit="1" customWidth="1"/>
    <col min="8970" max="8970" width="6.453125" style="4" bestFit="1" customWidth="1"/>
    <col min="8971" max="8971" width="9.453125" style="4" bestFit="1" customWidth="1"/>
    <col min="8972" max="9198" width="8.81640625" style="4"/>
    <col min="9199" max="9199" width="7.54296875" style="4" customWidth="1"/>
    <col min="9200" max="9200" width="44.54296875" style="4" customWidth="1"/>
    <col min="9201" max="9201" width="0" style="4" hidden="1" customWidth="1"/>
    <col min="9202" max="9202" width="9.1796875" style="4" bestFit="1" customWidth="1"/>
    <col min="9203" max="9203" width="6" style="4" customWidth="1"/>
    <col min="9204" max="9204" width="6" style="4" bestFit="1" customWidth="1"/>
    <col min="9205" max="9205" width="9.54296875" style="4" bestFit="1" customWidth="1"/>
    <col min="9206" max="9216" width="0" style="4" hidden="1" customWidth="1"/>
    <col min="9217" max="9217" width="6.54296875" style="4" bestFit="1" customWidth="1"/>
    <col min="9218" max="9218" width="8.54296875" style="4" bestFit="1" customWidth="1"/>
    <col min="9219" max="9220" width="6.453125" style="4" bestFit="1" customWidth="1"/>
    <col min="9221" max="9221" width="7.54296875" style="4" bestFit="1" customWidth="1"/>
    <col min="9222" max="9223" width="9.54296875" style="4" bestFit="1" customWidth="1"/>
    <col min="9224" max="9225" width="7.1796875" style="4" bestFit="1" customWidth="1"/>
    <col min="9226" max="9226" width="6.453125" style="4" bestFit="1" customWidth="1"/>
    <col min="9227" max="9227" width="9.453125" style="4" bestFit="1" customWidth="1"/>
    <col min="9228" max="9454" width="8.81640625" style="4"/>
    <col min="9455" max="9455" width="7.54296875" style="4" customWidth="1"/>
    <col min="9456" max="9456" width="44.54296875" style="4" customWidth="1"/>
    <col min="9457" max="9457" width="0" style="4" hidden="1" customWidth="1"/>
    <col min="9458" max="9458" width="9.1796875" style="4" bestFit="1" customWidth="1"/>
    <col min="9459" max="9459" width="6" style="4" customWidth="1"/>
    <col min="9460" max="9460" width="6" style="4" bestFit="1" customWidth="1"/>
    <col min="9461" max="9461" width="9.54296875" style="4" bestFit="1" customWidth="1"/>
    <col min="9462" max="9472" width="0" style="4" hidden="1" customWidth="1"/>
    <col min="9473" max="9473" width="6.54296875" style="4" bestFit="1" customWidth="1"/>
    <col min="9474" max="9474" width="8.54296875" style="4" bestFit="1" customWidth="1"/>
    <col min="9475" max="9476" width="6.453125" style="4" bestFit="1" customWidth="1"/>
    <col min="9477" max="9477" width="7.54296875" style="4" bestFit="1" customWidth="1"/>
    <col min="9478" max="9479" width="9.54296875" style="4" bestFit="1" customWidth="1"/>
    <col min="9480" max="9481" width="7.1796875" style="4" bestFit="1" customWidth="1"/>
    <col min="9482" max="9482" width="6.453125" style="4" bestFit="1" customWidth="1"/>
    <col min="9483" max="9483" width="9.453125" style="4" bestFit="1" customWidth="1"/>
    <col min="9484" max="9710" width="8.81640625" style="4"/>
    <col min="9711" max="9711" width="7.54296875" style="4" customWidth="1"/>
    <col min="9712" max="9712" width="44.54296875" style="4" customWidth="1"/>
    <col min="9713" max="9713" width="0" style="4" hidden="1" customWidth="1"/>
    <col min="9714" max="9714" width="9.1796875" style="4" bestFit="1" customWidth="1"/>
    <col min="9715" max="9715" width="6" style="4" customWidth="1"/>
    <col min="9716" max="9716" width="6" style="4" bestFit="1" customWidth="1"/>
    <col min="9717" max="9717" width="9.54296875" style="4" bestFit="1" customWidth="1"/>
    <col min="9718" max="9728" width="0" style="4" hidden="1" customWidth="1"/>
    <col min="9729" max="9729" width="6.54296875" style="4" bestFit="1" customWidth="1"/>
    <col min="9730" max="9730" width="8.54296875" style="4" bestFit="1" customWidth="1"/>
    <col min="9731" max="9732" width="6.453125" style="4" bestFit="1" customWidth="1"/>
    <col min="9733" max="9733" width="7.54296875" style="4" bestFit="1" customWidth="1"/>
    <col min="9734" max="9735" width="9.54296875" style="4" bestFit="1" customWidth="1"/>
    <col min="9736" max="9737" width="7.1796875" style="4" bestFit="1" customWidth="1"/>
    <col min="9738" max="9738" width="6.453125" style="4" bestFit="1" customWidth="1"/>
    <col min="9739" max="9739" width="9.453125" style="4" bestFit="1" customWidth="1"/>
    <col min="9740" max="9966" width="8.81640625" style="4"/>
    <col min="9967" max="9967" width="7.54296875" style="4" customWidth="1"/>
    <col min="9968" max="9968" width="44.54296875" style="4" customWidth="1"/>
    <col min="9969" max="9969" width="0" style="4" hidden="1" customWidth="1"/>
    <col min="9970" max="9970" width="9.1796875" style="4" bestFit="1" customWidth="1"/>
    <col min="9971" max="9971" width="6" style="4" customWidth="1"/>
    <col min="9972" max="9972" width="6" style="4" bestFit="1" customWidth="1"/>
    <col min="9973" max="9973" width="9.54296875" style="4" bestFit="1" customWidth="1"/>
    <col min="9974" max="9984" width="0" style="4" hidden="1" customWidth="1"/>
    <col min="9985" max="9985" width="6.54296875" style="4" bestFit="1" customWidth="1"/>
    <col min="9986" max="9986" width="8.54296875" style="4" bestFit="1" customWidth="1"/>
    <col min="9987" max="9988" width="6.453125" style="4" bestFit="1" customWidth="1"/>
    <col min="9989" max="9989" width="7.54296875" style="4" bestFit="1" customWidth="1"/>
    <col min="9990" max="9991" width="9.54296875" style="4" bestFit="1" customWidth="1"/>
    <col min="9992" max="9993" width="7.1796875" style="4" bestFit="1" customWidth="1"/>
    <col min="9994" max="9994" width="6.453125" style="4" bestFit="1" customWidth="1"/>
    <col min="9995" max="9995" width="9.453125" style="4" bestFit="1" customWidth="1"/>
    <col min="9996" max="10222" width="8.81640625" style="4"/>
    <col min="10223" max="10223" width="7.54296875" style="4" customWidth="1"/>
    <col min="10224" max="10224" width="44.54296875" style="4" customWidth="1"/>
    <col min="10225" max="10225" width="0" style="4" hidden="1" customWidth="1"/>
    <col min="10226" max="10226" width="9.1796875" style="4" bestFit="1" customWidth="1"/>
    <col min="10227" max="10227" width="6" style="4" customWidth="1"/>
    <col min="10228" max="10228" width="6" style="4" bestFit="1" customWidth="1"/>
    <col min="10229" max="10229" width="9.54296875" style="4" bestFit="1" customWidth="1"/>
    <col min="10230" max="10240" width="0" style="4" hidden="1" customWidth="1"/>
    <col min="10241" max="10241" width="6.54296875" style="4" bestFit="1" customWidth="1"/>
    <col min="10242" max="10242" width="8.54296875" style="4" bestFit="1" customWidth="1"/>
    <col min="10243" max="10244" width="6.453125" style="4" bestFit="1" customWidth="1"/>
    <col min="10245" max="10245" width="7.54296875" style="4" bestFit="1" customWidth="1"/>
    <col min="10246" max="10247" width="9.54296875" style="4" bestFit="1" customWidth="1"/>
    <col min="10248" max="10249" width="7.1796875" style="4" bestFit="1" customWidth="1"/>
    <col min="10250" max="10250" width="6.453125" style="4" bestFit="1" customWidth="1"/>
    <col min="10251" max="10251" width="9.453125" style="4" bestFit="1" customWidth="1"/>
    <col min="10252" max="10478" width="8.81640625" style="4"/>
    <col min="10479" max="10479" width="7.54296875" style="4" customWidth="1"/>
    <col min="10480" max="10480" width="44.54296875" style="4" customWidth="1"/>
    <col min="10481" max="10481" width="0" style="4" hidden="1" customWidth="1"/>
    <col min="10482" max="10482" width="9.1796875" style="4" bestFit="1" customWidth="1"/>
    <col min="10483" max="10483" width="6" style="4" customWidth="1"/>
    <col min="10484" max="10484" width="6" style="4" bestFit="1" customWidth="1"/>
    <col min="10485" max="10485" width="9.54296875" style="4" bestFit="1" customWidth="1"/>
    <col min="10486" max="10496" width="0" style="4" hidden="1" customWidth="1"/>
    <col min="10497" max="10497" width="6.54296875" style="4" bestFit="1" customWidth="1"/>
    <col min="10498" max="10498" width="8.54296875" style="4" bestFit="1" customWidth="1"/>
    <col min="10499" max="10500" width="6.453125" style="4" bestFit="1" customWidth="1"/>
    <col min="10501" max="10501" width="7.54296875" style="4" bestFit="1" customWidth="1"/>
    <col min="10502" max="10503" width="9.54296875" style="4" bestFit="1" customWidth="1"/>
    <col min="10504" max="10505" width="7.1796875" style="4" bestFit="1" customWidth="1"/>
    <col min="10506" max="10506" width="6.453125" style="4" bestFit="1" customWidth="1"/>
    <col min="10507" max="10507" width="9.453125" style="4" bestFit="1" customWidth="1"/>
    <col min="10508" max="10734" width="8.81640625" style="4"/>
    <col min="10735" max="10735" width="7.54296875" style="4" customWidth="1"/>
    <col min="10736" max="10736" width="44.54296875" style="4" customWidth="1"/>
    <col min="10737" max="10737" width="0" style="4" hidden="1" customWidth="1"/>
    <col min="10738" max="10738" width="9.1796875" style="4" bestFit="1" customWidth="1"/>
    <col min="10739" max="10739" width="6" style="4" customWidth="1"/>
    <col min="10740" max="10740" width="6" style="4" bestFit="1" customWidth="1"/>
    <col min="10741" max="10741" width="9.54296875" style="4" bestFit="1" customWidth="1"/>
    <col min="10742" max="10752" width="0" style="4" hidden="1" customWidth="1"/>
    <col min="10753" max="10753" width="6.54296875" style="4" bestFit="1" customWidth="1"/>
    <col min="10754" max="10754" width="8.54296875" style="4" bestFit="1" customWidth="1"/>
    <col min="10755" max="10756" width="6.453125" style="4" bestFit="1" customWidth="1"/>
    <col min="10757" max="10757" width="7.54296875" style="4" bestFit="1" customWidth="1"/>
    <col min="10758" max="10759" width="9.54296875" style="4" bestFit="1" customWidth="1"/>
    <col min="10760" max="10761" width="7.1796875" style="4" bestFit="1" customWidth="1"/>
    <col min="10762" max="10762" width="6.453125" style="4" bestFit="1" customWidth="1"/>
    <col min="10763" max="10763" width="9.453125" style="4" bestFit="1" customWidth="1"/>
    <col min="10764" max="10990" width="8.81640625" style="4"/>
    <col min="10991" max="10991" width="7.54296875" style="4" customWidth="1"/>
    <col min="10992" max="10992" width="44.54296875" style="4" customWidth="1"/>
    <col min="10993" max="10993" width="0" style="4" hidden="1" customWidth="1"/>
    <col min="10994" max="10994" width="9.1796875" style="4" bestFit="1" customWidth="1"/>
    <col min="10995" max="10995" width="6" style="4" customWidth="1"/>
    <col min="10996" max="10996" width="6" style="4" bestFit="1" customWidth="1"/>
    <col min="10997" max="10997" width="9.54296875" style="4" bestFit="1" customWidth="1"/>
    <col min="10998" max="11008" width="0" style="4" hidden="1" customWidth="1"/>
    <col min="11009" max="11009" width="6.54296875" style="4" bestFit="1" customWidth="1"/>
    <col min="11010" max="11010" width="8.54296875" style="4" bestFit="1" customWidth="1"/>
    <col min="11011" max="11012" width="6.453125" style="4" bestFit="1" customWidth="1"/>
    <col min="11013" max="11013" width="7.54296875" style="4" bestFit="1" customWidth="1"/>
    <col min="11014" max="11015" width="9.54296875" style="4" bestFit="1" customWidth="1"/>
    <col min="11016" max="11017" width="7.1796875" style="4" bestFit="1" customWidth="1"/>
    <col min="11018" max="11018" width="6.453125" style="4" bestFit="1" customWidth="1"/>
    <col min="11019" max="11019" width="9.453125" style="4" bestFit="1" customWidth="1"/>
    <col min="11020" max="11246" width="8.81640625" style="4"/>
    <col min="11247" max="11247" width="7.54296875" style="4" customWidth="1"/>
    <col min="11248" max="11248" width="44.54296875" style="4" customWidth="1"/>
    <col min="11249" max="11249" width="0" style="4" hidden="1" customWidth="1"/>
    <col min="11250" max="11250" width="9.1796875" style="4" bestFit="1" customWidth="1"/>
    <col min="11251" max="11251" width="6" style="4" customWidth="1"/>
    <col min="11252" max="11252" width="6" style="4" bestFit="1" customWidth="1"/>
    <col min="11253" max="11253" width="9.54296875" style="4" bestFit="1" customWidth="1"/>
    <col min="11254" max="11264" width="0" style="4" hidden="1" customWidth="1"/>
    <col min="11265" max="11265" width="6.54296875" style="4" bestFit="1" customWidth="1"/>
    <col min="11266" max="11266" width="8.54296875" style="4" bestFit="1" customWidth="1"/>
    <col min="11267" max="11268" width="6.453125" style="4" bestFit="1" customWidth="1"/>
    <col min="11269" max="11269" width="7.54296875" style="4" bestFit="1" customWidth="1"/>
    <col min="11270" max="11271" width="9.54296875" style="4" bestFit="1" customWidth="1"/>
    <col min="11272" max="11273" width="7.1796875" style="4" bestFit="1" customWidth="1"/>
    <col min="11274" max="11274" width="6.453125" style="4" bestFit="1" customWidth="1"/>
    <col min="11275" max="11275" width="9.453125" style="4" bestFit="1" customWidth="1"/>
    <col min="11276" max="11502" width="8.81640625" style="4"/>
    <col min="11503" max="11503" width="7.54296875" style="4" customWidth="1"/>
    <col min="11504" max="11504" width="44.54296875" style="4" customWidth="1"/>
    <col min="11505" max="11505" width="0" style="4" hidden="1" customWidth="1"/>
    <col min="11506" max="11506" width="9.1796875" style="4" bestFit="1" customWidth="1"/>
    <col min="11507" max="11507" width="6" style="4" customWidth="1"/>
    <col min="11508" max="11508" width="6" style="4" bestFit="1" customWidth="1"/>
    <col min="11509" max="11509" width="9.54296875" style="4" bestFit="1" customWidth="1"/>
    <col min="11510" max="11520" width="0" style="4" hidden="1" customWidth="1"/>
    <col min="11521" max="11521" width="6.54296875" style="4" bestFit="1" customWidth="1"/>
    <col min="11522" max="11522" width="8.54296875" style="4" bestFit="1" customWidth="1"/>
    <col min="11523" max="11524" width="6.453125" style="4" bestFit="1" customWidth="1"/>
    <col min="11525" max="11525" width="7.54296875" style="4" bestFit="1" customWidth="1"/>
    <col min="11526" max="11527" width="9.54296875" style="4" bestFit="1" customWidth="1"/>
    <col min="11528" max="11529" width="7.1796875" style="4" bestFit="1" customWidth="1"/>
    <col min="11530" max="11530" width="6.453125" style="4" bestFit="1" customWidth="1"/>
    <col min="11531" max="11531" width="9.453125" style="4" bestFit="1" customWidth="1"/>
    <col min="11532" max="11758" width="8.81640625" style="4"/>
    <col min="11759" max="11759" width="7.54296875" style="4" customWidth="1"/>
    <col min="11760" max="11760" width="44.54296875" style="4" customWidth="1"/>
    <col min="11761" max="11761" width="0" style="4" hidden="1" customWidth="1"/>
    <col min="11762" max="11762" width="9.1796875" style="4" bestFit="1" customWidth="1"/>
    <col min="11763" max="11763" width="6" style="4" customWidth="1"/>
    <col min="11764" max="11764" width="6" style="4" bestFit="1" customWidth="1"/>
    <col min="11765" max="11765" width="9.54296875" style="4" bestFit="1" customWidth="1"/>
    <col min="11766" max="11776" width="0" style="4" hidden="1" customWidth="1"/>
    <col min="11777" max="11777" width="6.54296875" style="4" bestFit="1" customWidth="1"/>
    <col min="11778" max="11778" width="8.54296875" style="4" bestFit="1" customWidth="1"/>
    <col min="11779" max="11780" width="6.453125" style="4" bestFit="1" customWidth="1"/>
    <col min="11781" max="11781" width="7.54296875" style="4" bestFit="1" customWidth="1"/>
    <col min="11782" max="11783" width="9.54296875" style="4" bestFit="1" customWidth="1"/>
    <col min="11784" max="11785" width="7.1796875" style="4" bestFit="1" customWidth="1"/>
    <col min="11786" max="11786" width="6.453125" style="4" bestFit="1" customWidth="1"/>
    <col min="11787" max="11787" width="9.453125" style="4" bestFit="1" customWidth="1"/>
    <col min="11788" max="12014" width="8.81640625" style="4"/>
    <col min="12015" max="12015" width="7.54296875" style="4" customWidth="1"/>
    <col min="12016" max="12016" width="44.54296875" style="4" customWidth="1"/>
    <col min="12017" max="12017" width="0" style="4" hidden="1" customWidth="1"/>
    <col min="12018" max="12018" width="9.1796875" style="4" bestFit="1" customWidth="1"/>
    <col min="12019" max="12019" width="6" style="4" customWidth="1"/>
    <col min="12020" max="12020" width="6" style="4" bestFit="1" customWidth="1"/>
    <col min="12021" max="12021" width="9.54296875" style="4" bestFit="1" customWidth="1"/>
    <col min="12022" max="12032" width="0" style="4" hidden="1" customWidth="1"/>
    <col min="12033" max="12033" width="6.54296875" style="4" bestFit="1" customWidth="1"/>
    <col min="12034" max="12034" width="8.54296875" style="4" bestFit="1" customWidth="1"/>
    <col min="12035" max="12036" width="6.453125" style="4" bestFit="1" customWidth="1"/>
    <col min="12037" max="12037" width="7.54296875" style="4" bestFit="1" customWidth="1"/>
    <col min="12038" max="12039" width="9.54296875" style="4" bestFit="1" customWidth="1"/>
    <col min="12040" max="12041" width="7.1796875" style="4" bestFit="1" customWidth="1"/>
    <col min="12042" max="12042" width="6.453125" style="4" bestFit="1" customWidth="1"/>
    <col min="12043" max="12043" width="9.453125" style="4" bestFit="1" customWidth="1"/>
    <col min="12044" max="12270" width="8.81640625" style="4"/>
    <col min="12271" max="12271" width="7.54296875" style="4" customWidth="1"/>
    <col min="12272" max="12272" width="44.54296875" style="4" customWidth="1"/>
    <col min="12273" max="12273" width="0" style="4" hidden="1" customWidth="1"/>
    <col min="12274" max="12274" width="9.1796875" style="4" bestFit="1" customWidth="1"/>
    <col min="12275" max="12275" width="6" style="4" customWidth="1"/>
    <col min="12276" max="12276" width="6" style="4" bestFit="1" customWidth="1"/>
    <col min="12277" max="12277" width="9.54296875" style="4" bestFit="1" customWidth="1"/>
    <col min="12278" max="12288" width="0" style="4" hidden="1" customWidth="1"/>
    <col min="12289" max="12289" width="6.54296875" style="4" bestFit="1" customWidth="1"/>
    <col min="12290" max="12290" width="8.54296875" style="4" bestFit="1" customWidth="1"/>
    <col min="12291" max="12292" width="6.453125" style="4" bestFit="1" customWidth="1"/>
    <col min="12293" max="12293" width="7.54296875" style="4" bestFit="1" customWidth="1"/>
    <col min="12294" max="12295" width="9.54296875" style="4" bestFit="1" customWidth="1"/>
    <col min="12296" max="12297" width="7.1796875" style="4" bestFit="1" customWidth="1"/>
    <col min="12298" max="12298" width="6.453125" style="4" bestFit="1" customWidth="1"/>
    <col min="12299" max="12299" width="9.453125" style="4" bestFit="1" customWidth="1"/>
    <col min="12300" max="12526" width="8.81640625" style="4"/>
    <col min="12527" max="12527" width="7.54296875" style="4" customWidth="1"/>
    <col min="12528" max="12528" width="44.54296875" style="4" customWidth="1"/>
    <col min="12529" max="12529" width="0" style="4" hidden="1" customWidth="1"/>
    <col min="12530" max="12530" width="9.1796875" style="4" bestFit="1" customWidth="1"/>
    <col min="12531" max="12531" width="6" style="4" customWidth="1"/>
    <col min="12532" max="12532" width="6" style="4" bestFit="1" customWidth="1"/>
    <col min="12533" max="12533" width="9.54296875" style="4" bestFit="1" customWidth="1"/>
    <col min="12534" max="12544" width="0" style="4" hidden="1" customWidth="1"/>
    <col min="12545" max="12545" width="6.54296875" style="4" bestFit="1" customWidth="1"/>
    <col min="12546" max="12546" width="8.54296875" style="4" bestFit="1" customWidth="1"/>
    <col min="12547" max="12548" width="6.453125" style="4" bestFit="1" customWidth="1"/>
    <col min="12549" max="12549" width="7.54296875" style="4" bestFit="1" customWidth="1"/>
    <col min="12550" max="12551" width="9.54296875" style="4" bestFit="1" customWidth="1"/>
    <col min="12552" max="12553" width="7.1796875" style="4" bestFit="1" customWidth="1"/>
    <col min="12554" max="12554" width="6.453125" style="4" bestFit="1" customWidth="1"/>
    <col min="12555" max="12555" width="9.453125" style="4" bestFit="1" customWidth="1"/>
    <col min="12556" max="12782" width="8.81640625" style="4"/>
    <col min="12783" max="12783" width="7.54296875" style="4" customWidth="1"/>
    <col min="12784" max="12784" width="44.54296875" style="4" customWidth="1"/>
    <col min="12785" max="12785" width="0" style="4" hidden="1" customWidth="1"/>
    <col min="12786" max="12786" width="9.1796875" style="4" bestFit="1" customWidth="1"/>
    <col min="12787" max="12787" width="6" style="4" customWidth="1"/>
    <col min="12788" max="12788" width="6" style="4" bestFit="1" customWidth="1"/>
    <col min="12789" max="12789" width="9.54296875" style="4" bestFit="1" customWidth="1"/>
    <col min="12790" max="12800" width="0" style="4" hidden="1" customWidth="1"/>
    <col min="12801" max="12801" width="6.54296875" style="4" bestFit="1" customWidth="1"/>
    <col min="12802" max="12802" width="8.54296875" style="4" bestFit="1" customWidth="1"/>
    <col min="12803" max="12804" width="6.453125" style="4" bestFit="1" customWidth="1"/>
    <col min="12805" max="12805" width="7.54296875" style="4" bestFit="1" customWidth="1"/>
    <col min="12806" max="12807" width="9.54296875" style="4" bestFit="1" customWidth="1"/>
    <col min="12808" max="12809" width="7.1796875" style="4" bestFit="1" customWidth="1"/>
    <col min="12810" max="12810" width="6.453125" style="4" bestFit="1" customWidth="1"/>
    <col min="12811" max="12811" width="9.453125" style="4" bestFit="1" customWidth="1"/>
    <col min="12812" max="13038" width="8.81640625" style="4"/>
    <col min="13039" max="13039" width="7.54296875" style="4" customWidth="1"/>
    <col min="13040" max="13040" width="44.54296875" style="4" customWidth="1"/>
    <col min="13041" max="13041" width="0" style="4" hidden="1" customWidth="1"/>
    <col min="13042" max="13042" width="9.1796875" style="4" bestFit="1" customWidth="1"/>
    <col min="13043" max="13043" width="6" style="4" customWidth="1"/>
    <col min="13044" max="13044" width="6" style="4" bestFit="1" customWidth="1"/>
    <col min="13045" max="13045" width="9.54296875" style="4" bestFit="1" customWidth="1"/>
    <col min="13046" max="13056" width="0" style="4" hidden="1" customWidth="1"/>
    <col min="13057" max="13057" width="6.54296875" style="4" bestFit="1" customWidth="1"/>
    <col min="13058" max="13058" width="8.54296875" style="4" bestFit="1" customWidth="1"/>
    <col min="13059" max="13060" width="6.453125" style="4" bestFit="1" customWidth="1"/>
    <col min="13061" max="13061" width="7.54296875" style="4" bestFit="1" customWidth="1"/>
    <col min="13062" max="13063" width="9.54296875" style="4" bestFit="1" customWidth="1"/>
    <col min="13064" max="13065" width="7.1796875" style="4" bestFit="1" customWidth="1"/>
    <col min="13066" max="13066" width="6.453125" style="4" bestFit="1" customWidth="1"/>
    <col min="13067" max="13067" width="9.453125" style="4" bestFit="1" customWidth="1"/>
    <col min="13068" max="13294" width="8.81640625" style="4"/>
    <col min="13295" max="13295" width="7.54296875" style="4" customWidth="1"/>
    <col min="13296" max="13296" width="44.54296875" style="4" customWidth="1"/>
    <col min="13297" max="13297" width="0" style="4" hidden="1" customWidth="1"/>
    <col min="13298" max="13298" width="9.1796875" style="4" bestFit="1" customWidth="1"/>
    <col min="13299" max="13299" width="6" style="4" customWidth="1"/>
    <col min="13300" max="13300" width="6" style="4" bestFit="1" customWidth="1"/>
    <col min="13301" max="13301" width="9.54296875" style="4" bestFit="1" customWidth="1"/>
    <col min="13302" max="13312" width="0" style="4" hidden="1" customWidth="1"/>
    <col min="13313" max="13313" width="6.54296875" style="4" bestFit="1" customWidth="1"/>
    <col min="13314" max="13314" width="8.54296875" style="4" bestFit="1" customWidth="1"/>
    <col min="13315" max="13316" width="6.453125" style="4" bestFit="1" customWidth="1"/>
    <col min="13317" max="13317" width="7.54296875" style="4" bestFit="1" customWidth="1"/>
    <col min="13318" max="13319" width="9.54296875" style="4" bestFit="1" customWidth="1"/>
    <col min="13320" max="13321" width="7.1796875" style="4" bestFit="1" customWidth="1"/>
    <col min="13322" max="13322" width="6.453125" style="4" bestFit="1" customWidth="1"/>
    <col min="13323" max="13323" width="9.453125" style="4" bestFit="1" customWidth="1"/>
    <col min="13324" max="13550" width="8.81640625" style="4"/>
    <col min="13551" max="13551" width="7.54296875" style="4" customWidth="1"/>
    <col min="13552" max="13552" width="44.54296875" style="4" customWidth="1"/>
    <col min="13553" max="13553" width="0" style="4" hidden="1" customWidth="1"/>
    <col min="13554" max="13554" width="9.1796875" style="4" bestFit="1" customWidth="1"/>
    <col min="13555" max="13555" width="6" style="4" customWidth="1"/>
    <col min="13556" max="13556" width="6" style="4" bestFit="1" customWidth="1"/>
    <col min="13557" max="13557" width="9.54296875" style="4" bestFit="1" customWidth="1"/>
    <col min="13558" max="13568" width="0" style="4" hidden="1" customWidth="1"/>
    <col min="13569" max="13569" width="6.54296875" style="4" bestFit="1" customWidth="1"/>
    <col min="13570" max="13570" width="8.54296875" style="4" bestFit="1" customWidth="1"/>
    <col min="13571" max="13572" width="6.453125" style="4" bestFit="1" customWidth="1"/>
    <col min="13573" max="13573" width="7.54296875" style="4" bestFit="1" customWidth="1"/>
    <col min="13574" max="13575" width="9.54296875" style="4" bestFit="1" customWidth="1"/>
    <col min="13576" max="13577" width="7.1796875" style="4" bestFit="1" customWidth="1"/>
    <col min="13578" max="13578" width="6.453125" style="4" bestFit="1" customWidth="1"/>
    <col min="13579" max="13579" width="9.453125" style="4" bestFit="1" customWidth="1"/>
    <col min="13580" max="13806" width="8.81640625" style="4"/>
    <col min="13807" max="13807" width="7.54296875" style="4" customWidth="1"/>
    <col min="13808" max="13808" width="44.54296875" style="4" customWidth="1"/>
    <col min="13809" max="13809" width="0" style="4" hidden="1" customWidth="1"/>
    <col min="13810" max="13810" width="9.1796875" style="4" bestFit="1" customWidth="1"/>
    <col min="13811" max="13811" width="6" style="4" customWidth="1"/>
    <col min="13812" max="13812" width="6" style="4" bestFit="1" customWidth="1"/>
    <col min="13813" max="13813" width="9.54296875" style="4" bestFit="1" customWidth="1"/>
    <col min="13814" max="13824" width="0" style="4" hidden="1" customWidth="1"/>
    <col min="13825" max="13825" width="6.54296875" style="4" bestFit="1" customWidth="1"/>
    <col min="13826" max="13826" width="8.54296875" style="4" bestFit="1" customWidth="1"/>
    <col min="13827" max="13828" width="6.453125" style="4" bestFit="1" customWidth="1"/>
    <col min="13829" max="13829" width="7.54296875" style="4" bestFit="1" customWidth="1"/>
    <col min="13830" max="13831" width="9.54296875" style="4" bestFit="1" customWidth="1"/>
    <col min="13832" max="13833" width="7.1796875" style="4" bestFit="1" customWidth="1"/>
    <col min="13834" max="13834" width="6.453125" style="4" bestFit="1" customWidth="1"/>
    <col min="13835" max="13835" width="9.453125" style="4" bestFit="1" customWidth="1"/>
    <col min="13836" max="14062" width="8.81640625" style="4"/>
    <col min="14063" max="14063" width="7.54296875" style="4" customWidth="1"/>
    <col min="14064" max="14064" width="44.54296875" style="4" customWidth="1"/>
    <col min="14065" max="14065" width="0" style="4" hidden="1" customWidth="1"/>
    <col min="14066" max="14066" width="9.1796875" style="4" bestFit="1" customWidth="1"/>
    <col min="14067" max="14067" width="6" style="4" customWidth="1"/>
    <col min="14068" max="14068" width="6" style="4" bestFit="1" customWidth="1"/>
    <col min="14069" max="14069" width="9.54296875" style="4" bestFit="1" customWidth="1"/>
    <col min="14070" max="14080" width="0" style="4" hidden="1" customWidth="1"/>
    <col min="14081" max="14081" width="6.54296875" style="4" bestFit="1" customWidth="1"/>
    <col min="14082" max="14082" width="8.54296875" style="4" bestFit="1" customWidth="1"/>
    <col min="14083" max="14084" width="6.453125" style="4" bestFit="1" customWidth="1"/>
    <col min="14085" max="14085" width="7.54296875" style="4" bestFit="1" customWidth="1"/>
    <col min="14086" max="14087" width="9.54296875" style="4" bestFit="1" customWidth="1"/>
    <col min="14088" max="14089" width="7.1796875" style="4" bestFit="1" customWidth="1"/>
    <col min="14090" max="14090" width="6.453125" style="4" bestFit="1" customWidth="1"/>
    <col min="14091" max="14091" width="9.453125" style="4" bestFit="1" customWidth="1"/>
    <col min="14092" max="14318" width="8.81640625" style="4"/>
    <col min="14319" max="14319" width="7.54296875" style="4" customWidth="1"/>
    <col min="14320" max="14320" width="44.54296875" style="4" customWidth="1"/>
    <col min="14321" max="14321" width="0" style="4" hidden="1" customWidth="1"/>
    <col min="14322" max="14322" width="9.1796875" style="4" bestFit="1" customWidth="1"/>
    <col min="14323" max="14323" width="6" style="4" customWidth="1"/>
    <col min="14324" max="14324" width="6" style="4" bestFit="1" customWidth="1"/>
    <col min="14325" max="14325" width="9.54296875" style="4" bestFit="1" customWidth="1"/>
    <col min="14326" max="14336" width="0" style="4" hidden="1" customWidth="1"/>
    <col min="14337" max="14337" width="6.54296875" style="4" bestFit="1" customWidth="1"/>
    <col min="14338" max="14338" width="8.54296875" style="4" bestFit="1" customWidth="1"/>
    <col min="14339" max="14340" width="6.453125" style="4" bestFit="1" customWidth="1"/>
    <col min="14341" max="14341" width="7.54296875" style="4" bestFit="1" customWidth="1"/>
    <col min="14342" max="14343" width="9.54296875" style="4" bestFit="1" customWidth="1"/>
    <col min="14344" max="14345" width="7.1796875" style="4" bestFit="1" customWidth="1"/>
    <col min="14346" max="14346" width="6.453125" style="4" bestFit="1" customWidth="1"/>
    <col min="14347" max="14347" width="9.453125" style="4" bestFit="1" customWidth="1"/>
    <col min="14348" max="14574" width="8.81640625" style="4"/>
    <col min="14575" max="14575" width="7.54296875" style="4" customWidth="1"/>
    <col min="14576" max="14576" width="44.54296875" style="4" customWidth="1"/>
    <col min="14577" max="14577" width="0" style="4" hidden="1" customWidth="1"/>
    <col min="14578" max="14578" width="9.1796875" style="4" bestFit="1" customWidth="1"/>
    <col min="14579" max="14579" width="6" style="4" customWidth="1"/>
    <col min="14580" max="14580" width="6" style="4" bestFit="1" customWidth="1"/>
    <col min="14581" max="14581" width="9.54296875" style="4" bestFit="1" customWidth="1"/>
    <col min="14582" max="14592" width="0" style="4" hidden="1" customWidth="1"/>
    <col min="14593" max="14593" width="6.54296875" style="4" bestFit="1" customWidth="1"/>
    <col min="14594" max="14594" width="8.54296875" style="4" bestFit="1" customWidth="1"/>
    <col min="14595" max="14596" width="6.453125" style="4" bestFit="1" customWidth="1"/>
    <col min="14597" max="14597" width="7.54296875" style="4" bestFit="1" customWidth="1"/>
    <col min="14598" max="14599" width="9.54296875" style="4" bestFit="1" customWidth="1"/>
    <col min="14600" max="14601" width="7.1796875" style="4" bestFit="1" customWidth="1"/>
    <col min="14602" max="14602" width="6.453125" style="4" bestFit="1" customWidth="1"/>
    <col min="14603" max="14603" width="9.453125" style="4" bestFit="1" customWidth="1"/>
    <col min="14604" max="14830" width="8.81640625" style="4"/>
    <col min="14831" max="14831" width="7.54296875" style="4" customWidth="1"/>
    <col min="14832" max="14832" width="44.54296875" style="4" customWidth="1"/>
    <col min="14833" max="14833" width="0" style="4" hidden="1" customWidth="1"/>
    <col min="14834" max="14834" width="9.1796875" style="4" bestFit="1" customWidth="1"/>
    <col min="14835" max="14835" width="6" style="4" customWidth="1"/>
    <col min="14836" max="14836" width="6" style="4" bestFit="1" customWidth="1"/>
    <col min="14837" max="14837" width="9.54296875" style="4" bestFit="1" customWidth="1"/>
    <col min="14838" max="14848" width="0" style="4" hidden="1" customWidth="1"/>
    <col min="14849" max="14849" width="6.54296875" style="4" bestFit="1" customWidth="1"/>
    <col min="14850" max="14850" width="8.54296875" style="4" bestFit="1" customWidth="1"/>
    <col min="14851" max="14852" width="6.453125" style="4" bestFit="1" customWidth="1"/>
    <col min="14853" max="14853" width="7.54296875" style="4" bestFit="1" customWidth="1"/>
    <col min="14854" max="14855" width="9.54296875" style="4" bestFit="1" customWidth="1"/>
    <col min="14856" max="14857" width="7.1796875" style="4" bestFit="1" customWidth="1"/>
    <col min="14858" max="14858" width="6.453125" style="4" bestFit="1" customWidth="1"/>
    <col min="14859" max="14859" width="9.453125" style="4" bestFit="1" customWidth="1"/>
    <col min="14860" max="15086" width="8.81640625" style="4"/>
    <col min="15087" max="15087" width="7.54296875" style="4" customWidth="1"/>
    <col min="15088" max="15088" width="44.54296875" style="4" customWidth="1"/>
    <col min="15089" max="15089" width="0" style="4" hidden="1" customWidth="1"/>
    <col min="15090" max="15090" width="9.1796875" style="4" bestFit="1" customWidth="1"/>
    <col min="15091" max="15091" width="6" style="4" customWidth="1"/>
    <col min="15092" max="15092" width="6" style="4" bestFit="1" customWidth="1"/>
    <col min="15093" max="15093" width="9.54296875" style="4" bestFit="1" customWidth="1"/>
    <col min="15094" max="15104" width="0" style="4" hidden="1" customWidth="1"/>
    <col min="15105" max="15105" width="6.54296875" style="4" bestFit="1" customWidth="1"/>
    <col min="15106" max="15106" width="8.54296875" style="4" bestFit="1" customWidth="1"/>
    <col min="15107" max="15108" width="6.453125" style="4" bestFit="1" customWidth="1"/>
    <col min="15109" max="15109" width="7.54296875" style="4" bestFit="1" customWidth="1"/>
    <col min="15110" max="15111" width="9.54296875" style="4" bestFit="1" customWidth="1"/>
    <col min="15112" max="15113" width="7.1796875" style="4" bestFit="1" customWidth="1"/>
    <col min="15114" max="15114" width="6.453125" style="4" bestFit="1" customWidth="1"/>
    <col min="15115" max="15115" width="9.453125" style="4" bestFit="1" customWidth="1"/>
    <col min="15116" max="15342" width="8.81640625" style="4"/>
    <col min="15343" max="15343" width="7.54296875" style="4" customWidth="1"/>
    <col min="15344" max="15344" width="44.54296875" style="4" customWidth="1"/>
    <col min="15345" max="15345" width="0" style="4" hidden="1" customWidth="1"/>
    <col min="15346" max="15346" width="9.1796875" style="4" bestFit="1" customWidth="1"/>
    <col min="15347" max="15347" width="6" style="4" customWidth="1"/>
    <col min="15348" max="15348" width="6" style="4" bestFit="1" customWidth="1"/>
    <col min="15349" max="15349" width="9.54296875" style="4" bestFit="1" customWidth="1"/>
    <col min="15350" max="15360" width="0" style="4" hidden="1" customWidth="1"/>
    <col min="15361" max="15361" width="6.54296875" style="4" bestFit="1" customWidth="1"/>
    <col min="15362" max="15362" width="8.54296875" style="4" bestFit="1" customWidth="1"/>
    <col min="15363" max="15364" width="6.453125" style="4" bestFit="1" customWidth="1"/>
    <col min="15365" max="15365" width="7.54296875" style="4" bestFit="1" customWidth="1"/>
    <col min="15366" max="15367" width="9.54296875" style="4" bestFit="1" customWidth="1"/>
    <col min="15368" max="15369" width="7.1796875" style="4" bestFit="1" customWidth="1"/>
    <col min="15370" max="15370" width="6.453125" style="4" bestFit="1" customWidth="1"/>
    <col min="15371" max="15371" width="9.453125" style="4" bestFit="1" customWidth="1"/>
    <col min="15372" max="15598" width="8.81640625" style="4"/>
    <col min="15599" max="15599" width="7.54296875" style="4" customWidth="1"/>
    <col min="15600" max="15600" width="44.54296875" style="4" customWidth="1"/>
    <col min="15601" max="15601" width="0" style="4" hidden="1" customWidth="1"/>
    <col min="15602" max="15602" width="9.1796875" style="4" bestFit="1" customWidth="1"/>
    <col min="15603" max="15603" width="6" style="4" customWidth="1"/>
    <col min="15604" max="15604" width="6" style="4" bestFit="1" customWidth="1"/>
    <col min="15605" max="15605" width="9.54296875" style="4" bestFit="1" customWidth="1"/>
    <col min="15606" max="15616" width="0" style="4" hidden="1" customWidth="1"/>
    <col min="15617" max="15617" width="6.54296875" style="4" bestFit="1" customWidth="1"/>
    <col min="15618" max="15618" width="8.54296875" style="4" bestFit="1" customWidth="1"/>
    <col min="15619" max="15620" width="6.453125" style="4" bestFit="1" customWidth="1"/>
    <col min="15621" max="15621" width="7.54296875" style="4" bestFit="1" customWidth="1"/>
    <col min="15622" max="15623" width="9.54296875" style="4" bestFit="1" customWidth="1"/>
    <col min="15624" max="15625" width="7.1796875" style="4" bestFit="1" customWidth="1"/>
    <col min="15626" max="15626" width="6.453125" style="4" bestFit="1" customWidth="1"/>
    <col min="15627" max="15627" width="9.453125" style="4" bestFit="1" customWidth="1"/>
    <col min="15628" max="15854" width="8.81640625" style="4"/>
    <col min="15855" max="15855" width="7.54296875" style="4" customWidth="1"/>
    <col min="15856" max="15856" width="44.54296875" style="4" customWidth="1"/>
    <col min="15857" max="15857" width="0" style="4" hidden="1" customWidth="1"/>
    <col min="15858" max="15858" width="9.1796875" style="4" bestFit="1" customWidth="1"/>
    <col min="15859" max="15859" width="6" style="4" customWidth="1"/>
    <col min="15860" max="15860" width="6" style="4" bestFit="1" customWidth="1"/>
    <col min="15861" max="15861" width="9.54296875" style="4" bestFit="1" customWidth="1"/>
    <col min="15862" max="15872" width="0" style="4" hidden="1" customWidth="1"/>
    <col min="15873" max="15873" width="6.54296875" style="4" bestFit="1" customWidth="1"/>
    <col min="15874" max="15874" width="8.54296875" style="4" bestFit="1" customWidth="1"/>
    <col min="15875" max="15876" width="6.453125" style="4" bestFit="1" customWidth="1"/>
    <col min="15877" max="15877" width="7.54296875" style="4" bestFit="1" customWidth="1"/>
    <col min="15878" max="15879" width="9.54296875" style="4" bestFit="1" customWidth="1"/>
    <col min="15880" max="15881" width="7.1796875" style="4" bestFit="1" customWidth="1"/>
    <col min="15882" max="15882" width="6.453125" style="4" bestFit="1" customWidth="1"/>
    <col min="15883" max="15883" width="9.453125" style="4" bestFit="1" customWidth="1"/>
    <col min="15884" max="16110" width="8.81640625" style="4"/>
    <col min="16111" max="16111" width="7.54296875" style="4" customWidth="1"/>
    <col min="16112" max="16112" width="44.54296875" style="4" customWidth="1"/>
    <col min="16113" max="16113" width="0" style="4" hidden="1" customWidth="1"/>
    <col min="16114" max="16114" width="9.1796875" style="4" bestFit="1" customWidth="1"/>
    <col min="16115" max="16115" width="6" style="4" customWidth="1"/>
    <col min="16116" max="16116" width="6" style="4" bestFit="1" customWidth="1"/>
    <col min="16117" max="16117" width="9.54296875" style="4" bestFit="1" customWidth="1"/>
    <col min="16118" max="16128" width="0" style="4" hidden="1" customWidth="1"/>
    <col min="16129" max="16129" width="6.54296875" style="4" bestFit="1" customWidth="1"/>
    <col min="16130" max="16130" width="8.54296875" style="4" bestFit="1" customWidth="1"/>
    <col min="16131" max="16132" width="6.453125" style="4" bestFit="1" customWidth="1"/>
    <col min="16133" max="16133" width="7.54296875" style="4" bestFit="1" customWidth="1"/>
    <col min="16134" max="16135" width="9.54296875" style="4" bestFit="1" customWidth="1"/>
    <col min="16136" max="16137" width="7.1796875" style="4" bestFit="1" customWidth="1"/>
    <col min="16138" max="16138" width="6.453125" style="4" bestFit="1" customWidth="1"/>
    <col min="16139" max="16139" width="9.453125" style="4" bestFit="1" customWidth="1"/>
    <col min="16140" max="16384" width="8.81640625" style="4"/>
  </cols>
  <sheetData>
    <row r="1" spans="1:11" s="1" customFormat="1" ht="67.400000000000006" customHeight="1" x14ac:dyDescent="0.35">
      <c r="B1" s="220" t="s">
        <v>309</v>
      </c>
      <c r="C1" s="220"/>
      <c r="D1" s="220"/>
      <c r="E1" s="220"/>
      <c r="F1" s="220"/>
      <c r="G1" s="220"/>
      <c r="H1" s="220"/>
      <c r="I1" s="220"/>
      <c r="J1" s="220"/>
    </row>
    <row r="2" spans="1:11" ht="48" customHeight="1" x14ac:dyDescent="0.25">
      <c r="A2" s="221" t="s">
        <v>0</v>
      </c>
      <c r="B2" s="221" t="s">
        <v>89</v>
      </c>
      <c r="C2" s="210" t="s">
        <v>304</v>
      </c>
      <c r="D2" s="3" t="str">
        <f>Transportas!C29</f>
        <v>Peugeot Partner</v>
      </c>
      <c r="E2" s="3" t="str">
        <f>Transportas!C30</f>
        <v>Citroen Berlingo II</v>
      </c>
      <c r="F2" s="3" t="str">
        <f>Transportas!C31</f>
        <v>Citroen Berlingo F</v>
      </c>
      <c r="G2" s="3" t="str">
        <f>Transportas!C33</f>
        <v>KIA Sportage (2,0 D)</v>
      </c>
      <c r="H2" s="3" t="str">
        <f>Transportas!C42</f>
        <v>Škoda Rapid 1.2 TSI</v>
      </c>
      <c r="I2" s="3" t="str">
        <f>Transportas!C32</f>
        <v xml:space="preserve">Citroen Berlingo </v>
      </c>
      <c r="J2" s="76" t="str">
        <f>Transportas!C54</f>
        <v>Kia Sportage</v>
      </c>
      <c r="K2" s="210" t="s">
        <v>2</v>
      </c>
    </row>
    <row r="3" spans="1:11" ht="28.9" customHeight="1" x14ac:dyDescent="0.25">
      <c r="A3" s="221"/>
      <c r="B3" s="221"/>
      <c r="C3" s="211"/>
      <c r="D3" s="3" t="str">
        <f>'Klaipėda detalės'!D3</f>
        <v>CZV-813, DRU-103</v>
      </c>
      <c r="E3" s="3" t="str">
        <f>'Klaipėda detalės'!E3</f>
        <v>JHU-074, JBF-057</v>
      </c>
      <c r="F3" s="3" t="str">
        <f>'Klaipėda detalės'!F3</f>
        <v>KOK-661, KOK-663</v>
      </c>
      <c r="G3" s="3" t="str">
        <f>'Klaipėda detalės'!G3</f>
        <v xml:space="preserve"> EZD 921</v>
      </c>
      <c r="H3" s="3" t="str">
        <f>'Klaipėda detalės'!H3</f>
        <v>HBM-647</v>
      </c>
      <c r="I3" s="3" t="str">
        <f>'Klaipėda detalės'!I3</f>
        <v>LND-631</v>
      </c>
      <c r="J3" s="76" t="str">
        <f>'Klaipėda detalės'!J3</f>
        <v>ETU-018</v>
      </c>
      <c r="K3" s="211"/>
    </row>
    <row r="4" spans="1:11" ht="12" customHeight="1" x14ac:dyDescent="0.25">
      <c r="A4" s="221"/>
      <c r="B4" s="221"/>
      <c r="C4" s="212"/>
      <c r="D4" s="234" t="s">
        <v>295</v>
      </c>
      <c r="E4" s="235"/>
      <c r="F4" s="235"/>
      <c r="G4" s="235"/>
      <c r="H4" s="235"/>
      <c r="I4" s="235"/>
      <c r="J4" s="235"/>
      <c r="K4" s="212"/>
    </row>
    <row r="5" spans="1:11" x14ac:dyDescent="0.25">
      <c r="A5" s="28">
        <v>1</v>
      </c>
      <c r="B5" s="28">
        <v>2</v>
      </c>
      <c r="C5" s="28">
        <v>3</v>
      </c>
      <c r="D5" s="28">
        <v>4</v>
      </c>
      <c r="E5" s="28">
        <v>5</v>
      </c>
      <c r="F5" s="28">
        <v>6</v>
      </c>
      <c r="G5" s="28">
        <v>7</v>
      </c>
      <c r="H5" s="28">
        <v>8</v>
      </c>
      <c r="I5" s="28">
        <v>9</v>
      </c>
      <c r="J5" s="28">
        <v>10</v>
      </c>
      <c r="K5" s="28">
        <v>11</v>
      </c>
    </row>
    <row r="6" spans="1:11" x14ac:dyDescent="0.25">
      <c r="A6" s="215" t="s">
        <v>90</v>
      </c>
      <c r="B6" s="215"/>
      <c r="C6" s="29"/>
      <c r="D6" s="219"/>
      <c r="E6" s="219"/>
      <c r="F6" s="219"/>
      <c r="G6" s="219"/>
      <c r="H6" s="219"/>
      <c r="I6" s="219"/>
      <c r="J6" s="219"/>
      <c r="K6" s="32"/>
    </row>
    <row r="7" spans="1:11" x14ac:dyDescent="0.25">
      <c r="A7" s="5">
        <v>1</v>
      </c>
      <c r="B7" s="6" t="s">
        <v>91</v>
      </c>
      <c r="C7" s="18">
        <v>250</v>
      </c>
      <c r="D7" s="30"/>
      <c r="E7" s="30"/>
      <c r="F7" s="30"/>
      <c r="G7" s="30"/>
      <c r="H7" s="30"/>
      <c r="I7" s="30"/>
      <c r="J7" s="30"/>
      <c r="K7" s="7">
        <f>SUM(D7:J7)*C7</f>
        <v>0</v>
      </c>
    </row>
    <row r="8" spans="1:11" x14ac:dyDescent="0.25">
      <c r="A8" s="216" t="s">
        <v>92</v>
      </c>
      <c r="B8" s="216"/>
      <c r="C8" s="33"/>
      <c r="D8" s="34"/>
      <c r="E8" s="34"/>
      <c r="F8" s="34"/>
      <c r="G8" s="34"/>
      <c r="H8" s="34"/>
      <c r="I8" s="34"/>
      <c r="J8" s="34"/>
      <c r="K8" s="35"/>
    </row>
    <row r="9" spans="1:11" x14ac:dyDescent="0.25">
      <c r="A9" s="5">
        <v>2</v>
      </c>
      <c r="B9" s="12" t="s">
        <v>93</v>
      </c>
      <c r="C9" s="18">
        <v>210</v>
      </c>
      <c r="D9" s="30"/>
      <c r="E9" s="30"/>
      <c r="F9" s="30"/>
      <c r="G9" s="30"/>
      <c r="H9" s="30"/>
      <c r="I9" s="30"/>
      <c r="J9" s="30"/>
      <c r="K9" s="7">
        <f>SUM(D9:J9)*C9</f>
        <v>0</v>
      </c>
    </row>
    <row r="10" spans="1:11" x14ac:dyDescent="0.25">
      <c r="A10" s="217" t="s">
        <v>94</v>
      </c>
      <c r="B10" s="218"/>
      <c r="C10" s="33"/>
      <c r="D10" s="34"/>
      <c r="E10" s="34"/>
      <c r="F10" s="34"/>
      <c r="G10" s="34"/>
      <c r="H10" s="34"/>
      <c r="I10" s="34"/>
      <c r="J10" s="34"/>
      <c r="K10" s="35"/>
    </row>
    <row r="11" spans="1:11" x14ac:dyDescent="0.25">
      <c r="A11" s="5">
        <v>3</v>
      </c>
      <c r="B11" s="6" t="s">
        <v>134</v>
      </c>
      <c r="C11" s="18">
        <v>210</v>
      </c>
      <c r="D11" s="26"/>
      <c r="E11" s="30"/>
      <c r="F11" s="30"/>
      <c r="G11" s="30"/>
      <c r="H11" s="30"/>
      <c r="I11" s="30"/>
      <c r="J11" s="30"/>
      <c r="K11" s="7">
        <f>SUM(D11:J11)*C11</f>
        <v>0</v>
      </c>
    </row>
    <row r="12" spans="1:11" x14ac:dyDescent="0.25">
      <c r="A12" s="216" t="s">
        <v>95</v>
      </c>
      <c r="B12" s="216"/>
      <c r="C12" s="33"/>
      <c r="D12" s="34"/>
      <c r="E12" s="34"/>
      <c r="F12" s="34"/>
      <c r="G12" s="34"/>
      <c r="H12" s="34"/>
      <c r="I12" s="34"/>
      <c r="J12" s="34"/>
      <c r="K12" s="35"/>
    </row>
    <row r="13" spans="1:11" x14ac:dyDescent="0.25">
      <c r="A13" s="8">
        <v>4</v>
      </c>
      <c r="B13" s="6" t="s">
        <v>96</v>
      </c>
      <c r="C13" s="18">
        <v>210</v>
      </c>
      <c r="D13" s="30"/>
      <c r="E13" s="30"/>
      <c r="F13" s="30"/>
      <c r="G13" s="30"/>
      <c r="H13" s="30"/>
      <c r="I13" s="30"/>
      <c r="J13" s="30"/>
      <c r="K13" s="7">
        <f>SUM(D13:J13)*C13</f>
        <v>0</v>
      </c>
    </row>
    <row r="14" spans="1:11" x14ac:dyDescent="0.25">
      <c r="A14" s="216" t="s">
        <v>97</v>
      </c>
      <c r="B14" s="216"/>
      <c r="C14" s="33"/>
      <c r="D14" s="34"/>
      <c r="E14" s="34"/>
      <c r="F14" s="34"/>
      <c r="G14" s="34"/>
      <c r="H14" s="34"/>
      <c r="I14" s="34"/>
      <c r="J14" s="34"/>
      <c r="K14" s="35"/>
    </row>
    <row r="15" spans="1:11" ht="14.25" customHeight="1" x14ac:dyDescent="0.25">
      <c r="A15" s="5">
        <v>5</v>
      </c>
      <c r="B15" s="6" t="s">
        <v>98</v>
      </c>
      <c r="C15" s="18">
        <v>150</v>
      </c>
      <c r="D15" s="30"/>
      <c r="E15" s="30"/>
      <c r="F15" s="30"/>
      <c r="G15" s="30"/>
      <c r="H15" s="30"/>
      <c r="I15" s="30"/>
      <c r="J15" s="30"/>
      <c r="K15" s="7">
        <f>SUM(D15:J15)*C15</f>
        <v>0</v>
      </c>
    </row>
    <row r="16" spans="1:11" x14ac:dyDescent="0.25">
      <c r="A16" s="216" t="s">
        <v>99</v>
      </c>
      <c r="B16" s="216"/>
      <c r="C16" s="63"/>
      <c r="D16" s="64"/>
      <c r="E16" s="64"/>
      <c r="F16" s="64"/>
      <c r="G16" s="64"/>
      <c r="H16" s="64"/>
      <c r="I16" s="64"/>
      <c r="J16" s="64"/>
      <c r="K16" s="65"/>
    </row>
    <row r="17" spans="1:11" x14ac:dyDescent="0.25">
      <c r="A17" s="5">
        <v>6</v>
      </c>
      <c r="B17" s="13" t="s">
        <v>100</v>
      </c>
      <c r="C17" s="18">
        <v>120</v>
      </c>
      <c r="D17" s="30"/>
      <c r="E17" s="30"/>
      <c r="F17" s="30"/>
      <c r="G17" s="30"/>
      <c r="H17" s="30"/>
      <c r="I17" s="30"/>
      <c r="J17" s="30"/>
      <c r="K17" s="7">
        <f>SUM(D17:J17)*C17</f>
        <v>0</v>
      </c>
    </row>
    <row r="18" spans="1:11" x14ac:dyDescent="0.25">
      <c r="A18" s="222" t="s">
        <v>74</v>
      </c>
      <c r="B18" s="223"/>
      <c r="C18" s="33"/>
      <c r="D18" s="34"/>
      <c r="E18" s="34"/>
      <c r="F18" s="34"/>
      <c r="G18" s="34"/>
      <c r="H18" s="34"/>
      <c r="I18" s="34"/>
      <c r="J18" s="34"/>
      <c r="K18" s="35"/>
    </row>
    <row r="19" spans="1:11" x14ac:dyDescent="0.25">
      <c r="A19" s="9">
        <v>7</v>
      </c>
      <c r="B19" s="10" t="s">
        <v>124</v>
      </c>
      <c r="C19" s="18">
        <v>20</v>
      </c>
      <c r="D19" s="30"/>
      <c r="E19" s="30"/>
      <c r="F19" s="30"/>
      <c r="G19" s="30"/>
      <c r="H19" s="30"/>
      <c r="I19" s="30"/>
      <c r="J19" s="30"/>
      <c r="K19" s="7">
        <f>SUM(D19:J19)*C19</f>
        <v>0</v>
      </c>
    </row>
    <row r="20" spans="1:11" x14ac:dyDescent="0.25">
      <c r="A20" s="31">
        <v>8</v>
      </c>
      <c r="B20" s="10" t="s">
        <v>101</v>
      </c>
      <c r="C20" s="19">
        <v>90</v>
      </c>
      <c r="D20" s="30"/>
      <c r="E20" s="30"/>
      <c r="F20" s="30"/>
      <c r="G20" s="30"/>
      <c r="H20" s="30"/>
      <c r="I20" s="30"/>
      <c r="J20" s="30"/>
      <c r="K20" s="7">
        <f>SUM(D20:J20)*C20</f>
        <v>0</v>
      </c>
    </row>
    <row r="21" spans="1:11" x14ac:dyDescent="0.25">
      <c r="A21" s="222" t="s">
        <v>102</v>
      </c>
      <c r="B21" s="223"/>
      <c r="C21" s="33"/>
      <c r="D21" s="34"/>
      <c r="E21" s="34"/>
      <c r="F21" s="34"/>
      <c r="G21" s="34"/>
      <c r="H21" s="34"/>
      <c r="I21" s="34"/>
      <c r="J21" s="34"/>
      <c r="K21" s="35"/>
    </row>
    <row r="22" spans="1:11" x14ac:dyDescent="0.25">
      <c r="A22" s="9">
        <v>9</v>
      </c>
      <c r="B22" s="10" t="s">
        <v>103</v>
      </c>
      <c r="C22" s="18">
        <v>60</v>
      </c>
      <c r="D22" s="30"/>
      <c r="E22" s="30"/>
      <c r="F22" s="30"/>
      <c r="G22" s="30"/>
      <c r="H22" s="30"/>
      <c r="I22" s="30"/>
      <c r="J22" s="30"/>
      <c r="K22" s="7">
        <f>SUM(D22:J22)*C22</f>
        <v>0</v>
      </c>
    </row>
    <row r="23" spans="1:11" x14ac:dyDescent="0.25">
      <c r="A23" s="224"/>
      <c r="B23" s="225"/>
      <c r="C23" s="33"/>
      <c r="D23" s="34"/>
      <c r="E23" s="34"/>
      <c r="F23" s="34"/>
      <c r="G23" s="34"/>
      <c r="H23" s="34"/>
      <c r="I23" s="34"/>
      <c r="J23" s="34"/>
      <c r="K23" s="35"/>
    </row>
    <row r="24" spans="1:11" x14ac:dyDescent="0.25">
      <c r="A24" s="9">
        <v>10</v>
      </c>
      <c r="B24" s="14" t="s">
        <v>104</v>
      </c>
      <c r="C24" s="18">
        <v>60</v>
      </c>
      <c r="D24" s="30"/>
      <c r="E24" s="30"/>
      <c r="F24" s="30"/>
      <c r="G24" s="30"/>
      <c r="H24" s="30"/>
      <c r="I24" s="30"/>
      <c r="J24" s="30"/>
      <c r="K24" s="7">
        <f>SUM(D24:J24)*C24</f>
        <v>0</v>
      </c>
    </row>
    <row r="25" spans="1:11" x14ac:dyDescent="0.25">
      <c r="A25" s="204" t="s">
        <v>125</v>
      </c>
      <c r="B25" s="205"/>
      <c r="C25" s="63"/>
      <c r="D25" s="64"/>
      <c r="E25" s="64"/>
      <c r="F25" s="64"/>
      <c r="G25" s="64"/>
      <c r="H25" s="64"/>
      <c r="I25" s="64"/>
      <c r="J25" s="64"/>
      <c r="K25" s="65"/>
    </row>
    <row r="26" spans="1:11" ht="23" x14ac:dyDescent="0.25">
      <c r="A26" s="31">
        <v>11</v>
      </c>
      <c r="B26" s="16" t="s">
        <v>131</v>
      </c>
      <c r="C26" s="18">
        <v>100</v>
      </c>
      <c r="D26" s="30"/>
      <c r="E26" s="30"/>
      <c r="F26" s="30"/>
      <c r="G26" s="30"/>
      <c r="H26" s="30"/>
      <c r="I26" s="30"/>
      <c r="J26" s="30"/>
      <c r="K26" s="7">
        <f>SUM(D26:J26)*C26</f>
        <v>0</v>
      </c>
    </row>
    <row r="27" spans="1:11" ht="23" x14ac:dyDescent="0.25">
      <c r="A27" s="31">
        <v>12</v>
      </c>
      <c r="B27" s="25" t="s">
        <v>130</v>
      </c>
      <c r="C27" s="18">
        <v>100</v>
      </c>
      <c r="D27" s="30"/>
      <c r="E27" s="30"/>
      <c r="F27" s="30"/>
      <c r="G27" s="30"/>
      <c r="H27" s="30"/>
      <c r="I27" s="30"/>
      <c r="J27" s="30"/>
      <c r="K27" s="7">
        <f>SUM(D27:J27)*C27</f>
        <v>0</v>
      </c>
    </row>
    <row r="28" spans="1:11" x14ac:dyDescent="0.25">
      <c r="A28" s="9">
        <v>13</v>
      </c>
      <c r="B28" s="16" t="s">
        <v>126</v>
      </c>
      <c r="C28" s="18">
        <v>210</v>
      </c>
      <c r="D28" s="30"/>
      <c r="E28" s="30"/>
      <c r="F28" s="30"/>
      <c r="G28" s="30"/>
      <c r="H28" s="30"/>
      <c r="I28" s="30"/>
      <c r="J28" s="30"/>
      <c r="K28" s="7">
        <f>SUM(D28:J28)*C28</f>
        <v>0</v>
      </c>
    </row>
    <row r="29" spans="1:11" x14ac:dyDescent="0.25">
      <c r="A29" s="9">
        <v>14</v>
      </c>
      <c r="B29" s="16" t="s">
        <v>127</v>
      </c>
      <c r="C29" s="18">
        <v>210</v>
      </c>
      <c r="D29" s="30"/>
      <c r="E29" s="30"/>
      <c r="F29" s="30"/>
      <c r="G29" s="30"/>
      <c r="H29" s="30"/>
      <c r="I29" s="30"/>
      <c r="J29" s="30"/>
      <c r="K29" s="7">
        <f>SUM(D29:J29)*C29</f>
        <v>0</v>
      </c>
    </row>
    <row r="30" spans="1:11" ht="27" customHeight="1" x14ac:dyDescent="0.25">
      <c r="A30" s="222" t="s">
        <v>105</v>
      </c>
      <c r="B30" s="223"/>
      <c r="C30" s="15"/>
      <c r="D30" s="226"/>
      <c r="E30" s="227"/>
      <c r="F30" s="227"/>
      <c r="G30" s="227"/>
      <c r="H30" s="227"/>
      <c r="I30" s="227"/>
      <c r="J30" s="227"/>
      <c r="K30" s="66"/>
    </row>
    <row r="31" spans="1:11" ht="23" x14ac:dyDescent="0.25">
      <c r="A31" s="9">
        <v>15</v>
      </c>
      <c r="B31" s="16" t="s">
        <v>132</v>
      </c>
      <c r="C31" s="18">
        <v>180</v>
      </c>
      <c r="D31" s="26"/>
      <c r="E31" s="30"/>
      <c r="F31" s="30"/>
      <c r="G31" s="30"/>
      <c r="H31" s="30"/>
      <c r="I31" s="30"/>
      <c r="J31" s="30"/>
      <c r="K31" s="7">
        <f>SUM(D31:J31)*C31</f>
        <v>0</v>
      </c>
    </row>
    <row r="32" spans="1:11" x14ac:dyDescent="0.25">
      <c r="A32" s="9">
        <v>16</v>
      </c>
      <c r="B32" s="16" t="s">
        <v>133</v>
      </c>
      <c r="C32" s="18">
        <v>70</v>
      </c>
      <c r="D32" s="26"/>
      <c r="E32" s="30"/>
      <c r="F32" s="30"/>
      <c r="G32" s="30"/>
      <c r="H32" s="30"/>
      <c r="I32" s="30"/>
      <c r="J32" s="30"/>
      <c r="K32" s="7">
        <f>SUM(D32:J32)*C32</f>
        <v>0</v>
      </c>
    </row>
    <row r="33" spans="1:11" x14ac:dyDescent="0.25">
      <c r="A33" s="204" t="s">
        <v>128</v>
      </c>
      <c r="B33" s="205"/>
      <c r="C33" s="15"/>
      <c r="D33" s="228"/>
      <c r="E33" s="229"/>
      <c r="F33" s="229"/>
      <c r="G33" s="229"/>
      <c r="H33" s="229"/>
      <c r="I33" s="229"/>
      <c r="J33" s="229"/>
      <c r="K33" s="67"/>
    </row>
    <row r="34" spans="1:11" ht="23" x14ac:dyDescent="0.25">
      <c r="A34" s="21">
        <v>17</v>
      </c>
      <c r="B34" s="22" t="s">
        <v>129</v>
      </c>
      <c r="C34" s="23">
        <v>210</v>
      </c>
      <c r="D34" s="30"/>
      <c r="E34" s="30"/>
      <c r="F34" s="30"/>
      <c r="G34" s="30"/>
      <c r="H34" s="27"/>
      <c r="I34" s="30"/>
      <c r="J34" s="30"/>
      <c r="K34" s="7">
        <f>SUM(D34:J34)*C32</f>
        <v>0</v>
      </c>
    </row>
    <row r="35" spans="1:11" x14ac:dyDescent="0.25">
      <c r="A35" s="20"/>
      <c r="B35" s="11"/>
      <c r="C35" s="11"/>
      <c r="I35" s="134" t="s">
        <v>300</v>
      </c>
      <c r="J35" s="68"/>
      <c r="K35" s="17">
        <f>SUM(K7:K34)</f>
        <v>0</v>
      </c>
    </row>
    <row r="36" spans="1:11" x14ac:dyDescent="0.25">
      <c r="A36" s="11"/>
      <c r="B36" s="24"/>
      <c r="C36" s="11"/>
    </row>
    <row r="37" spans="1:11" x14ac:dyDescent="0.25">
      <c r="A37" s="11"/>
      <c r="B37" s="11"/>
      <c r="C37" s="11"/>
    </row>
    <row r="38" spans="1:11" x14ac:dyDescent="0.25">
      <c r="A38" s="11"/>
      <c r="B38" s="11"/>
      <c r="C38" s="11"/>
    </row>
    <row r="39" spans="1:11" x14ac:dyDescent="0.25">
      <c r="A39" s="11"/>
      <c r="B39" s="11"/>
      <c r="C39" s="11"/>
    </row>
    <row r="40" spans="1:11" x14ac:dyDescent="0.25">
      <c r="A40" s="11"/>
    </row>
    <row r="41" spans="1:11" x14ac:dyDescent="0.25">
      <c r="A41" s="11"/>
    </row>
    <row r="42" spans="1:11" x14ac:dyDescent="0.25">
      <c r="A42" s="11"/>
    </row>
    <row r="43" spans="1:11" x14ac:dyDescent="0.25">
      <c r="A43" s="11"/>
    </row>
    <row r="44" spans="1:11" x14ac:dyDescent="0.25">
      <c r="A44" s="11"/>
    </row>
    <row r="45" spans="1:11" x14ac:dyDescent="0.25">
      <c r="A45" s="11"/>
    </row>
    <row r="46" spans="1:11" x14ac:dyDescent="0.25">
      <c r="A46" s="11"/>
    </row>
    <row r="47" spans="1:11" x14ac:dyDescent="0.25">
      <c r="A47" s="11"/>
    </row>
    <row r="48" spans="1:11" x14ac:dyDescent="0.25">
      <c r="A48" s="11"/>
    </row>
    <row r="49" spans="1:3" x14ac:dyDescent="0.25">
      <c r="A49" s="11"/>
    </row>
    <row r="50" spans="1:3" x14ac:dyDescent="0.25">
      <c r="A50" s="11"/>
    </row>
    <row r="51" spans="1:3" x14ac:dyDescent="0.25">
      <c r="A51" s="11"/>
    </row>
    <row r="52" spans="1:3" x14ac:dyDescent="0.25">
      <c r="A52" s="11"/>
    </row>
    <row r="53" spans="1:3" x14ac:dyDescent="0.25">
      <c r="A53" s="11"/>
    </row>
    <row r="54" spans="1:3" x14ac:dyDescent="0.25">
      <c r="A54" s="11"/>
      <c r="B54" s="11"/>
      <c r="C54" s="11"/>
    </row>
    <row r="55" spans="1:3" x14ac:dyDescent="0.25">
      <c r="A55" s="11"/>
      <c r="B55" s="11"/>
      <c r="C55" s="11"/>
    </row>
    <row r="56" spans="1:3" x14ac:dyDescent="0.25">
      <c r="A56" s="11"/>
    </row>
    <row r="57" spans="1:3" x14ac:dyDescent="0.25">
      <c r="A57" s="11"/>
    </row>
    <row r="58" spans="1:3" x14ac:dyDescent="0.25">
      <c r="A58" s="11"/>
    </row>
    <row r="59" spans="1:3" x14ac:dyDescent="0.25">
      <c r="A59" s="11"/>
      <c r="B59" s="11"/>
      <c r="C59" s="11"/>
    </row>
    <row r="60" spans="1:3" x14ac:dyDescent="0.25">
      <c r="A60" s="11"/>
    </row>
  </sheetData>
  <mergeCells count="21">
    <mergeCell ref="D30:J30"/>
    <mergeCell ref="A33:B33"/>
    <mergeCell ref="D33:J33"/>
    <mergeCell ref="A16:B16"/>
    <mergeCell ref="A18:B18"/>
    <mergeCell ref="A21:B21"/>
    <mergeCell ref="A23:B23"/>
    <mergeCell ref="A25:B25"/>
    <mergeCell ref="A30:B30"/>
    <mergeCell ref="K2:K4"/>
    <mergeCell ref="A14:B14"/>
    <mergeCell ref="B1:J1"/>
    <mergeCell ref="A2:A4"/>
    <mergeCell ref="B2:B4"/>
    <mergeCell ref="C2:C4"/>
    <mergeCell ref="A6:B6"/>
    <mergeCell ref="D6:J6"/>
    <mergeCell ref="A8:B8"/>
    <mergeCell ref="A10:B10"/>
    <mergeCell ref="A12:B12"/>
    <mergeCell ref="D4:J4"/>
  </mergeCells>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25"/>
  <sheetViews>
    <sheetView topLeftCell="A83" zoomScale="85" zoomScaleNormal="85" workbookViewId="0">
      <selection activeCell="E21" sqref="E21"/>
    </sheetView>
  </sheetViews>
  <sheetFormatPr defaultColWidth="8.81640625" defaultRowHeight="11.5" x14ac:dyDescent="0.25"/>
  <cols>
    <col min="1" max="1" width="4.54296875" style="39" customWidth="1"/>
    <col min="2" max="2" width="41" style="39" customWidth="1"/>
    <col min="3" max="3" width="10.7265625" style="61" customWidth="1"/>
    <col min="4" max="8" width="13.7265625" style="39" customWidth="1"/>
    <col min="9" max="9" width="13" style="39" customWidth="1"/>
    <col min="10" max="236" width="8.81640625" style="39"/>
    <col min="237" max="237" width="7.54296875" style="39" customWidth="1"/>
    <col min="238" max="238" width="44.54296875" style="39" customWidth="1"/>
    <col min="239" max="239" width="0" style="39" hidden="1" customWidth="1"/>
    <col min="240" max="240" width="9.1796875" style="39" bestFit="1" customWidth="1"/>
    <col min="241" max="241" width="6" style="39" customWidth="1"/>
    <col min="242" max="242" width="6" style="39" bestFit="1" customWidth="1"/>
    <col min="243" max="243" width="9.54296875" style="39" bestFit="1" customWidth="1"/>
    <col min="244" max="254" width="0" style="39" hidden="1" customWidth="1"/>
    <col min="255" max="255" width="6.54296875" style="39" bestFit="1" customWidth="1"/>
    <col min="256" max="256" width="8.54296875" style="39" bestFit="1" customWidth="1"/>
    <col min="257" max="258" width="6.453125" style="39" bestFit="1" customWidth="1"/>
    <col min="259" max="259" width="7.54296875" style="39" bestFit="1" customWidth="1"/>
    <col min="260" max="261" width="9.54296875" style="39" bestFit="1" customWidth="1"/>
    <col min="262" max="263" width="7.1796875" style="39" bestFit="1" customWidth="1"/>
    <col min="264" max="264" width="6.453125" style="39" bestFit="1" customWidth="1"/>
    <col min="265" max="265" width="9.453125" style="39" bestFit="1" customWidth="1"/>
    <col min="266" max="492" width="8.81640625" style="39"/>
    <col min="493" max="493" width="7.54296875" style="39" customWidth="1"/>
    <col min="494" max="494" width="44.54296875" style="39" customWidth="1"/>
    <col min="495" max="495" width="0" style="39" hidden="1" customWidth="1"/>
    <col min="496" max="496" width="9.1796875" style="39" bestFit="1" customWidth="1"/>
    <col min="497" max="497" width="6" style="39" customWidth="1"/>
    <col min="498" max="498" width="6" style="39" bestFit="1" customWidth="1"/>
    <col min="499" max="499" width="9.54296875" style="39" bestFit="1" customWidth="1"/>
    <col min="500" max="510" width="0" style="39" hidden="1" customWidth="1"/>
    <col min="511" max="511" width="6.54296875" style="39" bestFit="1" customWidth="1"/>
    <col min="512" max="512" width="8.54296875" style="39" bestFit="1" customWidth="1"/>
    <col min="513" max="514" width="6.453125" style="39" bestFit="1" customWidth="1"/>
    <col min="515" max="515" width="7.54296875" style="39" bestFit="1" customWidth="1"/>
    <col min="516" max="517" width="9.54296875" style="39" bestFit="1" customWidth="1"/>
    <col min="518" max="519" width="7.1796875" style="39" bestFit="1" customWidth="1"/>
    <col min="520" max="520" width="6.453125" style="39" bestFit="1" customWidth="1"/>
    <col min="521" max="521" width="9.453125" style="39" bestFit="1" customWidth="1"/>
    <col min="522" max="748" width="8.81640625" style="39"/>
    <col min="749" max="749" width="7.54296875" style="39" customWidth="1"/>
    <col min="750" max="750" width="44.54296875" style="39" customWidth="1"/>
    <col min="751" max="751" width="0" style="39" hidden="1" customWidth="1"/>
    <col min="752" max="752" width="9.1796875" style="39" bestFit="1" customWidth="1"/>
    <col min="753" max="753" width="6" style="39" customWidth="1"/>
    <col min="754" max="754" width="6" style="39" bestFit="1" customWidth="1"/>
    <col min="755" max="755" width="9.54296875" style="39" bestFit="1" customWidth="1"/>
    <col min="756" max="766" width="0" style="39" hidden="1" customWidth="1"/>
    <col min="767" max="767" width="6.54296875" style="39" bestFit="1" customWidth="1"/>
    <col min="768" max="768" width="8.54296875" style="39" bestFit="1" customWidth="1"/>
    <col min="769" max="770" width="6.453125" style="39" bestFit="1" customWidth="1"/>
    <col min="771" max="771" width="7.54296875" style="39" bestFit="1" customWidth="1"/>
    <col min="772" max="773" width="9.54296875" style="39" bestFit="1" customWidth="1"/>
    <col min="774" max="775" width="7.1796875" style="39" bestFit="1" customWidth="1"/>
    <col min="776" max="776" width="6.453125" style="39" bestFit="1" customWidth="1"/>
    <col min="777" max="777" width="9.453125" style="39" bestFit="1" customWidth="1"/>
    <col min="778" max="1004" width="8.81640625" style="39"/>
    <col min="1005" max="1005" width="7.54296875" style="39" customWidth="1"/>
    <col min="1006" max="1006" width="44.54296875" style="39" customWidth="1"/>
    <col min="1007" max="1007" width="0" style="39" hidden="1" customWidth="1"/>
    <col min="1008" max="1008" width="9.1796875" style="39" bestFit="1" customWidth="1"/>
    <col min="1009" max="1009" width="6" style="39" customWidth="1"/>
    <col min="1010" max="1010" width="6" style="39" bestFit="1" customWidth="1"/>
    <col min="1011" max="1011" width="9.54296875" style="39" bestFit="1" customWidth="1"/>
    <col min="1012" max="1022" width="0" style="39" hidden="1" customWidth="1"/>
    <col min="1023" max="1023" width="6.54296875" style="39" bestFit="1" customWidth="1"/>
    <col min="1024" max="1024" width="8.54296875" style="39" bestFit="1" customWidth="1"/>
    <col min="1025" max="1026" width="6.453125" style="39" bestFit="1" customWidth="1"/>
    <col min="1027" max="1027" width="7.54296875" style="39" bestFit="1" customWidth="1"/>
    <col min="1028" max="1029" width="9.54296875" style="39" bestFit="1" customWidth="1"/>
    <col min="1030" max="1031" width="7.1796875" style="39" bestFit="1" customWidth="1"/>
    <col min="1032" max="1032" width="6.453125" style="39" bestFit="1" customWidth="1"/>
    <col min="1033" max="1033" width="9.453125" style="39" bestFit="1" customWidth="1"/>
    <col min="1034" max="1260" width="8.81640625" style="39"/>
    <col min="1261" max="1261" width="7.54296875" style="39" customWidth="1"/>
    <col min="1262" max="1262" width="44.54296875" style="39" customWidth="1"/>
    <col min="1263" max="1263" width="0" style="39" hidden="1" customWidth="1"/>
    <col min="1264" max="1264" width="9.1796875" style="39" bestFit="1" customWidth="1"/>
    <col min="1265" max="1265" width="6" style="39" customWidth="1"/>
    <col min="1266" max="1266" width="6" style="39" bestFit="1" customWidth="1"/>
    <col min="1267" max="1267" width="9.54296875" style="39" bestFit="1" customWidth="1"/>
    <col min="1268" max="1278" width="0" style="39" hidden="1" customWidth="1"/>
    <col min="1279" max="1279" width="6.54296875" style="39" bestFit="1" customWidth="1"/>
    <col min="1280" max="1280" width="8.54296875" style="39" bestFit="1" customWidth="1"/>
    <col min="1281" max="1282" width="6.453125" style="39" bestFit="1" customWidth="1"/>
    <col min="1283" max="1283" width="7.54296875" style="39" bestFit="1" customWidth="1"/>
    <col min="1284" max="1285" width="9.54296875" style="39" bestFit="1" customWidth="1"/>
    <col min="1286" max="1287" width="7.1796875" style="39" bestFit="1" customWidth="1"/>
    <col min="1288" max="1288" width="6.453125" style="39" bestFit="1" customWidth="1"/>
    <col min="1289" max="1289" width="9.453125" style="39" bestFit="1" customWidth="1"/>
    <col min="1290" max="1516" width="8.81640625" style="39"/>
    <col min="1517" max="1517" width="7.54296875" style="39" customWidth="1"/>
    <col min="1518" max="1518" width="44.54296875" style="39" customWidth="1"/>
    <col min="1519" max="1519" width="0" style="39" hidden="1" customWidth="1"/>
    <col min="1520" max="1520" width="9.1796875" style="39" bestFit="1" customWidth="1"/>
    <col min="1521" max="1521" width="6" style="39" customWidth="1"/>
    <col min="1522" max="1522" width="6" style="39" bestFit="1" customWidth="1"/>
    <col min="1523" max="1523" width="9.54296875" style="39" bestFit="1" customWidth="1"/>
    <col min="1524" max="1534" width="0" style="39" hidden="1" customWidth="1"/>
    <col min="1535" max="1535" width="6.54296875" style="39" bestFit="1" customWidth="1"/>
    <col min="1536" max="1536" width="8.54296875" style="39" bestFit="1" customWidth="1"/>
    <col min="1537" max="1538" width="6.453125" style="39" bestFit="1" customWidth="1"/>
    <col min="1539" max="1539" width="7.54296875" style="39" bestFit="1" customWidth="1"/>
    <col min="1540" max="1541" width="9.54296875" style="39" bestFit="1" customWidth="1"/>
    <col min="1542" max="1543" width="7.1796875" style="39" bestFit="1" customWidth="1"/>
    <col min="1544" max="1544" width="6.453125" style="39" bestFit="1" customWidth="1"/>
    <col min="1545" max="1545" width="9.453125" style="39" bestFit="1" customWidth="1"/>
    <col min="1546" max="1772" width="8.81640625" style="39"/>
    <col min="1773" max="1773" width="7.54296875" style="39" customWidth="1"/>
    <col min="1774" max="1774" width="44.54296875" style="39" customWidth="1"/>
    <col min="1775" max="1775" width="0" style="39" hidden="1" customWidth="1"/>
    <col min="1776" max="1776" width="9.1796875" style="39" bestFit="1" customWidth="1"/>
    <col min="1777" max="1777" width="6" style="39" customWidth="1"/>
    <col min="1778" max="1778" width="6" style="39" bestFit="1" customWidth="1"/>
    <col min="1779" max="1779" width="9.54296875" style="39" bestFit="1" customWidth="1"/>
    <col min="1780" max="1790" width="0" style="39" hidden="1" customWidth="1"/>
    <col min="1791" max="1791" width="6.54296875" style="39" bestFit="1" customWidth="1"/>
    <col min="1792" max="1792" width="8.54296875" style="39" bestFit="1" customWidth="1"/>
    <col min="1793" max="1794" width="6.453125" style="39" bestFit="1" customWidth="1"/>
    <col min="1795" max="1795" width="7.54296875" style="39" bestFit="1" customWidth="1"/>
    <col min="1796" max="1797" width="9.54296875" style="39" bestFit="1" customWidth="1"/>
    <col min="1798" max="1799" width="7.1796875" style="39" bestFit="1" customWidth="1"/>
    <col min="1800" max="1800" width="6.453125" style="39" bestFit="1" customWidth="1"/>
    <col min="1801" max="1801" width="9.453125" style="39" bestFit="1" customWidth="1"/>
    <col min="1802" max="2028" width="8.81640625" style="39"/>
    <col min="2029" max="2029" width="7.54296875" style="39" customWidth="1"/>
    <col min="2030" max="2030" width="44.54296875" style="39" customWidth="1"/>
    <col min="2031" max="2031" width="0" style="39" hidden="1" customWidth="1"/>
    <col min="2032" max="2032" width="9.1796875" style="39" bestFit="1" customWidth="1"/>
    <col min="2033" max="2033" width="6" style="39" customWidth="1"/>
    <col min="2034" max="2034" width="6" style="39" bestFit="1" customWidth="1"/>
    <col min="2035" max="2035" width="9.54296875" style="39" bestFit="1" customWidth="1"/>
    <col min="2036" max="2046" width="0" style="39" hidden="1" customWidth="1"/>
    <col min="2047" max="2047" width="6.54296875" style="39" bestFit="1" customWidth="1"/>
    <col min="2048" max="2048" width="8.54296875" style="39" bestFit="1" customWidth="1"/>
    <col min="2049" max="2050" width="6.453125" style="39" bestFit="1" customWidth="1"/>
    <col min="2051" max="2051" width="7.54296875" style="39" bestFit="1" customWidth="1"/>
    <col min="2052" max="2053" width="9.54296875" style="39" bestFit="1" customWidth="1"/>
    <col min="2054" max="2055" width="7.1796875" style="39" bestFit="1" customWidth="1"/>
    <col min="2056" max="2056" width="6.453125" style="39" bestFit="1" customWidth="1"/>
    <col min="2057" max="2057" width="9.453125" style="39" bestFit="1" customWidth="1"/>
    <col min="2058" max="2284" width="8.81640625" style="39"/>
    <col min="2285" max="2285" width="7.54296875" style="39" customWidth="1"/>
    <col min="2286" max="2286" width="44.54296875" style="39" customWidth="1"/>
    <col min="2287" max="2287" width="0" style="39" hidden="1" customWidth="1"/>
    <col min="2288" max="2288" width="9.1796875" style="39" bestFit="1" customWidth="1"/>
    <col min="2289" max="2289" width="6" style="39" customWidth="1"/>
    <col min="2290" max="2290" width="6" style="39" bestFit="1" customWidth="1"/>
    <col min="2291" max="2291" width="9.54296875" style="39" bestFit="1" customWidth="1"/>
    <col min="2292" max="2302" width="0" style="39" hidden="1" customWidth="1"/>
    <col min="2303" max="2303" width="6.54296875" style="39" bestFit="1" customWidth="1"/>
    <col min="2304" max="2304" width="8.54296875" style="39" bestFit="1" customWidth="1"/>
    <col min="2305" max="2306" width="6.453125" style="39" bestFit="1" customWidth="1"/>
    <col min="2307" max="2307" width="7.54296875" style="39" bestFit="1" customWidth="1"/>
    <col min="2308" max="2309" width="9.54296875" style="39" bestFit="1" customWidth="1"/>
    <col min="2310" max="2311" width="7.1796875" style="39" bestFit="1" customWidth="1"/>
    <col min="2312" max="2312" width="6.453125" style="39" bestFit="1" customWidth="1"/>
    <col min="2313" max="2313" width="9.453125" style="39" bestFit="1" customWidth="1"/>
    <col min="2314" max="2540" width="8.81640625" style="39"/>
    <col min="2541" max="2541" width="7.54296875" style="39" customWidth="1"/>
    <col min="2542" max="2542" width="44.54296875" style="39" customWidth="1"/>
    <col min="2543" max="2543" width="0" style="39" hidden="1" customWidth="1"/>
    <col min="2544" max="2544" width="9.1796875" style="39" bestFit="1" customWidth="1"/>
    <col min="2545" max="2545" width="6" style="39" customWidth="1"/>
    <col min="2546" max="2546" width="6" style="39" bestFit="1" customWidth="1"/>
    <col min="2547" max="2547" width="9.54296875" style="39" bestFit="1" customWidth="1"/>
    <col min="2548" max="2558" width="0" style="39" hidden="1" customWidth="1"/>
    <col min="2559" max="2559" width="6.54296875" style="39" bestFit="1" customWidth="1"/>
    <col min="2560" max="2560" width="8.54296875" style="39" bestFit="1" customWidth="1"/>
    <col min="2561" max="2562" width="6.453125" style="39" bestFit="1" customWidth="1"/>
    <col min="2563" max="2563" width="7.54296875" style="39" bestFit="1" customWidth="1"/>
    <col min="2564" max="2565" width="9.54296875" style="39" bestFit="1" customWidth="1"/>
    <col min="2566" max="2567" width="7.1796875" style="39" bestFit="1" customWidth="1"/>
    <col min="2568" max="2568" width="6.453125" style="39" bestFit="1" customWidth="1"/>
    <col min="2569" max="2569" width="9.453125" style="39" bestFit="1" customWidth="1"/>
    <col min="2570" max="2796" width="8.81640625" style="39"/>
    <col min="2797" max="2797" width="7.54296875" style="39" customWidth="1"/>
    <col min="2798" max="2798" width="44.54296875" style="39" customWidth="1"/>
    <col min="2799" max="2799" width="0" style="39" hidden="1" customWidth="1"/>
    <col min="2800" max="2800" width="9.1796875" style="39" bestFit="1" customWidth="1"/>
    <col min="2801" max="2801" width="6" style="39" customWidth="1"/>
    <col min="2802" max="2802" width="6" style="39" bestFit="1" customWidth="1"/>
    <col min="2803" max="2803" width="9.54296875" style="39" bestFit="1" customWidth="1"/>
    <col min="2804" max="2814" width="0" style="39" hidden="1" customWidth="1"/>
    <col min="2815" max="2815" width="6.54296875" style="39" bestFit="1" customWidth="1"/>
    <col min="2816" max="2816" width="8.54296875" style="39" bestFit="1" customWidth="1"/>
    <col min="2817" max="2818" width="6.453125" style="39" bestFit="1" customWidth="1"/>
    <col min="2819" max="2819" width="7.54296875" style="39" bestFit="1" customWidth="1"/>
    <col min="2820" max="2821" width="9.54296875" style="39" bestFit="1" customWidth="1"/>
    <col min="2822" max="2823" width="7.1796875" style="39" bestFit="1" customWidth="1"/>
    <col min="2824" max="2824" width="6.453125" style="39" bestFit="1" customWidth="1"/>
    <col min="2825" max="2825" width="9.453125" style="39" bestFit="1" customWidth="1"/>
    <col min="2826" max="3052" width="8.81640625" style="39"/>
    <col min="3053" max="3053" width="7.54296875" style="39" customWidth="1"/>
    <col min="3054" max="3054" width="44.54296875" style="39" customWidth="1"/>
    <col min="3055" max="3055" width="0" style="39" hidden="1" customWidth="1"/>
    <col min="3056" max="3056" width="9.1796875" style="39" bestFit="1" customWidth="1"/>
    <col min="3057" max="3057" width="6" style="39" customWidth="1"/>
    <col min="3058" max="3058" width="6" style="39" bestFit="1" customWidth="1"/>
    <col min="3059" max="3059" width="9.54296875" style="39" bestFit="1" customWidth="1"/>
    <col min="3060" max="3070" width="0" style="39" hidden="1" customWidth="1"/>
    <col min="3071" max="3071" width="6.54296875" style="39" bestFit="1" customWidth="1"/>
    <col min="3072" max="3072" width="8.54296875" style="39" bestFit="1" customWidth="1"/>
    <col min="3073" max="3074" width="6.453125" style="39" bestFit="1" customWidth="1"/>
    <col min="3075" max="3075" width="7.54296875" style="39" bestFit="1" customWidth="1"/>
    <col min="3076" max="3077" width="9.54296875" style="39" bestFit="1" customWidth="1"/>
    <col min="3078" max="3079" width="7.1796875" style="39" bestFit="1" customWidth="1"/>
    <col min="3080" max="3080" width="6.453125" style="39" bestFit="1" customWidth="1"/>
    <col min="3081" max="3081" width="9.453125" style="39" bestFit="1" customWidth="1"/>
    <col min="3082" max="3308" width="8.81640625" style="39"/>
    <col min="3309" max="3309" width="7.54296875" style="39" customWidth="1"/>
    <col min="3310" max="3310" width="44.54296875" style="39" customWidth="1"/>
    <col min="3311" max="3311" width="0" style="39" hidden="1" customWidth="1"/>
    <col min="3312" max="3312" width="9.1796875" style="39" bestFit="1" customWidth="1"/>
    <col min="3313" max="3313" width="6" style="39" customWidth="1"/>
    <col min="3314" max="3314" width="6" style="39" bestFit="1" customWidth="1"/>
    <col min="3315" max="3315" width="9.54296875" style="39" bestFit="1" customWidth="1"/>
    <col min="3316" max="3326" width="0" style="39" hidden="1" customWidth="1"/>
    <col min="3327" max="3327" width="6.54296875" style="39" bestFit="1" customWidth="1"/>
    <col min="3328" max="3328" width="8.54296875" style="39" bestFit="1" customWidth="1"/>
    <col min="3329" max="3330" width="6.453125" style="39" bestFit="1" customWidth="1"/>
    <col min="3331" max="3331" width="7.54296875" style="39" bestFit="1" customWidth="1"/>
    <col min="3332" max="3333" width="9.54296875" style="39" bestFit="1" customWidth="1"/>
    <col min="3334" max="3335" width="7.1796875" style="39" bestFit="1" customWidth="1"/>
    <col min="3336" max="3336" width="6.453125" style="39" bestFit="1" customWidth="1"/>
    <col min="3337" max="3337" width="9.453125" style="39" bestFit="1" customWidth="1"/>
    <col min="3338" max="3564" width="8.81640625" style="39"/>
    <col min="3565" max="3565" width="7.54296875" style="39" customWidth="1"/>
    <col min="3566" max="3566" width="44.54296875" style="39" customWidth="1"/>
    <col min="3567" max="3567" width="0" style="39" hidden="1" customWidth="1"/>
    <col min="3568" max="3568" width="9.1796875" style="39" bestFit="1" customWidth="1"/>
    <col min="3569" max="3569" width="6" style="39" customWidth="1"/>
    <col min="3570" max="3570" width="6" style="39" bestFit="1" customWidth="1"/>
    <col min="3571" max="3571" width="9.54296875" style="39" bestFit="1" customWidth="1"/>
    <col min="3572" max="3582" width="0" style="39" hidden="1" customWidth="1"/>
    <col min="3583" max="3583" width="6.54296875" style="39" bestFit="1" customWidth="1"/>
    <col min="3584" max="3584" width="8.54296875" style="39" bestFit="1" customWidth="1"/>
    <col min="3585" max="3586" width="6.453125" style="39" bestFit="1" customWidth="1"/>
    <col min="3587" max="3587" width="7.54296875" style="39" bestFit="1" customWidth="1"/>
    <col min="3588" max="3589" width="9.54296875" style="39" bestFit="1" customWidth="1"/>
    <col min="3590" max="3591" width="7.1796875" style="39" bestFit="1" customWidth="1"/>
    <col min="3592" max="3592" width="6.453125" style="39" bestFit="1" customWidth="1"/>
    <col min="3593" max="3593" width="9.453125" style="39" bestFit="1" customWidth="1"/>
    <col min="3594" max="3820" width="8.81640625" style="39"/>
    <col min="3821" max="3821" width="7.54296875" style="39" customWidth="1"/>
    <col min="3822" max="3822" width="44.54296875" style="39" customWidth="1"/>
    <col min="3823" max="3823" width="0" style="39" hidden="1" customWidth="1"/>
    <col min="3824" max="3824" width="9.1796875" style="39" bestFit="1" customWidth="1"/>
    <col min="3825" max="3825" width="6" style="39" customWidth="1"/>
    <col min="3826" max="3826" width="6" style="39" bestFit="1" customWidth="1"/>
    <col min="3827" max="3827" width="9.54296875" style="39" bestFit="1" customWidth="1"/>
    <col min="3828" max="3838" width="0" style="39" hidden="1" customWidth="1"/>
    <col min="3839" max="3839" width="6.54296875" style="39" bestFit="1" customWidth="1"/>
    <col min="3840" max="3840" width="8.54296875" style="39" bestFit="1" customWidth="1"/>
    <col min="3841" max="3842" width="6.453125" style="39" bestFit="1" customWidth="1"/>
    <col min="3843" max="3843" width="7.54296875" style="39" bestFit="1" customWidth="1"/>
    <col min="3844" max="3845" width="9.54296875" style="39" bestFit="1" customWidth="1"/>
    <col min="3846" max="3847" width="7.1796875" style="39" bestFit="1" customWidth="1"/>
    <col min="3848" max="3848" width="6.453125" style="39" bestFit="1" customWidth="1"/>
    <col min="3849" max="3849" width="9.453125" style="39" bestFit="1" customWidth="1"/>
    <col min="3850" max="4076" width="8.81640625" style="39"/>
    <col min="4077" max="4077" width="7.54296875" style="39" customWidth="1"/>
    <col min="4078" max="4078" width="44.54296875" style="39" customWidth="1"/>
    <col min="4079" max="4079" width="0" style="39" hidden="1" customWidth="1"/>
    <col min="4080" max="4080" width="9.1796875" style="39" bestFit="1" customWidth="1"/>
    <col min="4081" max="4081" width="6" style="39" customWidth="1"/>
    <col min="4082" max="4082" width="6" style="39" bestFit="1" customWidth="1"/>
    <col min="4083" max="4083" width="9.54296875" style="39" bestFit="1" customWidth="1"/>
    <col min="4084" max="4094" width="0" style="39" hidden="1" customWidth="1"/>
    <col min="4095" max="4095" width="6.54296875" style="39" bestFit="1" customWidth="1"/>
    <col min="4096" max="4096" width="8.54296875" style="39" bestFit="1" customWidth="1"/>
    <col min="4097" max="4098" width="6.453125" style="39" bestFit="1" customWidth="1"/>
    <col min="4099" max="4099" width="7.54296875" style="39" bestFit="1" customWidth="1"/>
    <col min="4100" max="4101" width="9.54296875" style="39" bestFit="1" customWidth="1"/>
    <col min="4102" max="4103" width="7.1796875" style="39" bestFit="1" customWidth="1"/>
    <col min="4104" max="4104" width="6.453125" style="39" bestFit="1" customWidth="1"/>
    <col min="4105" max="4105" width="9.453125" style="39" bestFit="1" customWidth="1"/>
    <col min="4106" max="4332" width="8.81640625" style="39"/>
    <col min="4333" max="4333" width="7.54296875" style="39" customWidth="1"/>
    <col min="4334" max="4334" width="44.54296875" style="39" customWidth="1"/>
    <col min="4335" max="4335" width="0" style="39" hidden="1" customWidth="1"/>
    <col min="4336" max="4336" width="9.1796875" style="39" bestFit="1" customWidth="1"/>
    <col min="4337" max="4337" width="6" style="39" customWidth="1"/>
    <col min="4338" max="4338" width="6" style="39" bestFit="1" customWidth="1"/>
    <col min="4339" max="4339" width="9.54296875" style="39" bestFit="1" customWidth="1"/>
    <col min="4340" max="4350" width="0" style="39" hidden="1" customWidth="1"/>
    <col min="4351" max="4351" width="6.54296875" style="39" bestFit="1" customWidth="1"/>
    <col min="4352" max="4352" width="8.54296875" style="39" bestFit="1" customWidth="1"/>
    <col min="4353" max="4354" width="6.453125" style="39" bestFit="1" customWidth="1"/>
    <col min="4355" max="4355" width="7.54296875" style="39" bestFit="1" customWidth="1"/>
    <col min="4356" max="4357" width="9.54296875" style="39" bestFit="1" customWidth="1"/>
    <col min="4358" max="4359" width="7.1796875" style="39" bestFit="1" customWidth="1"/>
    <col min="4360" max="4360" width="6.453125" style="39" bestFit="1" customWidth="1"/>
    <col min="4361" max="4361" width="9.453125" style="39" bestFit="1" customWidth="1"/>
    <col min="4362" max="4588" width="8.81640625" style="39"/>
    <col min="4589" max="4589" width="7.54296875" style="39" customWidth="1"/>
    <col min="4590" max="4590" width="44.54296875" style="39" customWidth="1"/>
    <col min="4591" max="4591" width="0" style="39" hidden="1" customWidth="1"/>
    <col min="4592" max="4592" width="9.1796875" style="39" bestFit="1" customWidth="1"/>
    <col min="4593" max="4593" width="6" style="39" customWidth="1"/>
    <col min="4594" max="4594" width="6" style="39" bestFit="1" customWidth="1"/>
    <col min="4595" max="4595" width="9.54296875" style="39" bestFit="1" customWidth="1"/>
    <col min="4596" max="4606" width="0" style="39" hidden="1" customWidth="1"/>
    <col min="4607" max="4607" width="6.54296875" style="39" bestFit="1" customWidth="1"/>
    <col min="4608" max="4608" width="8.54296875" style="39" bestFit="1" customWidth="1"/>
    <col min="4609" max="4610" width="6.453125" style="39" bestFit="1" customWidth="1"/>
    <col min="4611" max="4611" width="7.54296875" style="39" bestFit="1" customWidth="1"/>
    <col min="4612" max="4613" width="9.54296875" style="39" bestFit="1" customWidth="1"/>
    <col min="4614" max="4615" width="7.1796875" style="39" bestFit="1" customWidth="1"/>
    <col min="4616" max="4616" width="6.453125" style="39" bestFit="1" customWidth="1"/>
    <col min="4617" max="4617" width="9.453125" style="39" bestFit="1" customWidth="1"/>
    <col min="4618" max="4844" width="8.81640625" style="39"/>
    <col min="4845" max="4845" width="7.54296875" style="39" customWidth="1"/>
    <col min="4846" max="4846" width="44.54296875" style="39" customWidth="1"/>
    <col min="4847" max="4847" width="0" style="39" hidden="1" customWidth="1"/>
    <col min="4848" max="4848" width="9.1796875" style="39" bestFit="1" customWidth="1"/>
    <col min="4849" max="4849" width="6" style="39" customWidth="1"/>
    <col min="4850" max="4850" width="6" style="39" bestFit="1" customWidth="1"/>
    <col min="4851" max="4851" width="9.54296875" style="39" bestFit="1" customWidth="1"/>
    <col min="4852" max="4862" width="0" style="39" hidden="1" customWidth="1"/>
    <col min="4863" max="4863" width="6.54296875" style="39" bestFit="1" customWidth="1"/>
    <col min="4864" max="4864" width="8.54296875" style="39" bestFit="1" customWidth="1"/>
    <col min="4865" max="4866" width="6.453125" style="39" bestFit="1" customWidth="1"/>
    <col min="4867" max="4867" width="7.54296875" style="39" bestFit="1" customWidth="1"/>
    <col min="4868" max="4869" width="9.54296875" style="39" bestFit="1" customWidth="1"/>
    <col min="4870" max="4871" width="7.1796875" style="39" bestFit="1" customWidth="1"/>
    <col min="4872" max="4872" width="6.453125" style="39" bestFit="1" customWidth="1"/>
    <col min="4873" max="4873" width="9.453125" style="39" bestFit="1" customWidth="1"/>
    <col min="4874" max="5100" width="8.81640625" style="39"/>
    <col min="5101" max="5101" width="7.54296875" style="39" customWidth="1"/>
    <col min="5102" max="5102" width="44.54296875" style="39" customWidth="1"/>
    <col min="5103" max="5103" width="0" style="39" hidden="1" customWidth="1"/>
    <col min="5104" max="5104" width="9.1796875" style="39" bestFit="1" customWidth="1"/>
    <col min="5105" max="5105" width="6" style="39" customWidth="1"/>
    <col min="5106" max="5106" width="6" style="39" bestFit="1" customWidth="1"/>
    <col min="5107" max="5107" width="9.54296875" style="39" bestFit="1" customWidth="1"/>
    <col min="5108" max="5118" width="0" style="39" hidden="1" customWidth="1"/>
    <col min="5119" max="5119" width="6.54296875" style="39" bestFit="1" customWidth="1"/>
    <col min="5120" max="5120" width="8.54296875" style="39" bestFit="1" customWidth="1"/>
    <col min="5121" max="5122" width="6.453125" style="39" bestFit="1" customWidth="1"/>
    <col min="5123" max="5123" width="7.54296875" style="39" bestFit="1" customWidth="1"/>
    <col min="5124" max="5125" width="9.54296875" style="39" bestFit="1" customWidth="1"/>
    <col min="5126" max="5127" width="7.1796875" style="39" bestFit="1" customWidth="1"/>
    <col min="5128" max="5128" width="6.453125" style="39" bestFit="1" customWidth="1"/>
    <col min="5129" max="5129" width="9.453125" style="39" bestFit="1" customWidth="1"/>
    <col min="5130" max="5356" width="8.81640625" style="39"/>
    <col min="5357" max="5357" width="7.54296875" style="39" customWidth="1"/>
    <col min="5358" max="5358" width="44.54296875" style="39" customWidth="1"/>
    <col min="5359" max="5359" width="0" style="39" hidden="1" customWidth="1"/>
    <col min="5360" max="5360" width="9.1796875" style="39" bestFit="1" customWidth="1"/>
    <col min="5361" max="5361" width="6" style="39" customWidth="1"/>
    <col min="5362" max="5362" width="6" style="39" bestFit="1" customWidth="1"/>
    <col min="5363" max="5363" width="9.54296875" style="39" bestFit="1" customWidth="1"/>
    <col min="5364" max="5374" width="0" style="39" hidden="1" customWidth="1"/>
    <col min="5375" max="5375" width="6.54296875" style="39" bestFit="1" customWidth="1"/>
    <col min="5376" max="5376" width="8.54296875" style="39" bestFit="1" customWidth="1"/>
    <col min="5377" max="5378" width="6.453125" style="39" bestFit="1" customWidth="1"/>
    <col min="5379" max="5379" width="7.54296875" style="39" bestFit="1" customWidth="1"/>
    <col min="5380" max="5381" width="9.54296875" style="39" bestFit="1" customWidth="1"/>
    <col min="5382" max="5383" width="7.1796875" style="39" bestFit="1" customWidth="1"/>
    <col min="5384" max="5384" width="6.453125" style="39" bestFit="1" customWidth="1"/>
    <col min="5385" max="5385" width="9.453125" style="39" bestFit="1" customWidth="1"/>
    <col min="5386" max="5612" width="8.81640625" style="39"/>
    <col min="5613" max="5613" width="7.54296875" style="39" customWidth="1"/>
    <col min="5614" max="5614" width="44.54296875" style="39" customWidth="1"/>
    <col min="5615" max="5615" width="0" style="39" hidden="1" customWidth="1"/>
    <col min="5616" max="5616" width="9.1796875" style="39" bestFit="1" customWidth="1"/>
    <col min="5617" max="5617" width="6" style="39" customWidth="1"/>
    <col min="5618" max="5618" width="6" style="39" bestFit="1" customWidth="1"/>
    <col min="5619" max="5619" width="9.54296875" style="39" bestFit="1" customWidth="1"/>
    <col min="5620" max="5630" width="0" style="39" hidden="1" customWidth="1"/>
    <col min="5631" max="5631" width="6.54296875" style="39" bestFit="1" customWidth="1"/>
    <col min="5632" max="5632" width="8.54296875" style="39" bestFit="1" customWidth="1"/>
    <col min="5633" max="5634" width="6.453125" style="39" bestFit="1" customWidth="1"/>
    <col min="5635" max="5635" width="7.54296875" style="39" bestFit="1" customWidth="1"/>
    <col min="5636" max="5637" width="9.54296875" style="39" bestFit="1" customWidth="1"/>
    <col min="5638" max="5639" width="7.1796875" style="39" bestFit="1" customWidth="1"/>
    <col min="5640" max="5640" width="6.453125" style="39" bestFit="1" customWidth="1"/>
    <col min="5641" max="5641" width="9.453125" style="39" bestFit="1" customWidth="1"/>
    <col min="5642" max="5868" width="8.81640625" style="39"/>
    <col min="5869" max="5869" width="7.54296875" style="39" customWidth="1"/>
    <col min="5870" max="5870" width="44.54296875" style="39" customWidth="1"/>
    <col min="5871" max="5871" width="0" style="39" hidden="1" customWidth="1"/>
    <col min="5872" max="5872" width="9.1796875" style="39" bestFit="1" customWidth="1"/>
    <col min="5873" max="5873" width="6" style="39" customWidth="1"/>
    <col min="5874" max="5874" width="6" style="39" bestFit="1" customWidth="1"/>
    <col min="5875" max="5875" width="9.54296875" style="39" bestFit="1" customWidth="1"/>
    <col min="5876" max="5886" width="0" style="39" hidden="1" customWidth="1"/>
    <col min="5887" max="5887" width="6.54296875" style="39" bestFit="1" customWidth="1"/>
    <col min="5888" max="5888" width="8.54296875" style="39" bestFit="1" customWidth="1"/>
    <col min="5889" max="5890" width="6.453125" style="39" bestFit="1" customWidth="1"/>
    <col min="5891" max="5891" width="7.54296875" style="39" bestFit="1" customWidth="1"/>
    <col min="5892" max="5893" width="9.54296875" style="39" bestFit="1" customWidth="1"/>
    <col min="5894" max="5895" width="7.1796875" style="39" bestFit="1" customWidth="1"/>
    <col min="5896" max="5896" width="6.453125" style="39" bestFit="1" customWidth="1"/>
    <col min="5897" max="5897" width="9.453125" style="39" bestFit="1" customWidth="1"/>
    <col min="5898" max="6124" width="8.81640625" style="39"/>
    <col min="6125" max="6125" width="7.54296875" style="39" customWidth="1"/>
    <col min="6126" max="6126" width="44.54296875" style="39" customWidth="1"/>
    <col min="6127" max="6127" width="0" style="39" hidden="1" customWidth="1"/>
    <col min="6128" max="6128" width="9.1796875" style="39" bestFit="1" customWidth="1"/>
    <col min="6129" max="6129" width="6" style="39" customWidth="1"/>
    <col min="6130" max="6130" width="6" style="39" bestFit="1" customWidth="1"/>
    <col min="6131" max="6131" width="9.54296875" style="39" bestFit="1" customWidth="1"/>
    <col min="6132" max="6142" width="0" style="39" hidden="1" customWidth="1"/>
    <col min="6143" max="6143" width="6.54296875" style="39" bestFit="1" customWidth="1"/>
    <col min="6144" max="6144" width="8.54296875" style="39" bestFit="1" customWidth="1"/>
    <col min="6145" max="6146" width="6.453125" style="39" bestFit="1" customWidth="1"/>
    <col min="6147" max="6147" width="7.54296875" style="39" bestFit="1" customWidth="1"/>
    <col min="6148" max="6149" width="9.54296875" style="39" bestFit="1" customWidth="1"/>
    <col min="6150" max="6151" width="7.1796875" style="39" bestFit="1" customWidth="1"/>
    <col min="6152" max="6152" width="6.453125" style="39" bestFit="1" customWidth="1"/>
    <col min="6153" max="6153" width="9.453125" style="39" bestFit="1" customWidth="1"/>
    <col min="6154" max="6380" width="8.81640625" style="39"/>
    <col min="6381" max="6381" width="7.54296875" style="39" customWidth="1"/>
    <col min="6382" max="6382" width="44.54296875" style="39" customWidth="1"/>
    <col min="6383" max="6383" width="0" style="39" hidden="1" customWidth="1"/>
    <col min="6384" max="6384" width="9.1796875" style="39" bestFit="1" customWidth="1"/>
    <col min="6385" max="6385" width="6" style="39" customWidth="1"/>
    <col min="6386" max="6386" width="6" style="39" bestFit="1" customWidth="1"/>
    <col min="6387" max="6387" width="9.54296875" style="39" bestFit="1" customWidth="1"/>
    <col min="6388" max="6398" width="0" style="39" hidden="1" customWidth="1"/>
    <col min="6399" max="6399" width="6.54296875" style="39" bestFit="1" customWidth="1"/>
    <col min="6400" max="6400" width="8.54296875" style="39" bestFit="1" customWidth="1"/>
    <col min="6401" max="6402" width="6.453125" style="39" bestFit="1" customWidth="1"/>
    <col min="6403" max="6403" width="7.54296875" style="39" bestFit="1" customWidth="1"/>
    <col min="6404" max="6405" width="9.54296875" style="39" bestFit="1" customWidth="1"/>
    <col min="6406" max="6407" width="7.1796875" style="39" bestFit="1" customWidth="1"/>
    <col min="6408" max="6408" width="6.453125" style="39" bestFit="1" customWidth="1"/>
    <col min="6409" max="6409" width="9.453125" style="39" bestFit="1" customWidth="1"/>
    <col min="6410" max="6636" width="8.81640625" style="39"/>
    <col min="6637" max="6637" width="7.54296875" style="39" customWidth="1"/>
    <col min="6638" max="6638" width="44.54296875" style="39" customWidth="1"/>
    <col min="6639" max="6639" width="0" style="39" hidden="1" customWidth="1"/>
    <col min="6640" max="6640" width="9.1796875" style="39" bestFit="1" customWidth="1"/>
    <col min="6641" max="6641" width="6" style="39" customWidth="1"/>
    <col min="6642" max="6642" width="6" style="39" bestFit="1" customWidth="1"/>
    <col min="6643" max="6643" width="9.54296875" style="39" bestFit="1" customWidth="1"/>
    <col min="6644" max="6654" width="0" style="39" hidden="1" customWidth="1"/>
    <col min="6655" max="6655" width="6.54296875" style="39" bestFit="1" customWidth="1"/>
    <col min="6656" max="6656" width="8.54296875" style="39" bestFit="1" customWidth="1"/>
    <col min="6657" max="6658" width="6.453125" style="39" bestFit="1" customWidth="1"/>
    <col min="6659" max="6659" width="7.54296875" style="39" bestFit="1" customWidth="1"/>
    <col min="6660" max="6661" width="9.54296875" style="39" bestFit="1" customWidth="1"/>
    <col min="6662" max="6663" width="7.1796875" style="39" bestFit="1" customWidth="1"/>
    <col min="6664" max="6664" width="6.453125" style="39" bestFit="1" customWidth="1"/>
    <col min="6665" max="6665" width="9.453125" style="39" bestFit="1" customWidth="1"/>
    <col min="6666" max="6892" width="8.81640625" style="39"/>
    <col min="6893" max="6893" width="7.54296875" style="39" customWidth="1"/>
    <col min="6894" max="6894" width="44.54296875" style="39" customWidth="1"/>
    <col min="6895" max="6895" width="0" style="39" hidden="1" customWidth="1"/>
    <col min="6896" max="6896" width="9.1796875" style="39" bestFit="1" customWidth="1"/>
    <col min="6897" max="6897" width="6" style="39" customWidth="1"/>
    <col min="6898" max="6898" width="6" style="39" bestFit="1" customWidth="1"/>
    <col min="6899" max="6899" width="9.54296875" style="39" bestFit="1" customWidth="1"/>
    <col min="6900" max="6910" width="0" style="39" hidden="1" customWidth="1"/>
    <col min="6911" max="6911" width="6.54296875" style="39" bestFit="1" customWidth="1"/>
    <col min="6912" max="6912" width="8.54296875" style="39" bestFit="1" customWidth="1"/>
    <col min="6913" max="6914" width="6.453125" style="39" bestFit="1" customWidth="1"/>
    <col min="6915" max="6915" width="7.54296875" style="39" bestFit="1" customWidth="1"/>
    <col min="6916" max="6917" width="9.54296875" style="39" bestFit="1" customWidth="1"/>
    <col min="6918" max="6919" width="7.1796875" style="39" bestFit="1" customWidth="1"/>
    <col min="6920" max="6920" width="6.453125" style="39" bestFit="1" customWidth="1"/>
    <col min="6921" max="6921" width="9.453125" style="39" bestFit="1" customWidth="1"/>
    <col min="6922" max="7148" width="8.81640625" style="39"/>
    <col min="7149" max="7149" width="7.54296875" style="39" customWidth="1"/>
    <col min="7150" max="7150" width="44.54296875" style="39" customWidth="1"/>
    <col min="7151" max="7151" width="0" style="39" hidden="1" customWidth="1"/>
    <col min="7152" max="7152" width="9.1796875" style="39" bestFit="1" customWidth="1"/>
    <col min="7153" max="7153" width="6" style="39" customWidth="1"/>
    <col min="7154" max="7154" width="6" style="39" bestFit="1" customWidth="1"/>
    <col min="7155" max="7155" width="9.54296875" style="39" bestFit="1" customWidth="1"/>
    <col min="7156" max="7166" width="0" style="39" hidden="1" customWidth="1"/>
    <col min="7167" max="7167" width="6.54296875" style="39" bestFit="1" customWidth="1"/>
    <col min="7168" max="7168" width="8.54296875" style="39" bestFit="1" customWidth="1"/>
    <col min="7169" max="7170" width="6.453125" style="39" bestFit="1" customWidth="1"/>
    <col min="7171" max="7171" width="7.54296875" style="39" bestFit="1" customWidth="1"/>
    <col min="7172" max="7173" width="9.54296875" style="39" bestFit="1" customWidth="1"/>
    <col min="7174" max="7175" width="7.1796875" style="39" bestFit="1" customWidth="1"/>
    <col min="7176" max="7176" width="6.453125" style="39" bestFit="1" customWidth="1"/>
    <col min="7177" max="7177" width="9.453125" style="39" bestFit="1" customWidth="1"/>
    <col min="7178" max="7404" width="8.81640625" style="39"/>
    <col min="7405" max="7405" width="7.54296875" style="39" customWidth="1"/>
    <col min="7406" max="7406" width="44.54296875" style="39" customWidth="1"/>
    <col min="7407" max="7407" width="0" style="39" hidden="1" customWidth="1"/>
    <col min="7408" max="7408" width="9.1796875" style="39" bestFit="1" customWidth="1"/>
    <col min="7409" max="7409" width="6" style="39" customWidth="1"/>
    <col min="7410" max="7410" width="6" style="39" bestFit="1" customWidth="1"/>
    <col min="7411" max="7411" width="9.54296875" style="39" bestFit="1" customWidth="1"/>
    <col min="7412" max="7422" width="0" style="39" hidden="1" customWidth="1"/>
    <col min="7423" max="7423" width="6.54296875" style="39" bestFit="1" customWidth="1"/>
    <col min="7424" max="7424" width="8.54296875" style="39" bestFit="1" customWidth="1"/>
    <col min="7425" max="7426" width="6.453125" style="39" bestFit="1" customWidth="1"/>
    <col min="7427" max="7427" width="7.54296875" style="39" bestFit="1" customWidth="1"/>
    <col min="7428" max="7429" width="9.54296875" style="39" bestFit="1" customWidth="1"/>
    <col min="7430" max="7431" width="7.1796875" style="39" bestFit="1" customWidth="1"/>
    <col min="7432" max="7432" width="6.453125" style="39" bestFit="1" customWidth="1"/>
    <col min="7433" max="7433" width="9.453125" style="39" bestFit="1" customWidth="1"/>
    <col min="7434" max="7660" width="8.81640625" style="39"/>
    <col min="7661" max="7661" width="7.54296875" style="39" customWidth="1"/>
    <col min="7662" max="7662" width="44.54296875" style="39" customWidth="1"/>
    <col min="7663" max="7663" width="0" style="39" hidden="1" customWidth="1"/>
    <col min="7664" max="7664" width="9.1796875" style="39" bestFit="1" customWidth="1"/>
    <col min="7665" max="7665" width="6" style="39" customWidth="1"/>
    <col min="7666" max="7666" width="6" style="39" bestFit="1" customWidth="1"/>
    <col min="7667" max="7667" width="9.54296875" style="39" bestFit="1" customWidth="1"/>
    <col min="7668" max="7678" width="0" style="39" hidden="1" customWidth="1"/>
    <col min="7679" max="7679" width="6.54296875" style="39" bestFit="1" customWidth="1"/>
    <col min="7680" max="7680" width="8.54296875" style="39" bestFit="1" customWidth="1"/>
    <col min="7681" max="7682" width="6.453125" style="39" bestFit="1" customWidth="1"/>
    <col min="7683" max="7683" width="7.54296875" style="39" bestFit="1" customWidth="1"/>
    <col min="7684" max="7685" width="9.54296875" style="39" bestFit="1" customWidth="1"/>
    <col min="7686" max="7687" width="7.1796875" style="39" bestFit="1" customWidth="1"/>
    <col min="7688" max="7688" width="6.453125" style="39" bestFit="1" customWidth="1"/>
    <col min="7689" max="7689" width="9.453125" style="39" bestFit="1" customWidth="1"/>
    <col min="7690" max="7916" width="8.81640625" style="39"/>
    <col min="7917" max="7917" width="7.54296875" style="39" customWidth="1"/>
    <col min="7918" max="7918" width="44.54296875" style="39" customWidth="1"/>
    <col min="7919" max="7919" width="0" style="39" hidden="1" customWidth="1"/>
    <col min="7920" max="7920" width="9.1796875" style="39" bestFit="1" customWidth="1"/>
    <col min="7921" max="7921" width="6" style="39" customWidth="1"/>
    <col min="7922" max="7922" width="6" style="39" bestFit="1" customWidth="1"/>
    <col min="7923" max="7923" width="9.54296875" style="39" bestFit="1" customWidth="1"/>
    <col min="7924" max="7934" width="0" style="39" hidden="1" customWidth="1"/>
    <col min="7935" max="7935" width="6.54296875" style="39" bestFit="1" customWidth="1"/>
    <col min="7936" max="7936" width="8.54296875" style="39" bestFit="1" customWidth="1"/>
    <col min="7937" max="7938" width="6.453125" style="39" bestFit="1" customWidth="1"/>
    <col min="7939" max="7939" width="7.54296875" style="39" bestFit="1" customWidth="1"/>
    <col min="7940" max="7941" width="9.54296875" style="39" bestFit="1" customWidth="1"/>
    <col min="7942" max="7943" width="7.1796875" style="39" bestFit="1" customWidth="1"/>
    <col min="7944" max="7944" width="6.453125" style="39" bestFit="1" customWidth="1"/>
    <col min="7945" max="7945" width="9.453125" style="39" bestFit="1" customWidth="1"/>
    <col min="7946" max="8172" width="8.81640625" style="39"/>
    <col min="8173" max="8173" width="7.54296875" style="39" customWidth="1"/>
    <col min="8174" max="8174" width="44.54296875" style="39" customWidth="1"/>
    <col min="8175" max="8175" width="0" style="39" hidden="1" customWidth="1"/>
    <col min="8176" max="8176" width="9.1796875" style="39" bestFit="1" customWidth="1"/>
    <col min="8177" max="8177" width="6" style="39" customWidth="1"/>
    <col min="8178" max="8178" width="6" style="39" bestFit="1" customWidth="1"/>
    <col min="8179" max="8179" width="9.54296875" style="39" bestFit="1" customWidth="1"/>
    <col min="8180" max="8190" width="0" style="39" hidden="1" customWidth="1"/>
    <col min="8191" max="8191" width="6.54296875" style="39" bestFit="1" customWidth="1"/>
    <col min="8192" max="8192" width="8.54296875" style="39" bestFit="1" customWidth="1"/>
    <col min="8193" max="8194" width="6.453125" style="39" bestFit="1" customWidth="1"/>
    <col min="8195" max="8195" width="7.54296875" style="39" bestFit="1" customWidth="1"/>
    <col min="8196" max="8197" width="9.54296875" style="39" bestFit="1" customWidth="1"/>
    <col min="8198" max="8199" width="7.1796875" style="39" bestFit="1" customWidth="1"/>
    <col min="8200" max="8200" width="6.453125" style="39" bestFit="1" customWidth="1"/>
    <col min="8201" max="8201" width="9.453125" style="39" bestFit="1" customWidth="1"/>
    <col min="8202" max="8428" width="8.81640625" style="39"/>
    <col min="8429" max="8429" width="7.54296875" style="39" customWidth="1"/>
    <col min="8430" max="8430" width="44.54296875" style="39" customWidth="1"/>
    <col min="8431" max="8431" width="0" style="39" hidden="1" customWidth="1"/>
    <col min="8432" max="8432" width="9.1796875" style="39" bestFit="1" customWidth="1"/>
    <col min="8433" max="8433" width="6" style="39" customWidth="1"/>
    <col min="8434" max="8434" width="6" style="39" bestFit="1" customWidth="1"/>
    <col min="8435" max="8435" width="9.54296875" style="39" bestFit="1" customWidth="1"/>
    <col min="8436" max="8446" width="0" style="39" hidden="1" customWidth="1"/>
    <col min="8447" max="8447" width="6.54296875" style="39" bestFit="1" customWidth="1"/>
    <col min="8448" max="8448" width="8.54296875" style="39" bestFit="1" customWidth="1"/>
    <col min="8449" max="8450" width="6.453125" style="39" bestFit="1" customWidth="1"/>
    <col min="8451" max="8451" width="7.54296875" style="39" bestFit="1" customWidth="1"/>
    <col min="8452" max="8453" width="9.54296875" style="39" bestFit="1" customWidth="1"/>
    <col min="8454" max="8455" width="7.1796875" style="39" bestFit="1" customWidth="1"/>
    <col min="8456" max="8456" width="6.453125" style="39" bestFit="1" customWidth="1"/>
    <col min="8457" max="8457" width="9.453125" style="39" bestFit="1" customWidth="1"/>
    <col min="8458" max="8684" width="8.81640625" style="39"/>
    <col min="8685" max="8685" width="7.54296875" style="39" customWidth="1"/>
    <col min="8686" max="8686" width="44.54296875" style="39" customWidth="1"/>
    <col min="8687" max="8687" width="0" style="39" hidden="1" customWidth="1"/>
    <col min="8688" max="8688" width="9.1796875" style="39" bestFit="1" customWidth="1"/>
    <col min="8689" max="8689" width="6" style="39" customWidth="1"/>
    <col min="8690" max="8690" width="6" style="39" bestFit="1" customWidth="1"/>
    <col min="8691" max="8691" width="9.54296875" style="39" bestFit="1" customWidth="1"/>
    <col min="8692" max="8702" width="0" style="39" hidden="1" customWidth="1"/>
    <col min="8703" max="8703" width="6.54296875" style="39" bestFit="1" customWidth="1"/>
    <col min="8704" max="8704" width="8.54296875" style="39" bestFit="1" customWidth="1"/>
    <col min="8705" max="8706" width="6.453125" style="39" bestFit="1" customWidth="1"/>
    <col min="8707" max="8707" width="7.54296875" style="39" bestFit="1" customWidth="1"/>
    <col min="8708" max="8709" width="9.54296875" style="39" bestFit="1" customWidth="1"/>
    <col min="8710" max="8711" width="7.1796875" style="39" bestFit="1" customWidth="1"/>
    <col min="8712" max="8712" width="6.453125" style="39" bestFit="1" customWidth="1"/>
    <col min="8713" max="8713" width="9.453125" style="39" bestFit="1" customWidth="1"/>
    <col min="8714" max="8940" width="8.81640625" style="39"/>
    <col min="8941" max="8941" width="7.54296875" style="39" customWidth="1"/>
    <col min="8942" max="8942" width="44.54296875" style="39" customWidth="1"/>
    <col min="8943" max="8943" width="0" style="39" hidden="1" customWidth="1"/>
    <col min="8944" max="8944" width="9.1796875" style="39" bestFit="1" customWidth="1"/>
    <col min="8945" max="8945" width="6" style="39" customWidth="1"/>
    <col min="8946" max="8946" width="6" style="39" bestFit="1" customWidth="1"/>
    <col min="8947" max="8947" width="9.54296875" style="39" bestFit="1" customWidth="1"/>
    <col min="8948" max="8958" width="0" style="39" hidden="1" customWidth="1"/>
    <col min="8959" max="8959" width="6.54296875" style="39" bestFit="1" customWidth="1"/>
    <col min="8960" max="8960" width="8.54296875" style="39" bestFit="1" customWidth="1"/>
    <col min="8961" max="8962" width="6.453125" style="39" bestFit="1" customWidth="1"/>
    <col min="8963" max="8963" width="7.54296875" style="39" bestFit="1" customWidth="1"/>
    <col min="8964" max="8965" width="9.54296875" style="39" bestFit="1" customWidth="1"/>
    <col min="8966" max="8967" width="7.1796875" style="39" bestFit="1" customWidth="1"/>
    <col min="8968" max="8968" width="6.453125" style="39" bestFit="1" customWidth="1"/>
    <col min="8969" max="8969" width="9.453125" style="39" bestFit="1" customWidth="1"/>
    <col min="8970" max="9196" width="8.81640625" style="39"/>
    <col min="9197" max="9197" width="7.54296875" style="39" customWidth="1"/>
    <col min="9198" max="9198" width="44.54296875" style="39" customWidth="1"/>
    <col min="9199" max="9199" width="0" style="39" hidden="1" customWidth="1"/>
    <col min="9200" max="9200" width="9.1796875" style="39" bestFit="1" customWidth="1"/>
    <col min="9201" max="9201" width="6" style="39" customWidth="1"/>
    <col min="9202" max="9202" width="6" style="39" bestFit="1" customWidth="1"/>
    <col min="9203" max="9203" width="9.54296875" style="39" bestFit="1" customWidth="1"/>
    <col min="9204" max="9214" width="0" style="39" hidden="1" customWidth="1"/>
    <col min="9215" max="9215" width="6.54296875" style="39" bestFit="1" customWidth="1"/>
    <col min="9216" max="9216" width="8.54296875" style="39" bestFit="1" customWidth="1"/>
    <col min="9217" max="9218" width="6.453125" style="39" bestFit="1" customWidth="1"/>
    <col min="9219" max="9219" width="7.54296875" style="39" bestFit="1" customWidth="1"/>
    <col min="9220" max="9221" width="9.54296875" style="39" bestFit="1" customWidth="1"/>
    <col min="9222" max="9223" width="7.1796875" style="39" bestFit="1" customWidth="1"/>
    <col min="9224" max="9224" width="6.453125" style="39" bestFit="1" customWidth="1"/>
    <col min="9225" max="9225" width="9.453125" style="39" bestFit="1" customWidth="1"/>
    <col min="9226" max="9452" width="8.81640625" style="39"/>
    <col min="9453" max="9453" width="7.54296875" style="39" customWidth="1"/>
    <col min="9454" max="9454" width="44.54296875" style="39" customWidth="1"/>
    <col min="9455" max="9455" width="0" style="39" hidden="1" customWidth="1"/>
    <col min="9456" max="9456" width="9.1796875" style="39" bestFit="1" customWidth="1"/>
    <col min="9457" max="9457" width="6" style="39" customWidth="1"/>
    <col min="9458" max="9458" width="6" style="39" bestFit="1" customWidth="1"/>
    <col min="9459" max="9459" width="9.54296875" style="39" bestFit="1" customWidth="1"/>
    <col min="9460" max="9470" width="0" style="39" hidden="1" customWidth="1"/>
    <col min="9471" max="9471" width="6.54296875" style="39" bestFit="1" customWidth="1"/>
    <col min="9472" max="9472" width="8.54296875" style="39" bestFit="1" customWidth="1"/>
    <col min="9473" max="9474" width="6.453125" style="39" bestFit="1" customWidth="1"/>
    <col min="9475" max="9475" width="7.54296875" style="39" bestFit="1" customWidth="1"/>
    <col min="9476" max="9477" width="9.54296875" style="39" bestFit="1" customWidth="1"/>
    <col min="9478" max="9479" width="7.1796875" style="39" bestFit="1" customWidth="1"/>
    <col min="9480" max="9480" width="6.453125" style="39" bestFit="1" customWidth="1"/>
    <col min="9481" max="9481" width="9.453125" style="39" bestFit="1" customWidth="1"/>
    <col min="9482" max="9708" width="8.81640625" style="39"/>
    <col min="9709" max="9709" width="7.54296875" style="39" customWidth="1"/>
    <col min="9710" max="9710" width="44.54296875" style="39" customWidth="1"/>
    <col min="9711" max="9711" width="0" style="39" hidden="1" customWidth="1"/>
    <col min="9712" max="9712" width="9.1796875" style="39" bestFit="1" customWidth="1"/>
    <col min="9713" max="9713" width="6" style="39" customWidth="1"/>
    <col min="9714" max="9714" width="6" style="39" bestFit="1" customWidth="1"/>
    <col min="9715" max="9715" width="9.54296875" style="39" bestFit="1" customWidth="1"/>
    <col min="9716" max="9726" width="0" style="39" hidden="1" customWidth="1"/>
    <col min="9727" max="9727" width="6.54296875" style="39" bestFit="1" customWidth="1"/>
    <col min="9728" max="9728" width="8.54296875" style="39" bestFit="1" customWidth="1"/>
    <col min="9729" max="9730" width="6.453125" style="39" bestFit="1" customWidth="1"/>
    <col min="9731" max="9731" width="7.54296875" style="39" bestFit="1" customWidth="1"/>
    <col min="9732" max="9733" width="9.54296875" style="39" bestFit="1" customWidth="1"/>
    <col min="9734" max="9735" width="7.1796875" style="39" bestFit="1" customWidth="1"/>
    <col min="9736" max="9736" width="6.453125" style="39" bestFit="1" customWidth="1"/>
    <col min="9737" max="9737" width="9.453125" style="39" bestFit="1" customWidth="1"/>
    <col min="9738" max="9964" width="8.81640625" style="39"/>
    <col min="9965" max="9965" width="7.54296875" style="39" customWidth="1"/>
    <col min="9966" max="9966" width="44.54296875" style="39" customWidth="1"/>
    <col min="9967" max="9967" width="0" style="39" hidden="1" customWidth="1"/>
    <col min="9968" max="9968" width="9.1796875" style="39" bestFit="1" customWidth="1"/>
    <col min="9969" max="9969" width="6" style="39" customWidth="1"/>
    <col min="9970" max="9970" width="6" style="39" bestFit="1" customWidth="1"/>
    <col min="9971" max="9971" width="9.54296875" style="39" bestFit="1" customWidth="1"/>
    <col min="9972" max="9982" width="0" style="39" hidden="1" customWidth="1"/>
    <col min="9983" max="9983" width="6.54296875" style="39" bestFit="1" customWidth="1"/>
    <col min="9984" max="9984" width="8.54296875" style="39" bestFit="1" customWidth="1"/>
    <col min="9985" max="9986" width="6.453125" style="39" bestFit="1" customWidth="1"/>
    <col min="9987" max="9987" width="7.54296875" style="39" bestFit="1" customWidth="1"/>
    <col min="9988" max="9989" width="9.54296875" style="39" bestFit="1" customWidth="1"/>
    <col min="9990" max="9991" width="7.1796875" style="39" bestFit="1" customWidth="1"/>
    <col min="9992" max="9992" width="6.453125" style="39" bestFit="1" customWidth="1"/>
    <col min="9993" max="9993" width="9.453125" style="39" bestFit="1" customWidth="1"/>
    <col min="9994" max="10220" width="8.81640625" style="39"/>
    <col min="10221" max="10221" width="7.54296875" style="39" customWidth="1"/>
    <col min="10222" max="10222" width="44.54296875" style="39" customWidth="1"/>
    <col min="10223" max="10223" width="0" style="39" hidden="1" customWidth="1"/>
    <col min="10224" max="10224" width="9.1796875" style="39" bestFit="1" customWidth="1"/>
    <col min="10225" max="10225" width="6" style="39" customWidth="1"/>
    <col min="10226" max="10226" width="6" style="39" bestFit="1" customWidth="1"/>
    <col min="10227" max="10227" width="9.54296875" style="39" bestFit="1" customWidth="1"/>
    <col min="10228" max="10238" width="0" style="39" hidden="1" customWidth="1"/>
    <col min="10239" max="10239" width="6.54296875" style="39" bestFit="1" customWidth="1"/>
    <col min="10240" max="10240" width="8.54296875" style="39" bestFit="1" customWidth="1"/>
    <col min="10241" max="10242" width="6.453125" style="39" bestFit="1" customWidth="1"/>
    <col min="10243" max="10243" width="7.54296875" style="39" bestFit="1" customWidth="1"/>
    <col min="10244" max="10245" width="9.54296875" style="39" bestFit="1" customWidth="1"/>
    <col min="10246" max="10247" width="7.1796875" style="39" bestFit="1" customWidth="1"/>
    <col min="10248" max="10248" width="6.453125" style="39" bestFit="1" customWidth="1"/>
    <col min="10249" max="10249" width="9.453125" style="39" bestFit="1" customWidth="1"/>
    <col min="10250" max="10476" width="8.81640625" style="39"/>
    <col min="10477" max="10477" width="7.54296875" style="39" customWidth="1"/>
    <col min="10478" max="10478" width="44.54296875" style="39" customWidth="1"/>
    <col min="10479" max="10479" width="0" style="39" hidden="1" customWidth="1"/>
    <col min="10480" max="10480" width="9.1796875" style="39" bestFit="1" customWidth="1"/>
    <col min="10481" max="10481" width="6" style="39" customWidth="1"/>
    <col min="10482" max="10482" width="6" style="39" bestFit="1" customWidth="1"/>
    <col min="10483" max="10483" width="9.54296875" style="39" bestFit="1" customWidth="1"/>
    <col min="10484" max="10494" width="0" style="39" hidden="1" customWidth="1"/>
    <col min="10495" max="10495" width="6.54296875" style="39" bestFit="1" customWidth="1"/>
    <col min="10496" max="10496" width="8.54296875" style="39" bestFit="1" customWidth="1"/>
    <col min="10497" max="10498" width="6.453125" style="39" bestFit="1" customWidth="1"/>
    <col min="10499" max="10499" width="7.54296875" style="39" bestFit="1" customWidth="1"/>
    <col min="10500" max="10501" width="9.54296875" style="39" bestFit="1" customWidth="1"/>
    <col min="10502" max="10503" width="7.1796875" style="39" bestFit="1" customWidth="1"/>
    <col min="10504" max="10504" width="6.453125" style="39" bestFit="1" customWidth="1"/>
    <col min="10505" max="10505" width="9.453125" style="39" bestFit="1" customWidth="1"/>
    <col min="10506" max="10732" width="8.81640625" style="39"/>
    <col min="10733" max="10733" width="7.54296875" style="39" customWidth="1"/>
    <col min="10734" max="10734" width="44.54296875" style="39" customWidth="1"/>
    <col min="10735" max="10735" width="0" style="39" hidden="1" customWidth="1"/>
    <col min="10736" max="10736" width="9.1796875" style="39" bestFit="1" customWidth="1"/>
    <col min="10737" max="10737" width="6" style="39" customWidth="1"/>
    <col min="10738" max="10738" width="6" style="39" bestFit="1" customWidth="1"/>
    <col min="10739" max="10739" width="9.54296875" style="39" bestFit="1" customWidth="1"/>
    <col min="10740" max="10750" width="0" style="39" hidden="1" customWidth="1"/>
    <col min="10751" max="10751" width="6.54296875" style="39" bestFit="1" customWidth="1"/>
    <col min="10752" max="10752" width="8.54296875" style="39" bestFit="1" customWidth="1"/>
    <col min="10753" max="10754" width="6.453125" style="39" bestFit="1" customWidth="1"/>
    <col min="10755" max="10755" width="7.54296875" style="39" bestFit="1" customWidth="1"/>
    <col min="10756" max="10757" width="9.54296875" style="39" bestFit="1" customWidth="1"/>
    <col min="10758" max="10759" width="7.1796875" style="39" bestFit="1" customWidth="1"/>
    <col min="10760" max="10760" width="6.453125" style="39" bestFit="1" customWidth="1"/>
    <col min="10761" max="10761" width="9.453125" style="39" bestFit="1" customWidth="1"/>
    <col min="10762" max="10988" width="8.81640625" style="39"/>
    <col min="10989" max="10989" width="7.54296875" style="39" customWidth="1"/>
    <col min="10990" max="10990" width="44.54296875" style="39" customWidth="1"/>
    <col min="10991" max="10991" width="0" style="39" hidden="1" customWidth="1"/>
    <col min="10992" max="10992" width="9.1796875" style="39" bestFit="1" customWidth="1"/>
    <col min="10993" max="10993" width="6" style="39" customWidth="1"/>
    <col min="10994" max="10994" width="6" style="39" bestFit="1" customWidth="1"/>
    <col min="10995" max="10995" width="9.54296875" style="39" bestFit="1" customWidth="1"/>
    <col min="10996" max="11006" width="0" style="39" hidden="1" customWidth="1"/>
    <col min="11007" max="11007" width="6.54296875" style="39" bestFit="1" customWidth="1"/>
    <col min="11008" max="11008" width="8.54296875" style="39" bestFit="1" customWidth="1"/>
    <col min="11009" max="11010" width="6.453125" style="39" bestFit="1" customWidth="1"/>
    <col min="11011" max="11011" width="7.54296875" style="39" bestFit="1" customWidth="1"/>
    <col min="11012" max="11013" width="9.54296875" style="39" bestFit="1" customWidth="1"/>
    <col min="11014" max="11015" width="7.1796875" style="39" bestFit="1" customWidth="1"/>
    <col min="11016" max="11016" width="6.453125" style="39" bestFit="1" customWidth="1"/>
    <col min="11017" max="11017" width="9.453125" style="39" bestFit="1" customWidth="1"/>
    <col min="11018" max="11244" width="8.81640625" style="39"/>
    <col min="11245" max="11245" width="7.54296875" style="39" customWidth="1"/>
    <col min="11246" max="11246" width="44.54296875" style="39" customWidth="1"/>
    <col min="11247" max="11247" width="0" style="39" hidden="1" customWidth="1"/>
    <col min="11248" max="11248" width="9.1796875" style="39" bestFit="1" customWidth="1"/>
    <col min="11249" max="11249" width="6" style="39" customWidth="1"/>
    <col min="11250" max="11250" width="6" style="39" bestFit="1" customWidth="1"/>
    <col min="11251" max="11251" width="9.54296875" style="39" bestFit="1" customWidth="1"/>
    <col min="11252" max="11262" width="0" style="39" hidden="1" customWidth="1"/>
    <col min="11263" max="11263" width="6.54296875" style="39" bestFit="1" customWidth="1"/>
    <col min="11264" max="11264" width="8.54296875" style="39" bestFit="1" customWidth="1"/>
    <col min="11265" max="11266" width="6.453125" style="39" bestFit="1" customWidth="1"/>
    <col min="11267" max="11267" width="7.54296875" style="39" bestFit="1" customWidth="1"/>
    <col min="11268" max="11269" width="9.54296875" style="39" bestFit="1" customWidth="1"/>
    <col min="11270" max="11271" width="7.1796875" style="39" bestFit="1" customWidth="1"/>
    <col min="11272" max="11272" width="6.453125" style="39" bestFit="1" customWidth="1"/>
    <col min="11273" max="11273" width="9.453125" style="39" bestFit="1" customWidth="1"/>
    <col min="11274" max="11500" width="8.81640625" style="39"/>
    <col min="11501" max="11501" width="7.54296875" style="39" customWidth="1"/>
    <col min="11502" max="11502" width="44.54296875" style="39" customWidth="1"/>
    <col min="11503" max="11503" width="0" style="39" hidden="1" customWidth="1"/>
    <col min="11504" max="11504" width="9.1796875" style="39" bestFit="1" customWidth="1"/>
    <col min="11505" max="11505" width="6" style="39" customWidth="1"/>
    <col min="11506" max="11506" width="6" style="39" bestFit="1" customWidth="1"/>
    <col min="11507" max="11507" width="9.54296875" style="39" bestFit="1" customWidth="1"/>
    <col min="11508" max="11518" width="0" style="39" hidden="1" customWidth="1"/>
    <col min="11519" max="11519" width="6.54296875" style="39" bestFit="1" customWidth="1"/>
    <col min="11520" max="11520" width="8.54296875" style="39" bestFit="1" customWidth="1"/>
    <col min="11521" max="11522" width="6.453125" style="39" bestFit="1" customWidth="1"/>
    <col min="11523" max="11523" width="7.54296875" style="39" bestFit="1" customWidth="1"/>
    <col min="11524" max="11525" width="9.54296875" style="39" bestFit="1" customWidth="1"/>
    <col min="11526" max="11527" width="7.1796875" style="39" bestFit="1" customWidth="1"/>
    <col min="11528" max="11528" width="6.453125" style="39" bestFit="1" customWidth="1"/>
    <col min="11529" max="11529" width="9.453125" style="39" bestFit="1" customWidth="1"/>
    <col min="11530" max="11756" width="8.81640625" style="39"/>
    <col min="11757" max="11757" width="7.54296875" style="39" customWidth="1"/>
    <col min="11758" max="11758" width="44.54296875" style="39" customWidth="1"/>
    <col min="11759" max="11759" width="0" style="39" hidden="1" customWidth="1"/>
    <col min="11760" max="11760" width="9.1796875" style="39" bestFit="1" customWidth="1"/>
    <col min="11761" max="11761" width="6" style="39" customWidth="1"/>
    <col min="11762" max="11762" width="6" style="39" bestFit="1" customWidth="1"/>
    <col min="11763" max="11763" width="9.54296875" style="39" bestFit="1" customWidth="1"/>
    <col min="11764" max="11774" width="0" style="39" hidden="1" customWidth="1"/>
    <col min="11775" max="11775" width="6.54296875" style="39" bestFit="1" customWidth="1"/>
    <col min="11776" max="11776" width="8.54296875" style="39" bestFit="1" customWidth="1"/>
    <col min="11777" max="11778" width="6.453125" style="39" bestFit="1" customWidth="1"/>
    <col min="11779" max="11779" width="7.54296875" style="39" bestFit="1" customWidth="1"/>
    <col min="11780" max="11781" width="9.54296875" style="39" bestFit="1" customWidth="1"/>
    <col min="11782" max="11783" width="7.1796875" style="39" bestFit="1" customWidth="1"/>
    <col min="11784" max="11784" width="6.453125" style="39" bestFit="1" customWidth="1"/>
    <col min="11785" max="11785" width="9.453125" style="39" bestFit="1" customWidth="1"/>
    <col min="11786" max="12012" width="8.81640625" style="39"/>
    <col min="12013" max="12013" width="7.54296875" style="39" customWidth="1"/>
    <col min="12014" max="12014" width="44.54296875" style="39" customWidth="1"/>
    <col min="12015" max="12015" width="0" style="39" hidden="1" customWidth="1"/>
    <col min="12016" max="12016" width="9.1796875" style="39" bestFit="1" customWidth="1"/>
    <col min="12017" max="12017" width="6" style="39" customWidth="1"/>
    <col min="12018" max="12018" width="6" style="39" bestFit="1" customWidth="1"/>
    <col min="12019" max="12019" width="9.54296875" style="39" bestFit="1" customWidth="1"/>
    <col min="12020" max="12030" width="0" style="39" hidden="1" customWidth="1"/>
    <col min="12031" max="12031" width="6.54296875" style="39" bestFit="1" customWidth="1"/>
    <col min="12032" max="12032" width="8.54296875" style="39" bestFit="1" customWidth="1"/>
    <col min="12033" max="12034" width="6.453125" style="39" bestFit="1" customWidth="1"/>
    <col min="12035" max="12035" width="7.54296875" style="39" bestFit="1" customWidth="1"/>
    <col min="12036" max="12037" width="9.54296875" style="39" bestFit="1" customWidth="1"/>
    <col min="12038" max="12039" width="7.1796875" style="39" bestFit="1" customWidth="1"/>
    <col min="12040" max="12040" width="6.453125" style="39" bestFit="1" customWidth="1"/>
    <col min="12041" max="12041" width="9.453125" style="39" bestFit="1" customWidth="1"/>
    <col min="12042" max="12268" width="8.81640625" style="39"/>
    <col min="12269" max="12269" width="7.54296875" style="39" customWidth="1"/>
    <col min="12270" max="12270" width="44.54296875" style="39" customWidth="1"/>
    <col min="12271" max="12271" width="0" style="39" hidden="1" customWidth="1"/>
    <col min="12272" max="12272" width="9.1796875" style="39" bestFit="1" customWidth="1"/>
    <col min="12273" max="12273" width="6" style="39" customWidth="1"/>
    <col min="12274" max="12274" width="6" style="39" bestFit="1" customWidth="1"/>
    <col min="12275" max="12275" width="9.54296875" style="39" bestFit="1" customWidth="1"/>
    <col min="12276" max="12286" width="0" style="39" hidden="1" customWidth="1"/>
    <col min="12287" max="12287" width="6.54296875" style="39" bestFit="1" customWidth="1"/>
    <col min="12288" max="12288" width="8.54296875" style="39" bestFit="1" customWidth="1"/>
    <col min="12289" max="12290" width="6.453125" style="39" bestFit="1" customWidth="1"/>
    <col min="12291" max="12291" width="7.54296875" style="39" bestFit="1" customWidth="1"/>
    <col min="12292" max="12293" width="9.54296875" style="39" bestFit="1" customWidth="1"/>
    <col min="12294" max="12295" width="7.1796875" style="39" bestFit="1" customWidth="1"/>
    <col min="12296" max="12296" width="6.453125" style="39" bestFit="1" customWidth="1"/>
    <col min="12297" max="12297" width="9.453125" style="39" bestFit="1" customWidth="1"/>
    <col min="12298" max="12524" width="8.81640625" style="39"/>
    <col min="12525" max="12525" width="7.54296875" style="39" customWidth="1"/>
    <col min="12526" max="12526" width="44.54296875" style="39" customWidth="1"/>
    <col min="12527" max="12527" width="0" style="39" hidden="1" customWidth="1"/>
    <col min="12528" max="12528" width="9.1796875" style="39" bestFit="1" customWidth="1"/>
    <col min="12529" max="12529" width="6" style="39" customWidth="1"/>
    <col min="12530" max="12530" width="6" style="39" bestFit="1" customWidth="1"/>
    <col min="12531" max="12531" width="9.54296875" style="39" bestFit="1" customWidth="1"/>
    <col min="12532" max="12542" width="0" style="39" hidden="1" customWidth="1"/>
    <col min="12543" max="12543" width="6.54296875" style="39" bestFit="1" customWidth="1"/>
    <col min="12544" max="12544" width="8.54296875" style="39" bestFit="1" customWidth="1"/>
    <col min="12545" max="12546" width="6.453125" style="39" bestFit="1" customWidth="1"/>
    <col min="12547" max="12547" width="7.54296875" style="39" bestFit="1" customWidth="1"/>
    <col min="12548" max="12549" width="9.54296875" style="39" bestFit="1" customWidth="1"/>
    <col min="12550" max="12551" width="7.1796875" style="39" bestFit="1" customWidth="1"/>
    <col min="12552" max="12552" width="6.453125" style="39" bestFit="1" customWidth="1"/>
    <col min="12553" max="12553" width="9.453125" style="39" bestFit="1" customWidth="1"/>
    <col min="12554" max="12780" width="8.81640625" style="39"/>
    <col min="12781" max="12781" width="7.54296875" style="39" customWidth="1"/>
    <col min="12782" max="12782" width="44.54296875" style="39" customWidth="1"/>
    <col min="12783" max="12783" width="0" style="39" hidden="1" customWidth="1"/>
    <col min="12784" max="12784" width="9.1796875" style="39" bestFit="1" customWidth="1"/>
    <col min="12785" max="12785" width="6" style="39" customWidth="1"/>
    <col min="12786" max="12786" width="6" style="39" bestFit="1" customWidth="1"/>
    <col min="12787" max="12787" width="9.54296875" style="39" bestFit="1" customWidth="1"/>
    <col min="12788" max="12798" width="0" style="39" hidden="1" customWidth="1"/>
    <col min="12799" max="12799" width="6.54296875" style="39" bestFit="1" customWidth="1"/>
    <col min="12800" max="12800" width="8.54296875" style="39" bestFit="1" customWidth="1"/>
    <col min="12801" max="12802" width="6.453125" style="39" bestFit="1" customWidth="1"/>
    <col min="12803" max="12803" width="7.54296875" style="39" bestFit="1" customWidth="1"/>
    <col min="12804" max="12805" width="9.54296875" style="39" bestFit="1" customWidth="1"/>
    <col min="12806" max="12807" width="7.1796875" style="39" bestFit="1" customWidth="1"/>
    <col min="12808" max="12808" width="6.453125" style="39" bestFit="1" customWidth="1"/>
    <col min="12809" max="12809" width="9.453125" style="39" bestFit="1" customWidth="1"/>
    <col min="12810" max="13036" width="8.81640625" style="39"/>
    <col min="13037" max="13037" width="7.54296875" style="39" customWidth="1"/>
    <col min="13038" max="13038" width="44.54296875" style="39" customWidth="1"/>
    <col min="13039" max="13039" width="0" style="39" hidden="1" customWidth="1"/>
    <col min="13040" max="13040" width="9.1796875" style="39" bestFit="1" customWidth="1"/>
    <col min="13041" max="13041" width="6" style="39" customWidth="1"/>
    <col min="13042" max="13042" width="6" style="39" bestFit="1" customWidth="1"/>
    <col min="13043" max="13043" width="9.54296875" style="39" bestFit="1" customWidth="1"/>
    <col min="13044" max="13054" width="0" style="39" hidden="1" customWidth="1"/>
    <col min="13055" max="13055" width="6.54296875" style="39" bestFit="1" customWidth="1"/>
    <col min="13056" max="13056" width="8.54296875" style="39" bestFit="1" customWidth="1"/>
    <col min="13057" max="13058" width="6.453125" style="39" bestFit="1" customWidth="1"/>
    <col min="13059" max="13059" width="7.54296875" style="39" bestFit="1" customWidth="1"/>
    <col min="13060" max="13061" width="9.54296875" style="39" bestFit="1" customWidth="1"/>
    <col min="13062" max="13063" width="7.1796875" style="39" bestFit="1" customWidth="1"/>
    <col min="13064" max="13064" width="6.453125" style="39" bestFit="1" customWidth="1"/>
    <col min="13065" max="13065" width="9.453125" style="39" bestFit="1" customWidth="1"/>
    <col min="13066" max="13292" width="8.81640625" style="39"/>
    <col min="13293" max="13293" width="7.54296875" style="39" customWidth="1"/>
    <col min="13294" max="13294" width="44.54296875" style="39" customWidth="1"/>
    <col min="13295" max="13295" width="0" style="39" hidden="1" customWidth="1"/>
    <col min="13296" max="13296" width="9.1796875" style="39" bestFit="1" customWidth="1"/>
    <col min="13297" max="13297" width="6" style="39" customWidth="1"/>
    <col min="13298" max="13298" width="6" style="39" bestFit="1" customWidth="1"/>
    <col min="13299" max="13299" width="9.54296875" style="39" bestFit="1" customWidth="1"/>
    <col min="13300" max="13310" width="0" style="39" hidden="1" customWidth="1"/>
    <col min="13311" max="13311" width="6.54296875" style="39" bestFit="1" customWidth="1"/>
    <col min="13312" max="13312" width="8.54296875" style="39" bestFit="1" customWidth="1"/>
    <col min="13313" max="13314" width="6.453125" style="39" bestFit="1" customWidth="1"/>
    <col min="13315" max="13315" width="7.54296875" style="39" bestFit="1" customWidth="1"/>
    <col min="13316" max="13317" width="9.54296875" style="39" bestFit="1" customWidth="1"/>
    <col min="13318" max="13319" width="7.1796875" style="39" bestFit="1" customWidth="1"/>
    <col min="13320" max="13320" width="6.453125" style="39" bestFit="1" customWidth="1"/>
    <col min="13321" max="13321" width="9.453125" style="39" bestFit="1" customWidth="1"/>
    <col min="13322" max="13548" width="8.81640625" style="39"/>
    <col min="13549" max="13549" width="7.54296875" style="39" customWidth="1"/>
    <col min="13550" max="13550" width="44.54296875" style="39" customWidth="1"/>
    <col min="13551" max="13551" width="0" style="39" hidden="1" customWidth="1"/>
    <col min="13552" max="13552" width="9.1796875" style="39" bestFit="1" customWidth="1"/>
    <col min="13553" max="13553" width="6" style="39" customWidth="1"/>
    <col min="13554" max="13554" width="6" style="39" bestFit="1" customWidth="1"/>
    <col min="13555" max="13555" width="9.54296875" style="39" bestFit="1" customWidth="1"/>
    <col min="13556" max="13566" width="0" style="39" hidden="1" customWidth="1"/>
    <col min="13567" max="13567" width="6.54296875" style="39" bestFit="1" customWidth="1"/>
    <col min="13568" max="13568" width="8.54296875" style="39" bestFit="1" customWidth="1"/>
    <col min="13569" max="13570" width="6.453125" style="39" bestFit="1" customWidth="1"/>
    <col min="13571" max="13571" width="7.54296875" style="39" bestFit="1" customWidth="1"/>
    <col min="13572" max="13573" width="9.54296875" style="39" bestFit="1" customWidth="1"/>
    <col min="13574" max="13575" width="7.1796875" style="39" bestFit="1" customWidth="1"/>
    <col min="13576" max="13576" width="6.453125" style="39" bestFit="1" customWidth="1"/>
    <col min="13577" max="13577" width="9.453125" style="39" bestFit="1" customWidth="1"/>
    <col min="13578" max="13804" width="8.81640625" style="39"/>
    <col min="13805" max="13805" width="7.54296875" style="39" customWidth="1"/>
    <col min="13806" max="13806" width="44.54296875" style="39" customWidth="1"/>
    <col min="13807" max="13807" width="0" style="39" hidden="1" customWidth="1"/>
    <col min="13808" max="13808" width="9.1796875" style="39" bestFit="1" customWidth="1"/>
    <col min="13809" max="13809" width="6" style="39" customWidth="1"/>
    <col min="13810" max="13810" width="6" style="39" bestFit="1" customWidth="1"/>
    <col min="13811" max="13811" width="9.54296875" style="39" bestFit="1" customWidth="1"/>
    <col min="13812" max="13822" width="0" style="39" hidden="1" customWidth="1"/>
    <col min="13823" max="13823" width="6.54296875" style="39" bestFit="1" customWidth="1"/>
    <col min="13824" max="13824" width="8.54296875" style="39" bestFit="1" customWidth="1"/>
    <col min="13825" max="13826" width="6.453125" style="39" bestFit="1" customWidth="1"/>
    <col min="13827" max="13827" width="7.54296875" style="39" bestFit="1" customWidth="1"/>
    <col min="13828" max="13829" width="9.54296875" style="39" bestFit="1" customWidth="1"/>
    <col min="13830" max="13831" width="7.1796875" style="39" bestFit="1" customWidth="1"/>
    <col min="13832" max="13832" width="6.453125" style="39" bestFit="1" customWidth="1"/>
    <col min="13833" max="13833" width="9.453125" style="39" bestFit="1" customWidth="1"/>
    <col min="13834" max="14060" width="8.81640625" style="39"/>
    <col min="14061" max="14061" width="7.54296875" style="39" customWidth="1"/>
    <col min="14062" max="14062" width="44.54296875" style="39" customWidth="1"/>
    <col min="14063" max="14063" width="0" style="39" hidden="1" customWidth="1"/>
    <col min="14064" max="14064" width="9.1796875" style="39" bestFit="1" customWidth="1"/>
    <col min="14065" max="14065" width="6" style="39" customWidth="1"/>
    <col min="14066" max="14066" width="6" style="39" bestFit="1" customWidth="1"/>
    <col min="14067" max="14067" width="9.54296875" style="39" bestFit="1" customWidth="1"/>
    <col min="14068" max="14078" width="0" style="39" hidden="1" customWidth="1"/>
    <col min="14079" max="14079" width="6.54296875" style="39" bestFit="1" customWidth="1"/>
    <col min="14080" max="14080" width="8.54296875" style="39" bestFit="1" customWidth="1"/>
    <col min="14081" max="14082" width="6.453125" style="39" bestFit="1" customWidth="1"/>
    <col min="14083" max="14083" width="7.54296875" style="39" bestFit="1" customWidth="1"/>
    <col min="14084" max="14085" width="9.54296875" style="39" bestFit="1" customWidth="1"/>
    <col min="14086" max="14087" width="7.1796875" style="39" bestFit="1" customWidth="1"/>
    <col min="14088" max="14088" width="6.453125" style="39" bestFit="1" customWidth="1"/>
    <col min="14089" max="14089" width="9.453125" style="39" bestFit="1" customWidth="1"/>
    <col min="14090" max="14316" width="8.81640625" style="39"/>
    <col min="14317" max="14317" width="7.54296875" style="39" customWidth="1"/>
    <col min="14318" max="14318" width="44.54296875" style="39" customWidth="1"/>
    <col min="14319" max="14319" width="0" style="39" hidden="1" customWidth="1"/>
    <col min="14320" max="14320" width="9.1796875" style="39" bestFit="1" customWidth="1"/>
    <col min="14321" max="14321" width="6" style="39" customWidth="1"/>
    <col min="14322" max="14322" width="6" style="39" bestFit="1" customWidth="1"/>
    <col min="14323" max="14323" width="9.54296875" style="39" bestFit="1" customWidth="1"/>
    <col min="14324" max="14334" width="0" style="39" hidden="1" customWidth="1"/>
    <col min="14335" max="14335" width="6.54296875" style="39" bestFit="1" customWidth="1"/>
    <col min="14336" max="14336" width="8.54296875" style="39" bestFit="1" customWidth="1"/>
    <col min="14337" max="14338" width="6.453125" style="39" bestFit="1" customWidth="1"/>
    <col min="14339" max="14339" width="7.54296875" style="39" bestFit="1" customWidth="1"/>
    <col min="14340" max="14341" width="9.54296875" style="39" bestFit="1" customWidth="1"/>
    <col min="14342" max="14343" width="7.1796875" style="39" bestFit="1" customWidth="1"/>
    <col min="14344" max="14344" width="6.453125" style="39" bestFit="1" customWidth="1"/>
    <col min="14345" max="14345" width="9.453125" style="39" bestFit="1" customWidth="1"/>
    <col min="14346" max="14572" width="8.81640625" style="39"/>
    <col min="14573" max="14573" width="7.54296875" style="39" customWidth="1"/>
    <col min="14574" max="14574" width="44.54296875" style="39" customWidth="1"/>
    <col min="14575" max="14575" width="0" style="39" hidden="1" customWidth="1"/>
    <col min="14576" max="14576" width="9.1796875" style="39" bestFit="1" customWidth="1"/>
    <col min="14577" max="14577" width="6" style="39" customWidth="1"/>
    <col min="14578" max="14578" width="6" style="39" bestFit="1" customWidth="1"/>
    <col min="14579" max="14579" width="9.54296875" style="39" bestFit="1" customWidth="1"/>
    <col min="14580" max="14590" width="0" style="39" hidden="1" customWidth="1"/>
    <col min="14591" max="14591" width="6.54296875" style="39" bestFit="1" customWidth="1"/>
    <col min="14592" max="14592" width="8.54296875" style="39" bestFit="1" customWidth="1"/>
    <col min="14593" max="14594" width="6.453125" style="39" bestFit="1" customWidth="1"/>
    <col min="14595" max="14595" width="7.54296875" style="39" bestFit="1" customWidth="1"/>
    <col min="14596" max="14597" width="9.54296875" style="39" bestFit="1" customWidth="1"/>
    <col min="14598" max="14599" width="7.1796875" style="39" bestFit="1" customWidth="1"/>
    <col min="14600" max="14600" width="6.453125" style="39" bestFit="1" customWidth="1"/>
    <col min="14601" max="14601" width="9.453125" style="39" bestFit="1" customWidth="1"/>
    <col min="14602" max="14828" width="8.81640625" style="39"/>
    <col min="14829" max="14829" width="7.54296875" style="39" customWidth="1"/>
    <col min="14830" max="14830" width="44.54296875" style="39" customWidth="1"/>
    <col min="14831" max="14831" width="0" style="39" hidden="1" customWidth="1"/>
    <col min="14832" max="14832" width="9.1796875" style="39" bestFit="1" customWidth="1"/>
    <col min="14833" max="14833" width="6" style="39" customWidth="1"/>
    <col min="14834" max="14834" width="6" style="39" bestFit="1" customWidth="1"/>
    <col min="14835" max="14835" width="9.54296875" style="39" bestFit="1" customWidth="1"/>
    <col min="14836" max="14846" width="0" style="39" hidden="1" customWidth="1"/>
    <col min="14847" max="14847" width="6.54296875" style="39" bestFit="1" customWidth="1"/>
    <col min="14848" max="14848" width="8.54296875" style="39" bestFit="1" customWidth="1"/>
    <col min="14849" max="14850" width="6.453125" style="39" bestFit="1" customWidth="1"/>
    <col min="14851" max="14851" width="7.54296875" style="39" bestFit="1" customWidth="1"/>
    <col min="14852" max="14853" width="9.54296875" style="39" bestFit="1" customWidth="1"/>
    <col min="14854" max="14855" width="7.1796875" style="39" bestFit="1" customWidth="1"/>
    <col min="14856" max="14856" width="6.453125" style="39" bestFit="1" customWidth="1"/>
    <col min="14857" max="14857" width="9.453125" style="39" bestFit="1" customWidth="1"/>
    <col min="14858" max="15084" width="8.81640625" style="39"/>
    <col min="15085" max="15085" width="7.54296875" style="39" customWidth="1"/>
    <col min="15086" max="15086" width="44.54296875" style="39" customWidth="1"/>
    <col min="15087" max="15087" width="0" style="39" hidden="1" customWidth="1"/>
    <col min="15088" max="15088" width="9.1796875" style="39" bestFit="1" customWidth="1"/>
    <col min="15089" max="15089" width="6" style="39" customWidth="1"/>
    <col min="15090" max="15090" width="6" style="39" bestFit="1" customWidth="1"/>
    <col min="15091" max="15091" width="9.54296875" style="39" bestFit="1" customWidth="1"/>
    <col min="15092" max="15102" width="0" style="39" hidden="1" customWidth="1"/>
    <col min="15103" max="15103" width="6.54296875" style="39" bestFit="1" customWidth="1"/>
    <col min="15104" max="15104" width="8.54296875" style="39" bestFit="1" customWidth="1"/>
    <col min="15105" max="15106" width="6.453125" style="39" bestFit="1" customWidth="1"/>
    <col min="15107" max="15107" width="7.54296875" style="39" bestFit="1" customWidth="1"/>
    <col min="15108" max="15109" width="9.54296875" style="39" bestFit="1" customWidth="1"/>
    <col min="15110" max="15111" width="7.1796875" style="39" bestFit="1" customWidth="1"/>
    <col min="15112" max="15112" width="6.453125" style="39" bestFit="1" customWidth="1"/>
    <col min="15113" max="15113" width="9.453125" style="39" bestFit="1" customWidth="1"/>
    <col min="15114" max="15340" width="8.81640625" style="39"/>
    <col min="15341" max="15341" width="7.54296875" style="39" customWidth="1"/>
    <col min="15342" max="15342" width="44.54296875" style="39" customWidth="1"/>
    <col min="15343" max="15343" width="0" style="39" hidden="1" customWidth="1"/>
    <col min="15344" max="15344" width="9.1796875" style="39" bestFit="1" customWidth="1"/>
    <col min="15345" max="15345" width="6" style="39" customWidth="1"/>
    <col min="15346" max="15346" width="6" style="39" bestFit="1" customWidth="1"/>
    <col min="15347" max="15347" width="9.54296875" style="39" bestFit="1" customWidth="1"/>
    <col min="15348" max="15358" width="0" style="39" hidden="1" customWidth="1"/>
    <col min="15359" max="15359" width="6.54296875" style="39" bestFit="1" customWidth="1"/>
    <col min="15360" max="15360" width="8.54296875" style="39" bestFit="1" customWidth="1"/>
    <col min="15361" max="15362" width="6.453125" style="39" bestFit="1" customWidth="1"/>
    <col min="15363" max="15363" width="7.54296875" style="39" bestFit="1" customWidth="1"/>
    <col min="15364" max="15365" width="9.54296875" style="39" bestFit="1" customWidth="1"/>
    <col min="15366" max="15367" width="7.1796875" style="39" bestFit="1" customWidth="1"/>
    <col min="15368" max="15368" width="6.453125" style="39" bestFit="1" customWidth="1"/>
    <col min="15369" max="15369" width="9.453125" style="39" bestFit="1" customWidth="1"/>
    <col min="15370" max="15596" width="8.81640625" style="39"/>
    <col min="15597" max="15597" width="7.54296875" style="39" customWidth="1"/>
    <col min="15598" max="15598" width="44.54296875" style="39" customWidth="1"/>
    <col min="15599" max="15599" width="0" style="39" hidden="1" customWidth="1"/>
    <col min="15600" max="15600" width="9.1796875" style="39" bestFit="1" customWidth="1"/>
    <col min="15601" max="15601" width="6" style="39" customWidth="1"/>
    <col min="15602" max="15602" width="6" style="39" bestFit="1" customWidth="1"/>
    <col min="15603" max="15603" width="9.54296875" style="39" bestFit="1" customWidth="1"/>
    <col min="15604" max="15614" width="0" style="39" hidden="1" customWidth="1"/>
    <col min="15615" max="15615" width="6.54296875" style="39" bestFit="1" customWidth="1"/>
    <col min="15616" max="15616" width="8.54296875" style="39" bestFit="1" customWidth="1"/>
    <col min="15617" max="15618" width="6.453125" style="39" bestFit="1" customWidth="1"/>
    <col min="15619" max="15619" width="7.54296875" style="39" bestFit="1" customWidth="1"/>
    <col min="15620" max="15621" width="9.54296875" style="39" bestFit="1" customWidth="1"/>
    <col min="15622" max="15623" width="7.1796875" style="39" bestFit="1" customWidth="1"/>
    <col min="15624" max="15624" width="6.453125" style="39" bestFit="1" customWidth="1"/>
    <col min="15625" max="15625" width="9.453125" style="39" bestFit="1" customWidth="1"/>
    <col min="15626" max="15852" width="8.81640625" style="39"/>
    <col min="15853" max="15853" width="7.54296875" style="39" customWidth="1"/>
    <col min="15854" max="15854" width="44.54296875" style="39" customWidth="1"/>
    <col min="15855" max="15855" width="0" style="39" hidden="1" customWidth="1"/>
    <col min="15856" max="15856" width="9.1796875" style="39" bestFit="1" customWidth="1"/>
    <col min="15857" max="15857" width="6" style="39" customWidth="1"/>
    <col min="15858" max="15858" width="6" style="39" bestFit="1" customWidth="1"/>
    <col min="15859" max="15859" width="9.54296875" style="39" bestFit="1" customWidth="1"/>
    <col min="15860" max="15870" width="0" style="39" hidden="1" customWidth="1"/>
    <col min="15871" max="15871" width="6.54296875" style="39" bestFit="1" customWidth="1"/>
    <col min="15872" max="15872" width="8.54296875" style="39" bestFit="1" customWidth="1"/>
    <col min="15873" max="15874" width="6.453125" style="39" bestFit="1" customWidth="1"/>
    <col min="15875" max="15875" width="7.54296875" style="39" bestFit="1" customWidth="1"/>
    <col min="15876" max="15877" width="9.54296875" style="39" bestFit="1" customWidth="1"/>
    <col min="15878" max="15879" width="7.1796875" style="39" bestFit="1" customWidth="1"/>
    <col min="15880" max="15880" width="6.453125" style="39" bestFit="1" customWidth="1"/>
    <col min="15881" max="15881" width="9.453125" style="39" bestFit="1" customWidth="1"/>
    <col min="15882" max="16108" width="8.81640625" style="39"/>
    <col min="16109" max="16109" width="7.54296875" style="39" customWidth="1"/>
    <col min="16110" max="16110" width="44.54296875" style="39" customWidth="1"/>
    <col min="16111" max="16111" width="0" style="39" hidden="1" customWidth="1"/>
    <col min="16112" max="16112" width="9.1796875" style="39" bestFit="1" customWidth="1"/>
    <col min="16113" max="16113" width="6" style="39" customWidth="1"/>
    <col min="16114" max="16114" width="6" style="39" bestFit="1" customWidth="1"/>
    <col min="16115" max="16115" width="9.54296875" style="39" bestFit="1" customWidth="1"/>
    <col min="16116" max="16126" width="0" style="39" hidden="1" customWidth="1"/>
    <col min="16127" max="16127" width="6.54296875" style="39" bestFit="1" customWidth="1"/>
    <col min="16128" max="16128" width="8.54296875" style="39" bestFit="1" customWidth="1"/>
    <col min="16129" max="16130" width="6.453125" style="39" bestFit="1" customWidth="1"/>
    <col min="16131" max="16131" width="7.54296875" style="39" bestFit="1" customWidth="1"/>
    <col min="16132" max="16133" width="9.54296875" style="39" bestFit="1" customWidth="1"/>
    <col min="16134" max="16135" width="7.1796875" style="39" bestFit="1" customWidth="1"/>
    <col min="16136" max="16136" width="6.453125" style="39" bestFit="1" customWidth="1"/>
    <col min="16137" max="16137" width="9.453125" style="39" bestFit="1" customWidth="1"/>
    <col min="16138" max="16384" width="8.81640625" style="39"/>
  </cols>
  <sheetData>
    <row r="1" spans="1:9" s="36" customFormat="1" ht="74.25" customHeight="1" x14ac:dyDescent="0.35">
      <c r="B1" s="203" t="s">
        <v>303</v>
      </c>
      <c r="C1" s="203"/>
      <c r="D1" s="203"/>
      <c r="E1" s="203"/>
      <c r="F1" s="203"/>
      <c r="G1" s="203"/>
      <c r="H1" s="203"/>
    </row>
    <row r="2" spans="1:9" ht="41.25" customHeight="1" x14ac:dyDescent="0.25">
      <c r="A2" s="195" t="s">
        <v>0</v>
      </c>
      <c r="B2" s="195" t="s">
        <v>1</v>
      </c>
      <c r="C2" s="195" t="s">
        <v>316</v>
      </c>
      <c r="D2" s="38" t="str">
        <f>Transportas!C37</f>
        <v>Ford Tourneo  Courier</v>
      </c>
      <c r="E2" s="38" t="str">
        <f>Transportas!C38</f>
        <v>Citroen Berlingo II</v>
      </c>
      <c r="F2" s="38" t="str">
        <f>Transportas!C39</f>
        <v>Citroen Berlingo II</v>
      </c>
      <c r="G2" s="38" t="str">
        <f>Transportas!C55</f>
        <v xml:space="preserve">VW Transporter </v>
      </c>
      <c r="H2" s="38" t="str">
        <f>Transportas!C56</f>
        <v xml:space="preserve">Peugeot Partner </v>
      </c>
      <c r="I2" s="192" t="s">
        <v>2</v>
      </c>
    </row>
    <row r="3" spans="1:9" x14ac:dyDescent="0.25">
      <c r="A3" s="195"/>
      <c r="B3" s="195"/>
      <c r="C3" s="195"/>
      <c r="D3" s="38" t="str">
        <f>Transportas!D37</f>
        <v>LGI-142</v>
      </c>
      <c r="E3" s="38" t="str">
        <f>Transportas!D38</f>
        <v>JHU-079</v>
      </c>
      <c r="F3" s="38" t="str">
        <f>Transportas!D39</f>
        <v>KDS-475</v>
      </c>
      <c r="G3" s="38" t="str">
        <f>Transportas!D55</f>
        <v>AEG-907</v>
      </c>
      <c r="H3" s="38" t="str">
        <f>Transportas!D56</f>
        <v>DRU-107</v>
      </c>
      <c r="I3" s="193"/>
    </row>
    <row r="4" spans="1:9" x14ac:dyDescent="0.25">
      <c r="A4" s="195"/>
      <c r="B4" s="195"/>
      <c r="C4" s="195"/>
      <c r="D4" s="195" t="s">
        <v>295</v>
      </c>
      <c r="E4" s="195"/>
      <c r="F4" s="195"/>
      <c r="G4" s="195"/>
      <c r="H4" s="195"/>
      <c r="I4" s="194"/>
    </row>
    <row r="5" spans="1:9" x14ac:dyDescent="0.25">
      <c r="A5" s="40">
        <v>1</v>
      </c>
      <c r="B5" s="40">
        <v>2</v>
      </c>
      <c r="C5" s="40">
        <v>3</v>
      </c>
      <c r="D5" s="40">
        <v>4</v>
      </c>
      <c r="E5" s="40">
        <v>5</v>
      </c>
      <c r="F5" s="40">
        <v>6</v>
      </c>
      <c r="G5" s="40">
        <v>7</v>
      </c>
      <c r="H5" s="40">
        <v>8</v>
      </c>
      <c r="I5" s="40">
        <v>9</v>
      </c>
    </row>
    <row r="6" spans="1:9" x14ac:dyDescent="0.25">
      <c r="A6" s="198" t="s">
        <v>3</v>
      </c>
      <c r="B6" s="198"/>
      <c r="C6" s="41"/>
      <c r="D6" s="209"/>
      <c r="E6" s="209"/>
      <c r="F6" s="209"/>
      <c r="G6" s="209"/>
      <c r="H6" s="209"/>
      <c r="I6" s="42"/>
    </row>
    <row r="7" spans="1:9" x14ac:dyDescent="0.25">
      <c r="A7" s="43">
        <v>1</v>
      </c>
      <c r="B7" s="44" t="s">
        <v>4</v>
      </c>
      <c r="C7" s="45">
        <v>4</v>
      </c>
      <c r="D7" s="46"/>
      <c r="E7" s="46"/>
      <c r="F7" s="46"/>
      <c r="G7" s="46"/>
      <c r="H7" s="46"/>
      <c r="I7" s="47">
        <f t="shared" ref="I7:I22" si="0">SUM(D7:H7)*C7</f>
        <v>0</v>
      </c>
    </row>
    <row r="8" spans="1:9" x14ac:dyDescent="0.25">
      <c r="A8" s="43">
        <v>2</v>
      </c>
      <c r="B8" s="44" t="s">
        <v>5</v>
      </c>
      <c r="C8" s="45">
        <v>4</v>
      </c>
      <c r="D8" s="46"/>
      <c r="E8" s="46"/>
      <c r="F8" s="46"/>
      <c r="G8" s="46"/>
      <c r="H8" s="46"/>
      <c r="I8" s="47">
        <f t="shared" si="0"/>
        <v>0</v>
      </c>
    </row>
    <row r="9" spans="1:9" x14ac:dyDescent="0.25">
      <c r="A9" s="43">
        <v>3</v>
      </c>
      <c r="B9" s="44" t="s">
        <v>6</v>
      </c>
      <c r="C9" s="45">
        <v>4</v>
      </c>
      <c r="D9" s="46"/>
      <c r="E9" s="46"/>
      <c r="F9" s="46"/>
      <c r="G9" s="46"/>
      <c r="H9" s="46"/>
      <c r="I9" s="47">
        <f t="shared" si="0"/>
        <v>0</v>
      </c>
    </row>
    <row r="10" spans="1:9" x14ac:dyDescent="0.25">
      <c r="A10" s="43">
        <v>4</v>
      </c>
      <c r="B10" s="44" t="s">
        <v>7</v>
      </c>
      <c r="C10" s="45">
        <v>4</v>
      </c>
      <c r="D10" s="46"/>
      <c r="E10" s="46"/>
      <c r="F10" s="46"/>
      <c r="G10" s="46"/>
      <c r="H10" s="46"/>
      <c r="I10" s="47">
        <f t="shared" si="0"/>
        <v>0</v>
      </c>
    </row>
    <row r="11" spans="1:9" x14ac:dyDescent="0.25">
      <c r="A11" s="43">
        <v>5</v>
      </c>
      <c r="B11" s="44" t="s">
        <v>8</v>
      </c>
      <c r="C11" s="45">
        <v>4</v>
      </c>
      <c r="D11" s="46"/>
      <c r="E11" s="46"/>
      <c r="F11" s="46"/>
      <c r="G11" s="46"/>
      <c r="H11" s="46"/>
      <c r="I11" s="47">
        <f t="shared" si="0"/>
        <v>0</v>
      </c>
    </row>
    <row r="12" spans="1:9" x14ac:dyDescent="0.25">
      <c r="A12" s="43">
        <v>6</v>
      </c>
      <c r="B12" s="44" t="s">
        <v>9</v>
      </c>
      <c r="C12" s="45">
        <v>4</v>
      </c>
      <c r="D12" s="46"/>
      <c r="E12" s="46"/>
      <c r="F12" s="46"/>
      <c r="G12" s="46"/>
      <c r="H12" s="46"/>
      <c r="I12" s="47">
        <f t="shared" si="0"/>
        <v>0</v>
      </c>
    </row>
    <row r="13" spans="1:9" x14ac:dyDescent="0.25">
      <c r="A13" s="43">
        <v>7</v>
      </c>
      <c r="B13" s="44" t="s">
        <v>10</v>
      </c>
      <c r="C13" s="45">
        <v>4</v>
      </c>
      <c r="D13" s="46"/>
      <c r="E13" s="46"/>
      <c r="F13" s="46"/>
      <c r="G13" s="46"/>
      <c r="H13" s="46"/>
      <c r="I13" s="47">
        <f t="shared" si="0"/>
        <v>0</v>
      </c>
    </row>
    <row r="14" spans="1:9" x14ac:dyDescent="0.25">
      <c r="A14" s="43">
        <v>8</v>
      </c>
      <c r="B14" s="44" t="s">
        <v>11</v>
      </c>
      <c r="C14" s="45">
        <v>2</v>
      </c>
      <c r="D14" s="46"/>
      <c r="E14" s="46"/>
      <c r="F14" s="46"/>
      <c r="G14" s="46"/>
      <c r="H14" s="46"/>
      <c r="I14" s="47">
        <f t="shared" si="0"/>
        <v>0</v>
      </c>
    </row>
    <row r="15" spans="1:9" x14ac:dyDescent="0.25">
      <c r="A15" s="43">
        <v>9</v>
      </c>
      <c r="B15" s="48" t="s">
        <v>12</v>
      </c>
      <c r="C15" s="45">
        <v>4</v>
      </c>
      <c r="D15" s="46"/>
      <c r="E15" s="46"/>
      <c r="F15" s="46"/>
      <c r="G15" s="46"/>
      <c r="H15" s="46"/>
      <c r="I15" s="47">
        <f t="shared" si="0"/>
        <v>0</v>
      </c>
    </row>
    <row r="16" spans="1:9" x14ac:dyDescent="0.25">
      <c r="A16" s="43">
        <v>10</v>
      </c>
      <c r="B16" s="44" t="s">
        <v>13</v>
      </c>
      <c r="C16" s="45">
        <v>4</v>
      </c>
      <c r="D16" s="46"/>
      <c r="E16" s="46"/>
      <c r="F16" s="46"/>
      <c r="G16" s="46"/>
      <c r="H16" s="46"/>
      <c r="I16" s="47">
        <f t="shared" si="0"/>
        <v>0</v>
      </c>
    </row>
    <row r="17" spans="1:9" x14ac:dyDescent="0.25">
      <c r="A17" s="43">
        <v>11</v>
      </c>
      <c r="B17" s="44" t="s">
        <v>14</v>
      </c>
      <c r="C17" s="45">
        <v>2</v>
      </c>
      <c r="D17" s="46"/>
      <c r="E17" s="46"/>
      <c r="F17" s="46"/>
      <c r="G17" s="46"/>
      <c r="H17" s="46"/>
      <c r="I17" s="47">
        <f t="shared" si="0"/>
        <v>0</v>
      </c>
    </row>
    <row r="18" spans="1:9" x14ac:dyDescent="0.25">
      <c r="A18" s="43">
        <v>12</v>
      </c>
      <c r="B18" s="44" t="s">
        <v>15</v>
      </c>
      <c r="C18" s="45">
        <v>2</v>
      </c>
      <c r="D18" s="46"/>
      <c r="E18" s="46"/>
      <c r="F18" s="46"/>
      <c r="G18" s="46"/>
      <c r="H18" s="46"/>
      <c r="I18" s="47">
        <f t="shared" si="0"/>
        <v>0</v>
      </c>
    </row>
    <row r="19" spans="1:9" x14ac:dyDescent="0.25">
      <c r="A19" s="43">
        <v>13</v>
      </c>
      <c r="B19" s="44" t="s">
        <v>16</v>
      </c>
      <c r="C19" s="45">
        <v>1</v>
      </c>
      <c r="D19" s="46"/>
      <c r="E19" s="46"/>
      <c r="F19" s="46"/>
      <c r="G19" s="46"/>
      <c r="H19" s="46"/>
      <c r="I19" s="47">
        <f t="shared" si="0"/>
        <v>0</v>
      </c>
    </row>
    <row r="20" spans="1:9" x14ac:dyDescent="0.25">
      <c r="A20" s="43">
        <v>14</v>
      </c>
      <c r="B20" s="44" t="s">
        <v>107</v>
      </c>
      <c r="C20" s="45">
        <v>2</v>
      </c>
      <c r="D20" s="46"/>
      <c r="E20" s="46"/>
      <c r="F20" s="46"/>
      <c r="G20" s="46"/>
      <c r="H20" s="46"/>
      <c r="I20" s="47">
        <f t="shared" si="0"/>
        <v>0</v>
      </c>
    </row>
    <row r="21" spans="1:9" x14ac:dyDescent="0.25">
      <c r="A21" s="43">
        <v>15</v>
      </c>
      <c r="B21" s="44" t="s">
        <v>17</v>
      </c>
      <c r="C21" s="45">
        <v>2</v>
      </c>
      <c r="D21" s="46"/>
      <c r="E21" s="46"/>
      <c r="F21" s="46"/>
      <c r="G21" s="46"/>
      <c r="H21" s="46"/>
      <c r="I21" s="47">
        <f t="shared" si="0"/>
        <v>0</v>
      </c>
    </row>
    <row r="22" spans="1:9" x14ac:dyDescent="0.25">
      <c r="A22" s="43">
        <v>16</v>
      </c>
      <c r="B22" s="44" t="s">
        <v>18</v>
      </c>
      <c r="C22" s="45">
        <v>2</v>
      </c>
      <c r="D22" s="46"/>
      <c r="E22" s="46"/>
      <c r="F22" s="46"/>
      <c r="G22" s="46"/>
      <c r="H22" s="46"/>
      <c r="I22" s="47">
        <f t="shared" si="0"/>
        <v>0</v>
      </c>
    </row>
    <row r="23" spans="1:9" x14ac:dyDescent="0.25">
      <c r="A23" s="199" t="s">
        <v>19</v>
      </c>
      <c r="B23" s="199"/>
      <c r="C23" s="49"/>
      <c r="D23" s="208"/>
      <c r="E23" s="208"/>
      <c r="F23" s="208"/>
      <c r="G23" s="208"/>
      <c r="H23" s="208"/>
      <c r="I23" s="50"/>
    </row>
    <row r="24" spans="1:9" x14ac:dyDescent="0.25">
      <c r="A24" s="43">
        <v>17</v>
      </c>
      <c r="B24" s="44" t="s">
        <v>20</v>
      </c>
      <c r="C24" s="45">
        <v>8</v>
      </c>
      <c r="D24" s="46"/>
      <c r="E24" s="46"/>
      <c r="F24" s="46"/>
      <c r="G24" s="46"/>
      <c r="H24" s="46"/>
      <c r="I24" s="47">
        <f t="shared" ref="I24:I33" si="1">SUM(D24:H24)*C24</f>
        <v>0</v>
      </c>
    </row>
    <row r="25" spans="1:9" x14ac:dyDescent="0.25">
      <c r="A25" s="43">
        <v>18</v>
      </c>
      <c r="B25" s="44" t="s">
        <v>21</v>
      </c>
      <c r="C25" s="45">
        <v>4</v>
      </c>
      <c r="D25" s="46"/>
      <c r="E25" s="46"/>
      <c r="F25" s="46"/>
      <c r="G25" s="46"/>
      <c r="H25" s="46"/>
      <c r="I25" s="47">
        <f t="shared" si="1"/>
        <v>0</v>
      </c>
    </row>
    <row r="26" spans="1:9" x14ac:dyDescent="0.25">
      <c r="A26" s="43">
        <v>19</v>
      </c>
      <c r="B26" s="44" t="s">
        <v>22</v>
      </c>
      <c r="C26" s="45">
        <v>2</v>
      </c>
      <c r="D26" s="46"/>
      <c r="E26" s="46"/>
      <c r="F26" s="46"/>
      <c r="G26" s="46"/>
      <c r="H26" s="46"/>
      <c r="I26" s="47">
        <f t="shared" si="1"/>
        <v>0</v>
      </c>
    </row>
    <row r="27" spans="1:9" x14ac:dyDescent="0.25">
      <c r="A27" s="43">
        <v>20</v>
      </c>
      <c r="B27" s="44" t="s">
        <v>23</v>
      </c>
      <c r="C27" s="45">
        <v>2</v>
      </c>
      <c r="D27" s="46"/>
      <c r="E27" s="46"/>
      <c r="F27" s="46"/>
      <c r="G27" s="46"/>
      <c r="H27" s="46"/>
      <c r="I27" s="47">
        <f t="shared" si="1"/>
        <v>0</v>
      </c>
    </row>
    <row r="28" spans="1:9" x14ac:dyDescent="0.25">
      <c r="A28" s="43">
        <v>21</v>
      </c>
      <c r="B28" s="44" t="s">
        <v>24</v>
      </c>
      <c r="C28" s="45">
        <v>2</v>
      </c>
      <c r="D28" s="46"/>
      <c r="E28" s="46"/>
      <c r="F28" s="46"/>
      <c r="G28" s="46"/>
      <c r="H28" s="46"/>
      <c r="I28" s="47">
        <f t="shared" si="1"/>
        <v>0</v>
      </c>
    </row>
    <row r="29" spans="1:9" x14ac:dyDescent="0.25">
      <c r="A29" s="43">
        <v>22</v>
      </c>
      <c r="B29" s="44" t="s">
        <v>25</v>
      </c>
      <c r="C29" s="45">
        <v>2</v>
      </c>
      <c r="D29" s="46"/>
      <c r="E29" s="46"/>
      <c r="F29" s="46"/>
      <c r="G29" s="46"/>
      <c r="H29" s="46"/>
      <c r="I29" s="47">
        <f t="shared" si="1"/>
        <v>0</v>
      </c>
    </row>
    <row r="30" spans="1:9" x14ac:dyDescent="0.25">
      <c r="A30" s="43">
        <v>23</v>
      </c>
      <c r="B30" s="51" t="s">
        <v>108</v>
      </c>
      <c r="C30" s="45">
        <v>3</v>
      </c>
      <c r="D30" s="46"/>
      <c r="E30" s="46"/>
      <c r="F30" s="46"/>
      <c r="G30" s="46"/>
      <c r="H30" s="46"/>
      <c r="I30" s="47">
        <f t="shared" si="1"/>
        <v>0</v>
      </c>
    </row>
    <row r="31" spans="1:9" x14ac:dyDescent="0.25">
      <c r="A31" s="43">
        <v>24</v>
      </c>
      <c r="B31" s="51" t="s">
        <v>26</v>
      </c>
      <c r="C31" s="45">
        <v>2</v>
      </c>
      <c r="D31" s="46"/>
      <c r="E31" s="46"/>
      <c r="F31" s="46"/>
      <c r="G31" s="46"/>
      <c r="H31" s="46"/>
      <c r="I31" s="47">
        <f t="shared" si="1"/>
        <v>0</v>
      </c>
    </row>
    <row r="32" spans="1:9" x14ac:dyDescent="0.25">
      <c r="A32" s="43">
        <v>25</v>
      </c>
      <c r="B32" s="51" t="s">
        <v>27</v>
      </c>
      <c r="C32" s="45">
        <v>2</v>
      </c>
      <c r="D32" s="46"/>
      <c r="E32" s="46"/>
      <c r="F32" s="46"/>
      <c r="G32" s="46"/>
      <c r="H32" s="46"/>
      <c r="I32" s="47">
        <f t="shared" si="1"/>
        <v>0</v>
      </c>
    </row>
    <row r="33" spans="1:9" x14ac:dyDescent="0.25">
      <c r="A33" s="43">
        <v>26</v>
      </c>
      <c r="B33" s="51" t="s">
        <v>28</v>
      </c>
      <c r="C33" s="45">
        <v>2</v>
      </c>
      <c r="D33" s="46"/>
      <c r="E33" s="46"/>
      <c r="F33" s="46"/>
      <c r="G33" s="46"/>
      <c r="H33" s="46"/>
      <c r="I33" s="47">
        <f t="shared" si="1"/>
        <v>0</v>
      </c>
    </row>
    <row r="34" spans="1:9" x14ac:dyDescent="0.25">
      <c r="A34" s="200" t="s">
        <v>29</v>
      </c>
      <c r="B34" s="201"/>
      <c r="C34" s="49"/>
      <c r="D34" s="208"/>
      <c r="E34" s="208"/>
      <c r="F34" s="208"/>
      <c r="G34" s="208"/>
      <c r="H34" s="208"/>
      <c r="I34" s="50"/>
    </row>
    <row r="35" spans="1:9" x14ac:dyDescent="0.25">
      <c r="A35" s="43">
        <v>27</v>
      </c>
      <c r="B35" s="44" t="s">
        <v>110</v>
      </c>
      <c r="C35" s="45">
        <v>10</v>
      </c>
      <c r="D35" s="196"/>
      <c r="E35" s="197"/>
      <c r="F35" s="197"/>
      <c r="G35" s="197"/>
      <c r="H35" s="197"/>
      <c r="I35" s="47">
        <f t="shared" ref="I35:I60" si="2">SUM(D35:H35)*C35</f>
        <v>0</v>
      </c>
    </row>
    <row r="36" spans="1:9" x14ac:dyDescent="0.25">
      <c r="A36" s="43">
        <v>28</v>
      </c>
      <c r="B36" s="44" t="s">
        <v>111</v>
      </c>
      <c r="C36" s="45">
        <v>10</v>
      </c>
      <c r="D36" s="196"/>
      <c r="E36" s="197"/>
      <c r="F36" s="197"/>
      <c r="G36" s="197"/>
      <c r="H36" s="197"/>
      <c r="I36" s="47">
        <f t="shared" si="2"/>
        <v>0</v>
      </c>
    </row>
    <row r="37" spans="1:9" x14ac:dyDescent="0.25">
      <c r="A37" s="43">
        <v>29</v>
      </c>
      <c r="B37" s="44" t="s">
        <v>115</v>
      </c>
      <c r="C37" s="45">
        <v>12</v>
      </c>
      <c r="D37" s="196"/>
      <c r="E37" s="197"/>
      <c r="F37" s="197"/>
      <c r="G37" s="197"/>
      <c r="H37" s="197"/>
      <c r="I37" s="47">
        <f t="shared" si="2"/>
        <v>0</v>
      </c>
    </row>
    <row r="38" spans="1:9" x14ac:dyDescent="0.25">
      <c r="A38" s="43">
        <v>30</v>
      </c>
      <c r="B38" s="44" t="s">
        <v>109</v>
      </c>
      <c r="C38" s="45">
        <v>10</v>
      </c>
      <c r="D38" s="202"/>
      <c r="E38" s="202"/>
      <c r="F38" s="202"/>
      <c r="G38" s="202"/>
      <c r="H38" s="202"/>
      <c r="I38" s="47">
        <f t="shared" si="2"/>
        <v>0</v>
      </c>
    </row>
    <row r="39" spans="1:9" x14ac:dyDescent="0.25">
      <c r="A39" s="43">
        <v>31</v>
      </c>
      <c r="B39" s="44" t="s">
        <v>112</v>
      </c>
      <c r="C39" s="45">
        <v>10</v>
      </c>
      <c r="D39" s="196"/>
      <c r="E39" s="197"/>
      <c r="F39" s="197"/>
      <c r="G39" s="197"/>
      <c r="H39" s="197"/>
      <c r="I39" s="47">
        <f t="shared" si="2"/>
        <v>0</v>
      </c>
    </row>
    <row r="40" spans="1:9" x14ac:dyDescent="0.25">
      <c r="A40" s="43">
        <v>32</v>
      </c>
      <c r="B40" s="44" t="s">
        <v>113</v>
      </c>
      <c r="C40" s="45">
        <v>10</v>
      </c>
      <c r="D40" s="196"/>
      <c r="E40" s="197"/>
      <c r="F40" s="197"/>
      <c r="G40" s="197"/>
      <c r="H40" s="197"/>
      <c r="I40" s="47">
        <f t="shared" si="2"/>
        <v>0</v>
      </c>
    </row>
    <row r="41" spans="1:9" x14ac:dyDescent="0.25">
      <c r="A41" s="43">
        <v>33</v>
      </c>
      <c r="B41" s="44" t="s">
        <v>114</v>
      </c>
      <c r="C41" s="45">
        <v>10</v>
      </c>
      <c r="D41" s="196"/>
      <c r="E41" s="197"/>
      <c r="F41" s="197"/>
      <c r="G41" s="197"/>
      <c r="H41" s="197"/>
      <c r="I41" s="47">
        <f t="shared" si="2"/>
        <v>0</v>
      </c>
    </row>
    <row r="42" spans="1:9" x14ac:dyDescent="0.25">
      <c r="A42" s="43">
        <v>34</v>
      </c>
      <c r="B42" s="44" t="s">
        <v>116</v>
      </c>
      <c r="C42" s="45">
        <v>10</v>
      </c>
      <c r="D42" s="196"/>
      <c r="E42" s="197"/>
      <c r="F42" s="197"/>
      <c r="G42" s="197"/>
      <c r="H42" s="197"/>
      <c r="I42" s="47">
        <f t="shared" si="2"/>
        <v>0</v>
      </c>
    </row>
    <row r="43" spans="1:9" x14ac:dyDescent="0.25">
      <c r="A43" s="43">
        <v>35</v>
      </c>
      <c r="B43" s="44" t="s">
        <v>117</v>
      </c>
      <c r="C43" s="45">
        <v>10</v>
      </c>
      <c r="D43" s="196"/>
      <c r="E43" s="197"/>
      <c r="F43" s="197"/>
      <c r="G43" s="197"/>
      <c r="H43" s="197"/>
      <c r="I43" s="47">
        <f t="shared" si="2"/>
        <v>0</v>
      </c>
    </row>
    <row r="44" spans="1:9" x14ac:dyDescent="0.25">
      <c r="A44" s="43">
        <v>36</v>
      </c>
      <c r="B44" s="44" t="s">
        <v>118</v>
      </c>
      <c r="C44" s="45">
        <v>10</v>
      </c>
      <c r="D44" s="196"/>
      <c r="E44" s="197"/>
      <c r="F44" s="197"/>
      <c r="G44" s="197"/>
      <c r="H44" s="197"/>
      <c r="I44" s="47">
        <f t="shared" si="2"/>
        <v>0</v>
      </c>
    </row>
    <row r="45" spans="1:9" ht="14.25" customHeight="1" x14ac:dyDescent="0.25">
      <c r="A45" s="43">
        <v>37</v>
      </c>
      <c r="B45" s="44" t="s">
        <v>30</v>
      </c>
      <c r="C45" s="45">
        <v>2</v>
      </c>
      <c r="D45" s="46"/>
      <c r="E45" s="46"/>
      <c r="F45" s="46"/>
      <c r="G45" s="46"/>
      <c r="H45" s="46"/>
      <c r="I45" s="47">
        <f t="shared" si="2"/>
        <v>0</v>
      </c>
    </row>
    <row r="46" spans="1:9" x14ac:dyDescent="0.25">
      <c r="A46" s="43">
        <v>38</v>
      </c>
      <c r="B46" s="44" t="s">
        <v>31</v>
      </c>
      <c r="C46" s="45">
        <v>2</v>
      </c>
      <c r="D46" s="46"/>
      <c r="E46" s="46"/>
      <c r="F46" s="46"/>
      <c r="G46" s="46"/>
      <c r="H46" s="46"/>
      <c r="I46" s="47">
        <f t="shared" si="2"/>
        <v>0</v>
      </c>
    </row>
    <row r="47" spans="1:9" x14ac:dyDescent="0.25">
      <c r="A47" s="43">
        <v>39</v>
      </c>
      <c r="B47" s="44" t="s">
        <v>32</v>
      </c>
      <c r="C47" s="45">
        <v>2</v>
      </c>
      <c r="D47" s="46"/>
      <c r="E47" s="46"/>
      <c r="F47" s="46"/>
      <c r="G47" s="46"/>
      <c r="H47" s="46"/>
      <c r="I47" s="47">
        <f t="shared" si="2"/>
        <v>0</v>
      </c>
    </row>
    <row r="48" spans="1:9" x14ac:dyDescent="0.25">
      <c r="A48" s="43">
        <v>40</v>
      </c>
      <c r="B48" s="44" t="s">
        <v>33</v>
      </c>
      <c r="C48" s="45">
        <v>2</v>
      </c>
      <c r="D48" s="46"/>
      <c r="E48" s="46"/>
      <c r="F48" s="46"/>
      <c r="G48" s="46"/>
      <c r="H48" s="46"/>
      <c r="I48" s="47">
        <f t="shared" si="2"/>
        <v>0</v>
      </c>
    </row>
    <row r="49" spans="1:9" x14ac:dyDescent="0.25">
      <c r="A49" s="43">
        <v>41</v>
      </c>
      <c r="B49" s="44" t="s">
        <v>34</v>
      </c>
      <c r="C49" s="45">
        <v>3</v>
      </c>
      <c r="D49" s="46"/>
      <c r="E49" s="46"/>
      <c r="F49" s="46"/>
      <c r="G49" s="46"/>
      <c r="H49" s="46"/>
      <c r="I49" s="47">
        <f t="shared" si="2"/>
        <v>0</v>
      </c>
    </row>
    <row r="50" spans="1:9" x14ac:dyDescent="0.25">
      <c r="A50" s="43">
        <v>42</v>
      </c>
      <c r="B50" s="44" t="s">
        <v>35</v>
      </c>
      <c r="C50" s="45">
        <v>3</v>
      </c>
      <c r="D50" s="46"/>
      <c r="E50" s="46"/>
      <c r="F50" s="46"/>
      <c r="G50" s="46"/>
      <c r="H50" s="46"/>
      <c r="I50" s="47">
        <f t="shared" si="2"/>
        <v>0</v>
      </c>
    </row>
    <row r="51" spans="1:9" x14ac:dyDescent="0.25">
      <c r="A51" s="43">
        <v>43</v>
      </c>
      <c r="B51" s="44" t="s">
        <v>36</v>
      </c>
      <c r="C51" s="45">
        <v>2</v>
      </c>
      <c r="D51" s="46"/>
      <c r="E51" s="46"/>
      <c r="F51" s="46"/>
      <c r="G51" s="46"/>
      <c r="H51" s="46"/>
      <c r="I51" s="47">
        <f t="shared" si="2"/>
        <v>0</v>
      </c>
    </row>
    <row r="52" spans="1:9" x14ac:dyDescent="0.25">
      <c r="A52" s="43">
        <v>44</v>
      </c>
      <c r="B52" s="44" t="s">
        <v>37</v>
      </c>
      <c r="C52" s="45">
        <v>2</v>
      </c>
      <c r="D52" s="46"/>
      <c r="E52" s="46"/>
      <c r="F52" s="46"/>
      <c r="G52" s="46"/>
      <c r="H52" s="46"/>
      <c r="I52" s="47">
        <f t="shared" si="2"/>
        <v>0</v>
      </c>
    </row>
    <row r="53" spans="1:9" x14ac:dyDescent="0.25">
      <c r="A53" s="43">
        <v>45</v>
      </c>
      <c r="B53" s="44" t="s">
        <v>120</v>
      </c>
      <c r="C53" s="45">
        <v>2</v>
      </c>
      <c r="D53" s="46"/>
      <c r="E53" s="46"/>
      <c r="F53" s="46"/>
      <c r="G53" s="46"/>
      <c r="H53" s="46"/>
      <c r="I53" s="47">
        <f t="shared" si="2"/>
        <v>0</v>
      </c>
    </row>
    <row r="54" spans="1:9" x14ac:dyDescent="0.25">
      <c r="A54" s="43">
        <v>46</v>
      </c>
      <c r="B54" s="44" t="s">
        <v>119</v>
      </c>
      <c r="C54" s="45">
        <v>2</v>
      </c>
      <c r="D54" s="46"/>
      <c r="E54" s="46"/>
      <c r="F54" s="46"/>
      <c r="G54" s="46"/>
      <c r="H54" s="46"/>
      <c r="I54" s="47">
        <f t="shared" si="2"/>
        <v>0</v>
      </c>
    </row>
    <row r="55" spans="1:9" x14ac:dyDescent="0.25">
      <c r="A55" s="43">
        <v>47</v>
      </c>
      <c r="B55" s="44" t="s">
        <v>38</v>
      </c>
      <c r="C55" s="45">
        <v>2</v>
      </c>
      <c r="D55" s="46"/>
      <c r="E55" s="46"/>
      <c r="F55" s="46"/>
      <c r="G55" s="46"/>
      <c r="H55" s="46"/>
      <c r="I55" s="47">
        <f t="shared" si="2"/>
        <v>0</v>
      </c>
    </row>
    <row r="56" spans="1:9" x14ac:dyDescent="0.25">
      <c r="A56" s="43">
        <v>48</v>
      </c>
      <c r="B56" s="44" t="s">
        <v>39</v>
      </c>
      <c r="C56" s="45">
        <v>1</v>
      </c>
      <c r="D56" s="46"/>
      <c r="E56" s="46"/>
      <c r="F56" s="46"/>
      <c r="G56" s="46"/>
      <c r="H56" s="46"/>
      <c r="I56" s="47">
        <f t="shared" si="2"/>
        <v>0</v>
      </c>
    </row>
    <row r="57" spans="1:9" x14ac:dyDescent="0.25">
      <c r="A57" s="43">
        <v>49</v>
      </c>
      <c r="B57" s="44" t="s">
        <v>121</v>
      </c>
      <c r="C57" s="45">
        <v>1</v>
      </c>
      <c r="D57" s="46"/>
      <c r="E57" s="46"/>
      <c r="F57" s="46"/>
      <c r="G57" s="46"/>
      <c r="H57" s="46"/>
      <c r="I57" s="47">
        <f t="shared" si="2"/>
        <v>0</v>
      </c>
    </row>
    <row r="58" spans="1:9" x14ac:dyDescent="0.25">
      <c r="A58" s="43">
        <v>50</v>
      </c>
      <c r="B58" s="44" t="s">
        <v>40</v>
      </c>
      <c r="C58" s="45">
        <v>2</v>
      </c>
      <c r="D58" s="46"/>
      <c r="E58" s="46"/>
      <c r="F58" s="46"/>
      <c r="G58" s="46"/>
      <c r="H58" s="46"/>
      <c r="I58" s="47">
        <f t="shared" si="2"/>
        <v>0</v>
      </c>
    </row>
    <row r="59" spans="1:9" x14ac:dyDescent="0.25">
      <c r="A59" s="43">
        <v>51</v>
      </c>
      <c r="B59" s="44" t="s">
        <v>41</v>
      </c>
      <c r="C59" s="45">
        <v>3</v>
      </c>
      <c r="D59" s="46"/>
      <c r="E59" s="46"/>
      <c r="F59" s="46"/>
      <c r="G59" s="46"/>
      <c r="H59" s="46"/>
      <c r="I59" s="47">
        <f t="shared" si="2"/>
        <v>0</v>
      </c>
    </row>
    <row r="60" spans="1:9" x14ac:dyDescent="0.25">
      <c r="A60" s="43">
        <v>52</v>
      </c>
      <c r="B60" s="44" t="s">
        <v>42</v>
      </c>
      <c r="C60" s="45">
        <v>3</v>
      </c>
      <c r="D60" s="46"/>
      <c r="E60" s="46"/>
      <c r="F60" s="46"/>
      <c r="G60" s="46"/>
      <c r="H60" s="46"/>
      <c r="I60" s="47">
        <f t="shared" si="2"/>
        <v>0</v>
      </c>
    </row>
    <row r="61" spans="1:9" x14ac:dyDescent="0.25">
      <c r="A61" s="199" t="s">
        <v>43</v>
      </c>
      <c r="B61" s="199"/>
      <c r="C61" s="52"/>
      <c r="D61" s="207"/>
      <c r="E61" s="208"/>
      <c r="F61" s="208"/>
      <c r="G61" s="208"/>
      <c r="H61" s="208"/>
      <c r="I61" s="52"/>
    </row>
    <row r="62" spans="1:9" x14ac:dyDescent="0.25">
      <c r="A62" s="53">
        <v>53</v>
      </c>
      <c r="B62" s="44" t="s">
        <v>44</v>
      </c>
      <c r="C62" s="45">
        <v>2</v>
      </c>
      <c r="D62" s="46"/>
      <c r="E62" s="46"/>
      <c r="F62" s="46"/>
      <c r="G62" s="46"/>
      <c r="H62" s="46"/>
      <c r="I62" s="47">
        <f t="shared" ref="I62:I90" si="3">SUM(D62:H62)*C62</f>
        <v>0</v>
      </c>
    </row>
    <row r="63" spans="1:9" x14ac:dyDescent="0.25">
      <c r="A63" s="53">
        <v>54</v>
      </c>
      <c r="B63" s="44" t="s">
        <v>45</v>
      </c>
      <c r="C63" s="45">
        <v>3</v>
      </c>
      <c r="D63" s="46"/>
      <c r="E63" s="46"/>
      <c r="F63" s="46"/>
      <c r="G63" s="46"/>
      <c r="H63" s="46"/>
      <c r="I63" s="47">
        <f t="shared" si="3"/>
        <v>0</v>
      </c>
    </row>
    <row r="64" spans="1:9" x14ac:dyDescent="0.25">
      <c r="A64" s="53">
        <v>55</v>
      </c>
      <c r="B64" s="44" t="s">
        <v>106</v>
      </c>
      <c r="C64" s="45">
        <v>2</v>
      </c>
      <c r="D64" s="46"/>
      <c r="E64" s="46"/>
      <c r="F64" s="46"/>
      <c r="G64" s="46"/>
      <c r="H64" s="46"/>
      <c r="I64" s="47">
        <f t="shared" si="3"/>
        <v>0</v>
      </c>
    </row>
    <row r="65" spans="1:9" x14ac:dyDescent="0.25">
      <c r="A65" s="53">
        <v>56</v>
      </c>
      <c r="B65" s="44" t="s">
        <v>122</v>
      </c>
      <c r="C65" s="45">
        <v>1</v>
      </c>
      <c r="D65" s="46"/>
      <c r="E65" s="46"/>
      <c r="F65" s="46"/>
      <c r="G65" s="46"/>
      <c r="H65" s="46"/>
      <c r="I65" s="47">
        <f t="shared" si="3"/>
        <v>0</v>
      </c>
    </row>
    <row r="66" spans="1:9" x14ac:dyDescent="0.25">
      <c r="A66" s="53">
        <v>57</v>
      </c>
      <c r="B66" s="44" t="s">
        <v>60</v>
      </c>
      <c r="C66" s="45">
        <v>1</v>
      </c>
      <c r="D66" s="46"/>
      <c r="E66" s="46"/>
      <c r="F66" s="46"/>
      <c r="G66" s="46"/>
      <c r="H66" s="46"/>
      <c r="I66" s="47">
        <f t="shared" si="3"/>
        <v>0</v>
      </c>
    </row>
    <row r="67" spans="1:9" x14ac:dyDescent="0.25">
      <c r="A67" s="53">
        <v>58</v>
      </c>
      <c r="B67" s="44" t="s">
        <v>46</v>
      </c>
      <c r="C67" s="45">
        <v>3</v>
      </c>
      <c r="D67" s="46"/>
      <c r="E67" s="46"/>
      <c r="F67" s="46"/>
      <c r="G67" s="46"/>
      <c r="H67" s="46"/>
      <c r="I67" s="47">
        <f t="shared" si="3"/>
        <v>0</v>
      </c>
    </row>
    <row r="68" spans="1:9" x14ac:dyDescent="0.25">
      <c r="A68" s="53">
        <v>59</v>
      </c>
      <c r="B68" s="44" t="s">
        <v>47</v>
      </c>
      <c r="C68" s="45">
        <v>3</v>
      </c>
      <c r="D68" s="46"/>
      <c r="E68" s="46"/>
      <c r="F68" s="46"/>
      <c r="G68" s="46"/>
      <c r="H68" s="46"/>
      <c r="I68" s="47">
        <f t="shared" si="3"/>
        <v>0</v>
      </c>
    </row>
    <row r="69" spans="1:9" x14ac:dyDescent="0.25">
      <c r="A69" s="53">
        <v>60</v>
      </c>
      <c r="B69" s="44" t="s">
        <v>48</v>
      </c>
      <c r="C69" s="45">
        <v>10</v>
      </c>
      <c r="D69" s="46"/>
      <c r="E69" s="46"/>
      <c r="F69" s="46"/>
      <c r="G69" s="46"/>
      <c r="H69" s="46"/>
      <c r="I69" s="47">
        <f t="shared" si="3"/>
        <v>0</v>
      </c>
    </row>
    <row r="70" spans="1:9" x14ac:dyDescent="0.25">
      <c r="A70" s="53">
        <v>61</v>
      </c>
      <c r="B70" s="44" t="s">
        <v>66</v>
      </c>
      <c r="C70" s="45">
        <v>1</v>
      </c>
      <c r="D70" s="46"/>
      <c r="E70" s="46"/>
      <c r="F70" s="46"/>
      <c r="G70" s="46"/>
      <c r="H70" s="46"/>
      <c r="I70" s="47">
        <f t="shared" si="3"/>
        <v>0</v>
      </c>
    </row>
    <row r="71" spans="1:9" x14ac:dyDescent="0.25">
      <c r="A71" s="53">
        <v>62</v>
      </c>
      <c r="B71" s="44" t="s">
        <v>67</v>
      </c>
      <c r="C71" s="45">
        <v>2</v>
      </c>
      <c r="D71" s="46"/>
      <c r="E71" s="46"/>
      <c r="F71" s="46"/>
      <c r="G71" s="46"/>
      <c r="H71" s="46"/>
      <c r="I71" s="47">
        <f t="shared" si="3"/>
        <v>0</v>
      </c>
    </row>
    <row r="72" spans="1:9" x14ac:dyDescent="0.25">
      <c r="A72" s="53">
        <v>63</v>
      </c>
      <c r="B72" s="44" t="s">
        <v>65</v>
      </c>
      <c r="C72" s="45">
        <v>2</v>
      </c>
      <c r="D72" s="46"/>
      <c r="E72" s="46"/>
      <c r="F72" s="46"/>
      <c r="G72" s="46"/>
      <c r="H72" s="46"/>
      <c r="I72" s="47">
        <f t="shared" si="3"/>
        <v>0</v>
      </c>
    </row>
    <row r="73" spans="1:9" x14ac:dyDescent="0.25">
      <c r="A73" s="53">
        <v>64</v>
      </c>
      <c r="B73" s="44" t="s">
        <v>49</v>
      </c>
      <c r="C73" s="45">
        <v>2</v>
      </c>
      <c r="D73" s="46"/>
      <c r="E73" s="46"/>
      <c r="F73" s="46"/>
      <c r="G73" s="46"/>
      <c r="H73" s="46"/>
      <c r="I73" s="47">
        <f t="shared" si="3"/>
        <v>0</v>
      </c>
    </row>
    <row r="74" spans="1:9" x14ac:dyDescent="0.25">
      <c r="A74" s="53">
        <v>65</v>
      </c>
      <c r="B74" s="44" t="s">
        <v>50</v>
      </c>
      <c r="C74" s="45">
        <v>10</v>
      </c>
      <c r="D74" s="46"/>
      <c r="E74" s="46"/>
      <c r="F74" s="46"/>
      <c r="G74" s="46"/>
      <c r="H74" s="46"/>
      <c r="I74" s="47">
        <f t="shared" si="3"/>
        <v>0</v>
      </c>
    </row>
    <row r="75" spans="1:9" x14ac:dyDescent="0.25">
      <c r="A75" s="53">
        <v>66</v>
      </c>
      <c r="B75" s="44" t="s">
        <v>51</v>
      </c>
      <c r="C75" s="45">
        <v>10</v>
      </c>
      <c r="D75" s="46"/>
      <c r="E75" s="46"/>
      <c r="F75" s="46"/>
      <c r="G75" s="46"/>
      <c r="H75" s="46"/>
      <c r="I75" s="47">
        <f t="shared" si="3"/>
        <v>0</v>
      </c>
    </row>
    <row r="76" spans="1:9" x14ac:dyDescent="0.25">
      <c r="A76" s="53">
        <v>67</v>
      </c>
      <c r="B76" s="44" t="s">
        <v>52</v>
      </c>
      <c r="C76" s="45">
        <v>10</v>
      </c>
      <c r="D76" s="46"/>
      <c r="E76" s="46"/>
      <c r="F76" s="46"/>
      <c r="G76" s="46"/>
      <c r="H76" s="46"/>
      <c r="I76" s="47">
        <f t="shared" si="3"/>
        <v>0</v>
      </c>
    </row>
    <row r="77" spans="1:9" x14ac:dyDescent="0.25">
      <c r="A77" s="53">
        <v>68</v>
      </c>
      <c r="B77" s="44" t="s">
        <v>53</v>
      </c>
      <c r="C77" s="45">
        <v>10</v>
      </c>
      <c r="D77" s="46"/>
      <c r="E77" s="46"/>
      <c r="F77" s="46"/>
      <c r="G77" s="46"/>
      <c r="H77" s="46"/>
      <c r="I77" s="47">
        <f t="shared" si="3"/>
        <v>0</v>
      </c>
    </row>
    <row r="78" spans="1:9" x14ac:dyDescent="0.25">
      <c r="A78" s="53">
        <v>69</v>
      </c>
      <c r="B78" s="44" t="s">
        <v>54</v>
      </c>
      <c r="C78" s="45">
        <v>2</v>
      </c>
      <c r="D78" s="46"/>
      <c r="E78" s="46"/>
      <c r="F78" s="46"/>
      <c r="G78" s="46"/>
      <c r="H78" s="46"/>
      <c r="I78" s="47">
        <f t="shared" si="3"/>
        <v>0</v>
      </c>
    </row>
    <row r="79" spans="1:9" x14ac:dyDescent="0.25">
      <c r="A79" s="53">
        <v>70</v>
      </c>
      <c r="B79" s="44" t="s">
        <v>55</v>
      </c>
      <c r="C79" s="45">
        <v>4</v>
      </c>
      <c r="D79" s="46"/>
      <c r="E79" s="46"/>
      <c r="F79" s="46"/>
      <c r="G79" s="46"/>
      <c r="H79" s="46"/>
      <c r="I79" s="47">
        <f t="shared" si="3"/>
        <v>0</v>
      </c>
    </row>
    <row r="80" spans="1:9" x14ac:dyDescent="0.25">
      <c r="A80" s="53">
        <v>71</v>
      </c>
      <c r="B80" s="44" t="s">
        <v>56</v>
      </c>
      <c r="C80" s="45">
        <v>2</v>
      </c>
      <c r="D80" s="46"/>
      <c r="E80" s="46"/>
      <c r="F80" s="46"/>
      <c r="G80" s="46"/>
      <c r="H80" s="46"/>
      <c r="I80" s="47">
        <f t="shared" si="3"/>
        <v>0</v>
      </c>
    </row>
    <row r="81" spans="1:9" x14ac:dyDescent="0.25">
      <c r="A81" s="53">
        <v>72</v>
      </c>
      <c r="B81" s="44" t="s">
        <v>57</v>
      </c>
      <c r="C81" s="45">
        <v>2</v>
      </c>
      <c r="D81" s="46"/>
      <c r="E81" s="46"/>
      <c r="F81" s="46"/>
      <c r="G81" s="46"/>
      <c r="H81" s="46"/>
      <c r="I81" s="47">
        <f t="shared" si="3"/>
        <v>0</v>
      </c>
    </row>
    <row r="82" spans="1:9" x14ac:dyDescent="0.25">
      <c r="A82" s="53">
        <v>73</v>
      </c>
      <c r="B82" s="44" t="s">
        <v>58</v>
      </c>
      <c r="C82" s="45">
        <v>1</v>
      </c>
      <c r="D82" s="46"/>
      <c r="E82" s="46"/>
      <c r="F82" s="46"/>
      <c r="G82" s="46"/>
      <c r="H82" s="46"/>
      <c r="I82" s="47">
        <f t="shared" si="3"/>
        <v>0</v>
      </c>
    </row>
    <row r="83" spans="1:9" x14ac:dyDescent="0.25">
      <c r="A83" s="53">
        <v>74</v>
      </c>
      <c r="B83" s="44" t="s">
        <v>59</v>
      </c>
      <c r="C83" s="45">
        <v>2</v>
      </c>
      <c r="D83" s="46"/>
      <c r="E83" s="46"/>
      <c r="F83" s="46"/>
      <c r="G83" s="46"/>
      <c r="H83" s="46"/>
      <c r="I83" s="47">
        <f t="shared" si="3"/>
        <v>0</v>
      </c>
    </row>
    <row r="84" spans="1:9" x14ac:dyDescent="0.25">
      <c r="A84" s="53">
        <v>75</v>
      </c>
      <c r="B84" s="44" t="s">
        <v>61</v>
      </c>
      <c r="C84" s="45">
        <v>6</v>
      </c>
      <c r="D84" s="46"/>
      <c r="E84" s="46"/>
      <c r="F84" s="46"/>
      <c r="G84" s="46"/>
      <c r="H84" s="46"/>
      <c r="I84" s="47">
        <f t="shared" si="3"/>
        <v>0</v>
      </c>
    </row>
    <row r="85" spans="1:9" x14ac:dyDescent="0.25">
      <c r="A85" s="53">
        <v>76</v>
      </c>
      <c r="B85" s="44" t="s">
        <v>62</v>
      </c>
      <c r="C85" s="45">
        <v>6</v>
      </c>
      <c r="D85" s="46"/>
      <c r="E85" s="46"/>
      <c r="F85" s="46"/>
      <c r="G85" s="46"/>
      <c r="H85" s="46"/>
      <c r="I85" s="47">
        <f t="shared" si="3"/>
        <v>0</v>
      </c>
    </row>
    <row r="86" spans="1:9" x14ac:dyDescent="0.25">
      <c r="A86" s="53">
        <v>77</v>
      </c>
      <c r="B86" s="44" t="s">
        <v>63</v>
      </c>
      <c r="C86" s="45">
        <v>2</v>
      </c>
      <c r="D86" s="46"/>
      <c r="E86" s="46"/>
      <c r="F86" s="46"/>
      <c r="G86" s="46"/>
      <c r="H86" s="46"/>
      <c r="I86" s="47">
        <f t="shared" si="3"/>
        <v>0</v>
      </c>
    </row>
    <row r="87" spans="1:9" x14ac:dyDescent="0.25">
      <c r="A87" s="53">
        <v>78</v>
      </c>
      <c r="B87" s="44" t="s">
        <v>64</v>
      </c>
      <c r="C87" s="45">
        <v>2</v>
      </c>
      <c r="D87" s="46"/>
      <c r="E87" s="46"/>
      <c r="F87" s="46"/>
      <c r="G87" s="46"/>
      <c r="H87" s="46"/>
      <c r="I87" s="47">
        <f t="shared" si="3"/>
        <v>0</v>
      </c>
    </row>
    <row r="88" spans="1:9" x14ac:dyDescent="0.25">
      <c r="A88" s="53">
        <v>79</v>
      </c>
      <c r="B88" s="44" t="s">
        <v>87</v>
      </c>
      <c r="C88" s="45">
        <v>2</v>
      </c>
      <c r="D88" s="46"/>
      <c r="E88" s="46"/>
      <c r="F88" s="46"/>
      <c r="G88" s="46"/>
      <c r="H88" s="46"/>
      <c r="I88" s="47">
        <f t="shared" si="3"/>
        <v>0</v>
      </c>
    </row>
    <row r="89" spans="1:9" x14ac:dyDescent="0.25">
      <c r="A89" s="53">
        <v>80</v>
      </c>
      <c r="B89" s="54" t="s">
        <v>123</v>
      </c>
      <c r="C89" s="45">
        <v>2</v>
      </c>
      <c r="D89" s="46"/>
      <c r="E89" s="46"/>
      <c r="F89" s="46"/>
      <c r="G89" s="46"/>
      <c r="H89" s="46"/>
      <c r="I89" s="47">
        <f t="shared" si="3"/>
        <v>0</v>
      </c>
    </row>
    <row r="90" spans="1:9" x14ac:dyDescent="0.25">
      <c r="A90" s="53">
        <v>81</v>
      </c>
      <c r="B90" s="54" t="s">
        <v>88</v>
      </c>
      <c r="C90" s="45">
        <v>1</v>
      </c>
      <c r="D90" s="46"/>
      <c r="E90" s="46"/>
      <c r="F90" s="46"/>
      <c r="G90" s="46"/>
      <c r="H90" s="46"/>
      <c r="I90" s="47">
        <f t="shared" si="3"/>
        <v>0</v>
      </c>
    </row>
    <row r="91" spans="1:9" ht="12" customHeight="1" x14ac:dyDescent="0.25">
      <c r="A91" s="200" t="s">
        <v>69</v>
      </c>
      <c r="B91" s="201"/>
      <c r="C91" s="52"/>
      <c r="D91" s="207"/>
      <c r="E91" s="208"/>
      <c r="F91" s="208"/>
      <c r="G91" s="208"/>
      <c r="H91" s="208"/>
      <c r="I91" s="52"/>
    </row>
    <row r="92" spans="1:9" x14ac:dyDescent="0.25">
      <c r="A92" s="43">
        <v>82</v>
      </c>
      <c r="B92" s="44" t="s">
        <v>70</v>
      </c>
      <c r="C92" s="45">
        <v>4</v>
      </c>
      <c r="D92" s="55"/>
      <c r="E92" s="46"/>
      <c r="F92" s="46"/>
      <c r="G92" s="46"/>
      <c r="H92" s="46"/>
      <c r="I92" s="47">
        <f>SUM(D92:H92)*C92</f>
        <v>0</v>
      </c>
    </row>
    <row r="93" spans="1:9" x14ac:dyDescent="0.25">
      <c r="A93" s="43">
        <v>83</v>
      </c>
      <c r="B93" s="44" t="s">
        <v>71</v>
      </c>
      <c r="C93" s="45">
        <v>2</v>
      </c>
      <c r="D93" s="55"/>
      <c r="E93" s="46"/>
      <c r="F93" s="46"/>
      <c r="G93" s="46"/>
      <c r="H93" s="46"/>
      <c r="I93" s="47">
        <f>SUM(D93:H93)*C93</f>
        <v>0</v>
      </c>
    </row>
    <row r="94" spans="1:9" x14ac:dyDescent="0.25">
      <c r="A94" s="43">
        <v>84</v>
      </c>
      <c r="B94" s="44" t="s">
        <v>68</v>
      </c>
      <c r="C94" s="45">
        <v>2</v>
      </c>
      <c r="D94" s="55"/>
      <c r="E94" s="46"/>
      <c r="F94" s="46"/>
      <c r="G94" s="46"/>
      <c r="H94" s="46"/>
      <c r="I94" s="47">
        <f>SUM(D94:H94)*C94</f>
        <v>0</v>
      </c>
    </row>
    <row r="95" spans="1:9" x14ac:dyDescent="0.25">
      <c r="A95" s="43">
        <v>85</v>
      </c>
      <c r="B95" s="44" t="s">
        <v>72</v>
      </c>
      <c r="C95" s="45">
        <v>1</v>
      </c>
      <c r="D95" s="46"/>
      <c r="E95" s="46"/>
      <c r="F95" s="46"/>
      <c r="G95" s="46"/>
      <c r="H95" s="46"/>
      <c r="I95" s="47">
        <f>SUM(D95:H95)*C95</f>
        <v>0</v>
      </c>
    </row>
    <row r="96" spans="1:9" x14ac:dyDescent="0.25">
      <c r="A96" s="43">
        <v>86</v>
      </c>
      <c r="B96" s="44" t="s">
        <v>73</v>
      </c>
      <c r="C96" s="45">
        <v>4</v>
      </c>
      <c r="D96" s="46"/>
      <c r="E96" s="46"/>
      <c r="F96" s="46"/>
      <c r="G96" s="46"/>
      <c r="H96" s="46"/>
      <c r="I96" s="47">
        <f>SUM(D96:H96)*C96</f>
        <v>0</v>
      </c>
    </row>
    <row r="97" spans="1:9" x14ac:dyDescent="0.25">
      <c r="A97" s="204" t="s">
        <v>74</v>
      </c>
      <c r="B97" s="205"/>
      <c r="C97" s="49"/>
      <c r="D97" s="208"/>
      <c r="E97" s="208"/>
      <c r="F97" s="208"/>
      <c r="G97" s="208"/>
      <c r="H97" s="208"/>
      <c r="I97" s="50"/>
    </row>
    <row r="98" spans="1:9" x14ac:dyDescent="0.25">
      <c r="A98" s="56">
        <v>87</v>
      </c>
      <c r="B98" s="57" t="s">
        <v>75</v>
      </c>
      <c r="C98" s="45">
        <v>20</v>
      </c>
      <c r="D98" s="58"/>
      <c r="E98" s="58"/>
      <c r="F98" s="58"/>
      <c r="G98" s="46"/>
      <c r="H98" s="46"/>
      <c r="I98" s="47">
        <f t="shared" ref="I98:I110" si="4">SUM(D98:H98)*C98</f>
        <v>0</v>
      </c>
    </row>
    <row r="99" spans="1:9" x14ac:dyDescent="0.25">
      <c r="A99" s="56">
        <v>88</v>
      </c>
      <c r="B99" s="57" t="s">
        <v>76</v>
      </c>
      <c r="C99" s="45">
        <v>20</v>
      </c>
      <c r="D99" s="46"/>
      <c r="E99" s="46"/>
      <c r="F99" s="46"/>
      <c r="G99" s="46"/>
      <c r="H99" s="46"/>
      <c r="I99" s="47">
        <f t="shared" si="4"/>
        <v>0</v>
      </c>
    </row>
    <row r="100" spans="1:9" x14ac:dyDescent="0.25">
      <c r="A100" s="56">
        <v>89</v>
      </c>
      <c r="B100" s="57" t="s">
        <v>77</v>
      </c>
      <c r="C100" s="45">
        <v>20</v>
      </c>
      <c r="D100" s="46"/>
      <c r="E100" s="46"/>
      <c r="F100" s="46"/>
      <c r="G100" s="46"/>
      <c r="H100" s="46"/>
      <c r="I100" s="47">
        <f t="shared" si="4"/>
        <v>0</v>
      </c>
    </row>
    <row r="101" spans="1:9" x14ac:dyDescent="0.25">
      <c r="A101" s="56">
        <v>90</v>
      </c>
      <c r="B101" s="57" t="s">
        <v>78</v>
      </c>
      <c r="C101" s="45">
        <v>20</v>
      </c>
      <c r="D101" s="46"/>
      <c r="E101" s="46"/>
      <c r="F101" s="46"/>
      <c r="G101" s="46"/>
      <c r="H101" s="46"/>
      <c r="I101" s="47">
        <f t="shared" si="4"/>
        <v>0</v>
      </c>
    </row>
    <row r="102" spans="1:9" x14ac:dyDescent="0.25">
      <c r="A102" s="56">
        <v>91</v>
      </c>
      <c r="B102" s="59" t="s">
        <v>79</v>
      </c>
      <c r="C102" s="60">
        <v>20</v>
      </c>
      <c r="D102" s="196"/>
      <c r="E102" s="197"/>
      <c r="F102" s="197"/>
      <c r="G102" s="197"/>
      <c r="H102" s="197"/>
      <c r="I102" s="47">
        <f t="shared" si="4"/>
        <v>0</v>
      </c>
    </row>
    <row r="103" spans="1:9" x14ac:dyDescent="0.25">
      <c r="A103" s="56">
        <v>92</v>
      </c>
      <c r="B103" s="57" t="s">
        <v>80</v>
      </c>
      <c r="C103" s="45">
        <v>10</v>
      </c>
      <c r="D103" s="196"/>
      <c r="E103" s="197"/>
      <c r="F103" s="197"/>
      <c r="G103" s="197"/>
      <c r="H103" s="197"/>
      <c r="I103" s="47">
        <f t="shared" si="4"/>
        <v>0</v>
      </c>
    </row>
    <row r="104" spans="1:9" x14ac:dyDescent="0.25">
      <c r="A104" s="56">
        <v>93</v>
      </c>
      <c r="B104" s="57" t="s">
        <v>135</v>
      </c>
      <c r="C104" s="45">
        <v>10</v>
      </c>
      <c r="D104" s="196"/>
      <c r="E104" s="197"/>
      <c r="F104" s="197"/>
      <c r="G104" s="197"/>
      <c r="H104" s="197"/>
      <c r="I104" s="47">
        <f t="shared" si="4"/>
        <v>0</v>
      </c>
    </row>
    <row r="105" spans="1:9" x14ac:dyDescent="0.25">
      <c r="A105" s="56">
        <v>94</v>
      </c>
      <c r="B105" s="57" t="s">
        <v>81</v>
      </c>
      <c r="C105" s="45">
        <v>15</v>
      </c>
      <c r="D105" s="196"/>
      <c r="E105" s="197"/>
      <c r="F105" s="197"/>
      <c r="G105" s="197"/>
      <c r="H105" s="197"/>
      <c r="I105" s="47">
        <f t="shared" si="4"/>
        <v>0</v>
      </c>
    </row>
    <row r="106" spans="1:9" x14ac:dyDescent="0.25">
      <c r="A106" s="56">
        <v>95</v>
      </c>
      <c r="B106" s="57" t="s">
        <v>82</v>
      </c>
      <c r="C106" s="45">
        <v>15</v>
      </c>
      <c r="D106" s="196"/>
      <c r="E106" s="197"/>
      <c r="F106" s="197"/>
      <c r="G106" s="197"/>
      <c r="H106" s="197"/>
      <c r="I106" s="47">
        <f t="shared" si="4"/>
        <v>0</v>
      </c>
    </row>
    <row r="107" spans="1:9" x14ac:dyDescent="0.25">
      <c r="A107" s="56">
        <v>96</v>
      </c>
      <c r="B107" s="57" t="s">
        <v>83</v>
      </c>
      <c r="C107" s="45">
        <v>10</v>
      </c>
      <c r="D107" s="196"/>
      <c r="E107" s="197"/>
      <c r="F107" s="197"/>
      <c r="G107" s="197"/>
      <c r="H107" s="197"/>
      <c r="I107" s="47">
        <f t="shared" si="4"/>
        <v>0</v>
      </c>
    </row>
    <row r="108" spans="1:9" x14ac:dyDescent="0.25">
      <c r="A108" s="56">
        <v>97</v>
      </c>
      <c r="B108" s="57" t="s">
        <v>84</v>
      </c>
      <c r="C108" s="45">
        <v>10</v>
      </c>
      <c r="D108" s="196"/>
      <c r="E108" s="197"/>
      <c r="F108" s="197"/>
      <c r="G108" s="197"/>
      <c r="H108" s="197"/>
      <c r="I108" s="47">
        <f t="shared" si="4"/>
        <v>0</v>
      </c>
    </row>
    <row r="109" spans="1:9" x14ac:dyDescent="0.25">
      <c r="A109" s="56">
        <v>98</v>
      </c>
      <c r="B109" s="57" t="s">
        <v>85</v>
      </c>
      <c r="C109" s="45">
        <v>30</v>
      </c>
      <c r="D109" s="196"/>
      <c r="E109" s="197"/>
      <c r="F109" s="197"/>
      <c r="G109" s="197"/>
      <c r="H109" s="197"/>
      <c r="I109" s="47">
        <f t="shared" si="4"/>
        <v>0</v>
      </c>
    </row>
    <row r="110" spans="1:9" x14ac:dyDescent="0.25">
      <c r="A110" s="56">
        <v>99</v>
      </c>
      <c r="B110" s="57" t="s">
        <v>86</v>
      </c>
      <c r="C110" s="45">
        <v>30</v>
      </c>
      <c r="D110" s="196"/>
      <c r="E110" s="197"/>
      <c r="F110" s="197"/>
      <c r="G110" s="197"/>
      <c r="H110" s="197"/>
      <c r="I110" s="47">
        <f t="shared" si="4"/>
        <v>0</v>
      </c>
    </row>
    <row r="111" spans="1:9" x14ac:dyDescent="0.25">
      <c r="A111" s="206" t="s">
        <v>267</v>
      </c>
      <c r="B111" s="206"/>
      <c r="C111" s="52"/>
      <c r="D111" s="207"/>
      <c r="E111" s="208"/>
      <c r="F111" s="208"/>
      <c r="G111" s="208"/>
      <c r="H111" s="208"/>
      <c r="I111" s="47"/>
    </row>
    <row r="112" spans="1:9" x14ac:dyDescent="0.25">
      <c r="A112" s="56">
        <v>100</v>
      </c>
      <c r="B112" s="57" t="s">
        <v>268</v>
      </c>
      <c r="C112" s="45">
        <v>1</v>
      </c>
      <c r="D112" s="46"/>
      <c r="E112" s="46"/>
      <c r="F112" s="46"/>
      <c r="G112" s="46"/>
      <c r="H112" s="46"/>
      <c r="I112" s="47">
        <f t="shared" ref="I112:I124" si="5">SUM(D112:H112)*C112</f>
        <v>0</v>
      </c>
    </row>
    <row r="113" spans="1:9" x14ac:dyDescent="0.25">
      <c r="A113" s="56">
        <v>101</v>
      </c>
      <c r="B113" s="57" t="s">
        <v>269</v>
      </c>
      <c r="C113" s="45">
        <v>1</v>
      </c>
      <c r="D113" s="46"/>
      <c r="E113" s="46"/>
      <c r="F113" s="46"/>
      <c r="G113" s="46"/>
      <c r="H113" s="46"/>
      <c r="I113" s="47">
        <f t="shared" si="5"/>
        <v>0</v>
      </c>
    </row>
    <row r="114" spans="1:9" x14ac:dyDescent="0.25">
      <c r="A114" s="56">
        <v>102</v>
      </c>
      <c r="B114" s="57" t="s">
        <v>270</v>
      </c>
      <c r="C114" s="45">
        <v>1</v>
      </c>
      <c r="D114" s="46"/>
      <c r="E114" s="46"/>
      <c r="F114" s="46"/>
      <c r="G114" s="46"/>
      <c r="H114" s="46"/>
      <c r="I114" s="47">
        <f t="shared" si="5"/>
        <v>0</v>
      </c>
    </row>
    <row r="115" spans="1:9" x14ac:dyDescent="0.25">
      <c r="A115" s="56">
        <v>103</v>
      </c>
      <c r="B115" s="57" t="s">
        <v>271</v>
      </c>
      <c r="C115" s="45">
        <v>1</v>
      </c>
      <c r="D115" s="46"/>
      <c r="E115" s="46"/>
      <c r="F115" s="46"/>
      <c r="G115" s="46"/>
      <c r="H115" s="46"/>
      <c r="I115" s="47">
        <f t="shared" si="5"/>
        <v>0</v>
      </c>
    </row>
    <row r="116" spans="1:9" x14ac:dyDescent="0.25">
      <c r="A116" s="56">
        <v>104</v>
      </c>
      <c r="B116" s="57" t="s">
        <v>272</v>
      </c>
      <c r="C116" s="45">
        <v>1</v>
      </c>
      <c r="D116" s="46"/>
      <c r="E116" s="46"/>
      <c r="F116" s="46"/>
      <c r="G116" s="46"/>
      <c r="H116" s="46"/>
      <c r="I116" s="47">
        <f t="shared" si="5"/>
        <v>0</v>
      </c>
    </row>
    <row r="117" spans="1:9" x14ac:dyDescent="0.25">
      <c r="A117" s="56">
        <v>105</v>
      </c>
      <c r="B117" s="57" t="s">
        <v>273</v>
      </c>
      <c r="C117" s="45">
        <v>1</v>
      </c>
      <c r="D117" s="46"/>
      <c r="E117" s="46"/>
      <c r="F117" s="46"/>
      <c r="G117" s="46"/>
      <c r="H117" s="46"/>
      <c r="I117" s="47">
        <f t="shared" si="5"/>
        <v>0</v>
      </c>
    </row>
    <row r="118" spans="1:9" x14ac:dyDescent="0.25">
      <c r="A118" s="56">
        <v>106</v>
      </c>
      <c r="B118" s="57" t="s">
        <v>274</v>
      </c>
      <c r="C118" s="45">
        <v>1</v>
      </c>
      <c r="D118" s="46"/>
      <c r="E118" s="46"/>
      <c r="F118" s="46"/>
      <c r="G118" s="46"/>
      <c r="H118" s="46"/>
      <c r="I118" s="47">
        <f t="shared" si="5"/>
        <v>0</v>
      </c>
    </row>
    <row r="119" spans="1:9" x14ac:dyDescent="0.25">
      <c r="A119" s="56">
        <v>107</v>
      </c>
      <c r="B119" s="57" t="s">
        <v>275</v>
      </c>
      <c r="C119" s="45">
        <v>1</v>
      </c>
      <c r="D119" s="46"/>
      <c r="E119" s="46"/>
      <c r="F119" s="46"/>
      <c r="G119" s="46"/>
      <c r="H119" s="46"/>
      <c r="I119" s="47">
        <f t="shared" si="5"/>
        <v>0</v>
      </c>
    </row>
    <row r="120" spans="1:9" x14ac:dyDescent="0.25">
      <c r="A120" s="56">
        <v>108</v>
      </c>
      <c r="B120" s="57" t="s">
        <v>276</v>
      </c>
      <c r="C120" s="45">
        <v>1</v>
      </c>
      <c r="D120" s="46"/>
      <c r="E120" s="46"/>
      <c r="F120" s="46"/>
      <c r="G120" s="46"/>
      <c r="H120" s="46"/>
      <c r="I120" s="47">
        <f t="shared" si="5"/>
        <v>0</v>
      </c>
    </row>
    <row r="121" spans="1:9" x14ac:dyDescent="0.25">
      <c r="A121" s="56">
        <v>109</v>
      </c>
      <c r="B121" s="57" t="s">
        <v>277</v>
      </c>
      <c r="C121" s="45">
        <v>1</v>
      </c>
      <c r="D121" s="46"/>
      <c r="E121" s="46"/>
      <c r="F121" s="46"/>
      <c r="G121" s="46"/>
      <c r="H121" s="46"/>
      <c r="I121" s="47">
        <f t="shared" si="5"/>
        <v>0</v>
      </c>
    </row>
    <row r="122" spans="1:9" x14ac:dyDescent="0.25">
      <c r="A122" s="56">
        <v>110</v>
      </c>
      <c r="B122" s="57" t="s">
        <v>278</v>
      </c>
      <c r="C122" s="45">
        <v>1</v>
      </c>
      <c r="D122" s="46"/>
      <c r="E122" s="46"/>
      <c r="F122" s="46"/>
      <c r="G122" s="46"/>
      <c r="H122" s="46"/>
      <c r="I122" s="47">
        <f t="shared" si="5"/>
        <v>0</v>
      </c>
    </row>
    <row r="123" spans="1:9" x14ac:dyDescent="0.25">
      <c r="A123" s="56">
        <v>111</v>
      </c>
      <c r="B123" s="57" t="s">
        <v>279</v>
      </c>
      <c r="C123" s="45">
        <v>8</v>
      </c>
      <c r="D123" s="46"/>
      <c r="E123" s="46"/>
      <c r="F123" s="46"/>
      <c r="G123" s="46"/>
      <c r="H123" s="46"/>
      <c r="I123" s="47">
        <f t="shared" si="5"/>
        <v>0</v>
      </c>
    </row>
    <row r="124" spans="1:9" x14ac:dyDescent="0.25">
      <c r="A124" s="56">
        <v>112</v>
      </c>
      <c r="B124" s="57" t="s">
        <v>280</v>
      </c>
      <c r="C124" s="45">
        <v>8</v>
      </c>
      <c r="D124" s="46"/>
      <c r="E124" s="46"/>
      <c r="F124" s="46"/>
      <c r="G124" s="46"/>
      <c r="H124" s="46"/>
      <c r="I124" s="47">
        <f t="shared" si="5"/>
        <v>0</v>
      </c>
    </row>
    <row r="125" spans="1:9" x14ac:dyDescent="0.25">
      <c r="G125" s="131" t="s">
        <v>300</v>
      </c>
      <c r="H125" s="132"/>
      <c r="I125" s="62">
        <f>SUM(I7:I124)</f>
        <v>0</v>
      </c>
    </row>
  </sheetData>
  <mergeCells count="39">
    <mergeCell ref="D110:H110"/>
    <mergeCell ref="A111:B111"/>
    <mergeCell ref="D111:H111"/>
    <mergeCell ref="D104:H104"/>
    <mergeCell ref="D105:H105"/>
    <mergeCell ref="D106:H106"/>
    <mergeCell ref="D107:H107"/>
    <mergeCell ref="D108:H108"/>
    <mergeCell ref="D109:H109"/>
    <mergeCell ref="A91:B91"/>
    <mergeCell ref="D91:H91"/>
    <mergeCell ref="A97:B97"/>
    <mergeCell ref="D97:H97"/>
    <mergeCell ref="D102:H102"/>
    <mergeCell ref="D103:H103"/>
    <mergeCell ref="D41:H41"/>
    <mergeCell ref="D42:H42"/>
    <mergeCell ref="D43:H43"/>
    <mergeCell ref="D44:H44"/>
    <mergeCell ref="A61:B61"/>
    <mergeCell ref="D61:H61"/>
    <mergeCell ref="D35:H35"/>
    <mergeCell ref="D36:H36"/>
    <mergeCell ref="D37:H37"/>
    <mergeCell ref="D38:H38"/>
    <mergeCell ref="D39:H39"/>
    <mergeCell ref="D40:H40"/>
    <mergeCell ref="A6:B6"/>
    <mergeCell ref="D6:H6"/>
    <mergeCell ref="A23:B23"/>
    <mergeCell ref="D23:H23"/>
    <mergeCell ref="A34:B34"/>
    <mergeCell ref="D34:H34"/>
    <mergeCell ref="B1:H1"/>
    <mergeCell ref="A2:A4"/>
    <mergeCell ref="B2:B4"/>
    <mergeCell ref="C2:C4"/>
    <mergeCell ref="I2:I4"/>
    <mergeCell ref="D4:H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60"/>
  <sheetViews>
    <sheetView topLeftCell="B1" zoomScale="85" zoomScaleNormal="85" workbookViewId="0">
      <selection activeCell="G13" sqref="G13"/>
    </sheetView>
  </sheetViews>
  <sheetFormatPr defaultColWidth="8.81640625" defaultRowHeight="11.5" x14ac:dyDescent="0.25"/>
  <cols>
    <col min="1" max="1" width="4.26953125" style="4" customWidth="1"/>
    <col min="2" max="2" width="53.1796875" style="4" customWidth="1"/>
    <col min="3" max="3" width="10.81640625" style="4" customWidth="1"/>
    <col min="4" max="8" width="13.7265625" style="4" customWidth="1"/>
    <col min="9" max="9" width="13.54296875" style="4" customWidth="1"/>
    <col min="10" max="236" width="8.81640625" style="4"/>
    <col min="237" max="237" width="7.54296875" style="4" customWidth="1"/>
    <col min="238" max="238" width="44.54296875" style="4" customWidth="1"/>
    <col min="239" max="239" width="0" style="4" hidden="1" customWidth="1"/>
    <col min="240" max="240" width="9.1796875" style="4" bestFit="1" customWidth="1"/>
    <col min="241" max="241" width="6" style="4" customWidth="1"/>
    <col min="242" max="242" width="6" style="4" bestFit="1" customWidth="1"/>
    <col min="243" max="243" width="9.54296875" style="4" bestFit="1" customWidth="1"/>
    <col min="244" max="254" width="0" style="4" hidden="1" customWidth="1"/>
    <col min="255" max="255" width="6.54296875" style="4" bestFit="1" customWidth="1"/>
    <col min="256" max="256" width="8.54296875" style="4" bestFit="1" customWidth="1"/>
    <col min="257" max="258" width="6.453125" style="4" bestFit="1" customWidth="1"/>
    <col min="259" max="259" width="7.54296875" style="4" bestFit="1" customWidth="1"/>
    <col min="260" max="261" width="9.54296875" style="4" bestFit="1" customWidth="1"/>
    <col min="262" max="263" width="7.1796875" style="4" bestFit="1" customWidth="1"/>
    <col min="264" max="264" width="6.453125" style="4" bestFit="1" customWidth="1"/>
    <col min="265" max="265" width="9.453125" style="4" bestFit="1" customWidth="1"/>
    <col min="266" max="492" width="8.81640625" style="4"/>
    <col min="493" max="493" width="7.54296875" style="4" customWidth="1"/>
    <col min="494" max="494" width="44.54296875" style="4" customWidth="1"/>
    <col min="495" max="495" width="0" style="4" hidden="1" customWidth="1"/>
    <col min="496" max="496" width="9.1796875" style="4" bestFit="1" customWidth="1"/>
    <col min="497" max="497" width="6" style="4" customWidth="1"/>
    <col min="498" max="498" width="6" style="4" bestFit="1" customWidth="1"/>
    <col min="499" max="499" width="9.54296875" style="4" bestFit="1" customWidth="1"/>
    <col min="500" max="510" width="0" style="4" hidden="1" customWidth="1"/>
    <col min="511" max="511" width="6.54296875" style="4" bestFit="1" customWidth="1"/>
    <col min="512" max="512" width="8.54296875" style="4" bestFit="1" customWidth="1"/>
    <col min="513" max="514" width="6.453125" style="4" bestFit="1" customWidth="1"/>
    <col min="515" max="515" width="7.54296875" style="4" bestFit="1" customWidth="1"/>
    <col min="516" max="517" width="9.54296875" style="4" bestFit="1" customWidth="1"/>
    <col min="518" max="519" width="7.1796875" style="4" bestFit="1" customWidth="1"/>
    <col min="520" max="520" width="6.453125" style="4" bestFit="1" customWidth="1"/>
    <col min="521" max="521" width="9.453125" style="4" bestFit="1" customWidth="1"/>
    <col min="522" max="748" width="8.81640625" style="4"/>
    <col min="749" max="749" width="7.54296875" style="4" customWidth="1"/>
    <col min="750" max="750" width="44.54296875" style="4" customWidth="1"/>
    <col min="751" max="751" width="0" style="4" hidden="1" customWidth="1"/>
    <col min="752" max="752" width="9.1796875" style="4" bestFit="1" customWidth="1"/>
    <col min="753" max="753" width="6" style="4" customWidth="1"/>
    <col min="754" max="754" width="6" style="4" bestFit="1" customWidth="1"/>
    <col min="755" max="755" width="9.54296875" style="4" bestFit="1" customWidth="1"/>
    <col min="756" max="766" width="0" style="4" hidden="1" customWidth="1"/>
    <col min="767" max="767" width="6.54296875" style="4" bestFit="1" customWidth="1"/>
    <col min="768" max="768" width="8.54296875" style="4" bestFit="1" customWidth="1"/>
    <col min="769" max="770" width="6.453125" style="4" bestFit="1" customWidth="1"/>
    <col min="771" max="771" width="7.54296875" style="4" bestFit="1" customWidth="1"/>
    <col min="772" max="773" width="9.54296875" style="4" bestFit="1" customWidth="1"/>
    <col min="774" max="775" width="7.1796875" style="4" bestFit="1" customWidth="1"/>
    <col min="776" max="776" width="6.453125" style="4" bestFit="1" customWidth="1"/>
    <col min="777" max="777" width="9.453125" style="4" bestFit="1" customWidth="1"/>
    <col min="778" max="1004" width="8.81640625" style="4"/>
    <col min="1005" max="1005" width="7.54296875" style="4" customWidth="1"/>
    <col min="1006" max="1006" width="44.54296875" style="4" customWidth="1"/>
    <col min="1007" max="1007" width="0" style="4" hidden="1" customWidth="1"/>
    <col min="1008" max="1008" width="9.1796875" style="4" bestFit="1" customWidth="1"/>
    <col min="1009" max="1009" width="6" style="4" customWidth="1"/>
    <col min="1010" max="1010" width="6" style="4" bestFit="1" customWidth="1"/>
    <col min="1011" max="1011" width="9.54296875" style="4" bestFit="1" customWidth="1"/>
    <col min="1012" max="1022" width="0" style="4" hidden="1" customWidth="1"/>
    <col min="1023" max="1023" width="6.54296875" style="4" bestFit="1" customWidth="1"/>
    <col min="1024" max="1024" width="8.54296875" style="4" bestFit="1" customWidth="1"/>
    <col min="1025" max="1026" width="6.453125" style="4" bestFit="1" customWidth="1"/>
    <col min="1027" max="1027" width="7.54296875" style="4" bestFit="1" customWidth="1"/>
    <col min="1028" max="1029" width="9.54296875" style="4" bestFit="1" customWidth="1"/>
    <col min="1030" max="1031" width="7.1796875" style="4" bestFit="1" customWidth="1"/>
    <col min="1032" max="1032" width="6.453125" style="4" bestFit="1" customWidth="1"/>
    <col min="1033" max="1033" width="9.453125" style="4" bestFit="1" customWidth="1"/>
    <col min="1034" max="1260" width="8.81640625" style="4"/>
    <col min="1261" max="1261" width="7.54296875" style="4" customWidth="1"/>
    <col min="1262" max="1262" width="44.54296875" style="4" customWidth="1"/>
    <col min="1263" max="1263" width="0" style="4" hidden="1" customWidth="1"/>
    <col min="1264" max="1264" width="9.1796875" style="4" bestFit="1" customWidth="1"/>
    <col min="1265" max="1265" width="6" style="4" customWidth="1"/>
    <col min="1266" max="1266" width="6" style="4" bestFit="1" customWidth="1"/>
    <col min="1267" max="1267" width="9.54296875" style="4" bestFit="1" customWidth="1"/>
    <col min="1268" max="1278" width="0" style="4" hidden="1" customWidth="1"/>
    <col min="1279" max="1279" width="6.54296875" style="4" bestFit="1" customWidth="1"/>
    <col min="1280" max="1280" width="8.54296875" style="4" bestFit="1" customWidth="1"/>
    <col min="1281" max="1282" width="6.453125" style="4" bestFit="1" customWidth="1"/>
    <col min="1283" max="1283" width="7.54296875" style="4" bestFit="1" customWidth="1"/>
    <col min="1284" max="1285" width="9.54296875" style="4" bestFit="1" customWidth="1"/>
    <col min="1286" max="1287" width="7.1796875" style="4" bestFit="1" customWidth="1"/>
    <col min="1288" max="1288" width="6.453125" style="4" bestFit="1" customWidth="1"/>
    <col min="1289" max="1289" width="9.453125" style="4" bestFit="1" customWidth="1"/>
    <col min="1290" max="1516" width="8.81640625" style="4"/>
    <col min="1517" max="1517" width="7.54296875" style="4" customWidth="1"/>
    <col min="1518" max="1518" width="44.54296875" style="4" customWidth="1"/>
    <col min="1519" max="1519" width="0" style="4" hidden="1" customWidth="1"/>
    <col min="1520" max="1520" width="9.1796875" style="4" bestFit="1" customWidth="1"/>
    <col min="1521" max="1521" width="6" style="4" customWidth="1"/>
    <col min="1522" max="1522" width="6" style="4" bestFit="1" customWidth="1"/>
    <col min="1523" max="1523" width="9.54296875" style="4" bestFit="1" customWidth="1"/>
    <col min="1524" max="1534" width="0" style="4" hidden="1" customWidth="1"/>
    <col min="1535" max="1535" width="6.54296875" style="4" bestFit="1" customWidth="1"/>
    <col min="1536" max="1536" width="8.54296875" style="4" bestFit="1" customWidth="1"/>
    <col min="1537" max="1538" width="6.453125" style="4" bestFit="1" customWidth="1"/>
    <col min="1539" max="1539" width="7.54296875" style="4" bestFit="1" customWidth="1"/>
    <col min="1540" max="1541" width="9.54296875" style="4" bestFit="1" customWidth="1"/>
    <col min="1542" max="1543" width="7.1796875" style="4" bestFit="1" customWidth="1"/>
    <col min="1544" max="1544" width="6.453125" style="4" bestFit="1" customWidth="1"/>
    <col min="1545" max="1545" width="9.453125" style="4" bestFit="1" customWidth="1"/>
    <col min="1546" max="1772" width="8.81640625" style="4"/>
    <col min="1773" max="1773" width="7.54296875" style="4" customWidth="1"/>
    <col min="1774" max="1774" width="44.54296875" style="4" customWidth="1"/>
    <col min="1775" max="1775" width="0" style="4" hidden="1" customWidth="1"/>
    <col min="1776" max="1776" width="9.1796875" style="4" bestFit="1" customWidth="1"/>
    <col min="1777" max="1777" width="6" style="4" customWidth="1"/>
    <col min="1778" max="1778" width="6" style="4" bestFit="1" customWidth="1"/>
    <col min="1779" max="1779" width="9.54296875" style="4" bestFit="1" customWidth="1"/>
    <col min="1780" max="1790" width="0" style="4" hidden="1" customWidth="1"/>
    <col min="1791" max="1791" width="6.54296875" style="4" bestFit="1" customWidth="1"/>
    <col min="1792" max="1792" width="8.54296875" style="4" bestFit="1" customWidth="1"/>
    <col min="1793" max="1794" width="6.453125" style="4" bestFit="1" customWidth="1"/>
    <col min="1795" max="1795" width="7.54296875" style="4" bestFit="1" customWidth="1"/>
    <col min="1796" max="1797" width="9.54296875" style="4" bestFit="1" customWidth="1"/>
    <col min="1798" max="1799" width="7.1796875" style="4" bestFit="1" customWidth="1"/>
    <col min="1800" max="1800" width="6.453125" style="4" bestFit="1" customWidth="1"/>
    <col min="1801" max="1801" width="9.453125" style="4" bestFit="1" customWidth="1"/>
    <col min="1802" max="2028" width="8.81640625" style="4"/>
    <col min="2029" max="2029" width="7.54296875" style="4" customWidth="1"/>
    <col min="2030" max="2030" width="44.54296875" style="4" customWidth="1"/>
    <col min="2031" max="2031" width="0" style="4" hidden="1" customWidth="1"/>
    <col min="2032" max="2032" width="9.1796875" style="4" bestFit="1" customWidth="1"/>
    <col min="2033" max="2033" width="6" style="4" customWidth="1"/>
    <col min="2034" max="2034" width="6" style="4" bestFit="1" customWidth="1"/>
    <col min="2035" max="2035" width="9.54296875" style="4" bestFit="1" customWidth="1"/>
    <col min="2036" max="2046" width="0" style="4" hidden="1" customWidth="1"/>
    <col min="2047" max="2047" width="6.54296875" style="4" bestFit="1" customWidth="1"/>
    <col min="2048" max="2048" width="8.54296875" style="4" bestFit="1" customWidth="1"/>
    <col min="2049" max="2050" width="6.453125" style="4" bestFit="1" customWidth="1"/>
    <col min="2051" max="2051" width="7.54296875" style="4" bestFit="1" customWidth="1"/>
    <col min="2052" max="2053" width="9.54296875" style="4" bestFit="1" customWidth="1"/>
    <col min="2054" max="2055" width="7.1796875" style="4" bestFit="1" customWidth="1"/>
    <col min="2056" max="2056" width="6.453125" style="4" bestFit="1" customWidth="1"/>
    <col min="2057" max="2057" width="9.453125" style="4" bestFit="1" customWidth="1"/>
    <col min="2058" max="2284" width="8.81640625" style="4"/>
    <col min="2285" max="2285" width="7.54296875" style="4" customWidth="1"/>
    <col min="2286" max="2286" width="44.54296875" style="4" customWidth="1"/>
    <col min="2287" max="2287" width="0" style="4" hidden="1" customWidth="1"/>
    <col min="2288" max="2288" width="9.1796875" style="4" bestFit="1" customWidth="1"/>
    <col min="2289" max="2289" width="6" style="4" customWidth="1"/>
    <col min="2290" max="2290" width="6" style="4" bestFit="1" customWidth="1"/>
    <col min="2291" max="2291" width="9.54296875" style="4" bestFit="1" customWidth="1"/>
    <col min="2292" max="2302" width="0" style="4" hidden="1" customWidth="1"/>
    <col min="2303" max="2303" width="6.54296875" style="4" bestFit="1" customWidth="1"/>
    <col min="2304" max="2304" width="8.54296875" style="4" bestFit="1" customWidth="1"/>
    <col min="2305" max="2306" width="6.453125" style="4" bestFit="1" customWidth="1"/>
    <col min="2307" max="2307" width="7.54296875" style="4" bestFit="1" customWidth="1"/>
    <col min="2308" max="2309" width="9.54296875" style="4" bestFit="1" customWidth="1"/>
    <col min="2310" max="2311" width="7.1796875" style="4" bestFit="1" customWidth="1"/>
    <col min="2312" max="2312" width="6.453125" style="4" bestFit="1" customWidth="1"/>
    <col min="2313" max="2313" width="9.453125" style="4" bestFit="1" customWidth="1"/>
    <col min="2314" max="2540" width="8.81640625" style="4"/>
    <col min="2541" max="2541" width="7.54296875" style="4" customWidth="1"/>
    <col min="2542" max="2542" width="44.54296875" style="4" customWidth="1"/>
    <col min="2543" max="2543" width="0" style="4" hidden="1" customWidth="1"/>
    <col min="2544" max="2544" width="9.1796875" style="4" bestFit="1" customWidth="1"/>
    <col min="2545" max="2545" width="6" style="4" customWidth="1"/>
    <col min="2546" max="2546" width="6" style="4" bestFit="1" customWidth="1"/>
    <col min="2547" max="2547" width="9.54296875" style="4" bestFit="1" customWidth="1"/>
    <col min="2548" max="2558" width="0" style="4" hidden="1" customWidth="1"/>
    <col min="2559" max="2559" width="6.54296875" style="4" bestFit="1" customWidth="1"/>
    <col min="2560" max="2560" width="8.54296875" style="4" bestFit="1" customWidth="1"/>
    <col min="2561" max="2562" width="6.453125" style="4" bestFit="1" customWidth="1"/>
    <col min="2563" max="2563" width="7.54296875" style="4" bestFit="1" customWidth="1"/>
    <col min="2564" max="2565" width="9.54296875" style="4" bestFit="1" customWidth="1"/>
    <col min="2566" max="2567" width="7.1796875" style="4" bestFit="1" customWidth="1"/>
    <col min="2568" max="2568" width="6.453125" style="4" bestFit="1" customWidth="1"/>
    <col min="2569" max="2569" width="9.453125" style="4" bestFit="1" customWidth="1"/>
    <col min="2570" max="2796" width="8.81640625" style="4"/>
    <col min="2797" max="2797" width="7.54296875" style="4" customWidth="1"/>
    <col min="2798" max="2798" width="44.54296875" style="4" customWidth="1"/>
    <col min="2799" max="2799" width="0" style="4" hidden="1" customWidth="1"/>
    <col min="2800" max="2800" width="9.1796875" style="4" bestFit="1" customWidth="1"/>
    <col min="2801" max="2801" width="6" style="4" customWidth="1"/>
    <col min="2802" max="2802" width="6" style="4" bestFit="1" customWidth="1"/>
    <col min="2803" max="2803" width="9.54296875" style="4" bestFit="1" customWidth="1"/>
    <col min="2804" max="2814" width="0" style="4" hidden="1" customWidth="1"/>
    <col min="2815" max="2815" width="6.54296875" style="4" bestFit="1" customWidth="1"/>
    <col min="2816" max="2816" width="8.54296875" style="4" bestFit="1" customWidth="1"/>
    <col min="2817" max="2818" width="6.453125" style="4" bestFit="1" customWidth="1"/>
    <col min="2819" max="2819" width="7.54296875" style="4" bestFit="1" customWidth="1"/>
    <col min="2820" max="2821" width="9.54296875" style="4" bestFit="1" customWidth="1"/>
    <col min="2822" max="2823" width="7.1796875" style="4" bestFit="1" customWidth="1"/>
    <col min="2824" max="2824" width="6.453125" style="4" bestFit="1" customWidth="1"/>
    <col min="2825" max="2825" width="9.453125" style="4" bestFit="1" customWidth="1"/>
    <col min="2826" max="3052" width="8.81640625" style="4"/>
    <col min="3053" max="3053" width="7.54296875" style="4" customWidth="1"/>
    <col min="3054" max="3054" width="44.54296875" style="4" customWidth="1"/>
    <col min="3055" max="3055" width="0" style="4" hidden="1" customWidth="1"/>
    <col min="3056" max="3056" width="9.1796875" style="4" bestFit="1" customWidth="1"/>
    <col min="3057" max="3057" width="6" style="4" customWidth="1"/>
    <col min="3058" max="3058" width="6" style="4" bestFit="1" customWidth="1"/>
    <col min="3059" max="3059" width="9.54296875" style="4" bestFit="1" customWidth="1"/>
    <col min="3060" max="3070" width="0" style="4" hidden="1" customWidth="1"/>
    <col min="3071" max="3071" width="6.54296875" style="4" bestFit="1" customWidth="1"/>
    <col min="3072" max="3072" width="8.54296875" style="4" bestFit="1" customWidth="1"/>
    <col min="3073" max="3074" width="6.453125" style="4" bestFit="1" customWidth="1"/>
    <col min="3075" max="3075" width="7.54296875" style="4" bestFit="1" customWidth="1"/>
    <col min="3076" max="3077" width="9.54296875" style="4" bestFit="1" customWidth="1"/>
    <col min="3078" max="3079" width="7.1796875" style="4" bestFit="1" customWidth="1"/>
    <col min="3080" max="3080" width="6.453125" style="4" bestFit="1" customWidth="1"/>
    <col min="3081" max="3081" width="9.453125" style="4" bestFit="1" customWidth="1"/>
    <col min="3082" max="3308" width="8.81640625" style="4"/>
    <col min="3309" max="3309" width="7.54296875" style="4" customWidth="1"/>
    <col min="3310" max="3310" width="44.54296875" style="4" customWidth="1"/>
    <col min="3311" max="3311" width="0" style="4" hidden="1" customWidth="1"/>
    <col min="3312" max="3312" width="9.1796875" style="4" bestFit="1" customWidth="1"/>
    <col min="3313" max="3313" width="6" style="4" customWidth="1"/>
    <col min="3314" max="3314" width="6" style="4" bestFit="1" customWidth="1"/>
    <col min="3315" max="3315" width="9.54296875" style="4" bestFit="1" customWidth="1"/>
    <col min="3316" max="3326" width="0" style="4" hidden="1" customWidth="1"/>
    <col min="3327" max="3327" width="6.54296875" style="4" bestFit="1" customWidth="1"/>
    <col min="3328" max="3328" width="8.54296875" style="4" bestFit="1" customWidth="1"/>
    <col min="3329" max="3330" width="6.453125" style="4" bestFit="1" customWidth="1"/>
    <col min="3331" max="3331" width="7.54296875" style="4" bestFit="1" customWidth="1"/>
    <col min="3332" max="3333" width="9.54296875" style="4" bestFit="1" customWidth="1"/>
    <col min="3334" max="3335" width="7.1796875" style="4" bestFit="1" customWidth="1"/>
    <col min="3336" max="3336" width="6.453125" style="4" bestFit="1" customWidth="1"/>
    <col min="3337" max="3337" width="9.453125" style="4" bestFit="1" customWidth="1"/>
    <col min="3338" max="3564" width="8.81640625" style="4"/>
    <col min="3565" max="3565" width="7.54296875" style="4" customWidth="1"/>
    <col min="3566" max="3566" width="44.54296875" style="4" customWidth="1"/>
    <col min="3567" max="3567" width="0" style="4" hidden="1" customWidth="1"/>
    <col min="3568" max="3568" width="9.1796875" style="4" bestFit="1" customWidth="1"/>
    <col min="3569" max="3569" width="6" style="4" customWidth="1"/>
    <col min="3570" max="3570" width="6" style="4" bestFit="1" customWidth="1"/>
    <col min="3571" max="3571" width="9.54296875" style="4" bestFit="1" customWidth="1"/>
    <col min="3572" max="3582" width="0" style="4" hidden="1" customWidth="1"/>
    <col min="3583" max="3583" width="6.54296875" style="4" bestFit="1" customWidth="1"/>
    <col min="3584" max="3584" width="8.54296875" style="4" bestFit="1" customWidth="1"/>
    <col min="3585" max="3586" width="6.453125" style="4" bestFit="1" customWidth="1"/>
    <col min="3587" max="3587" width="7.54296875" style="4" bestFit="1" customWidth="1"/>
    <col min="3588" max="3589" width="9.54296875" style="4" bestFit="1" customWidth="1"/>
    <col min="3590" max="3591" width="7.1796875" style="4" bestFit="1" customWidth="1"/>
    <col min="3592" max="3592" width="6.453125" style="4" bestFit="1" customWidth="1"/>
    <col min="3593" max="3593" width="9.453125" style="4" bestFit="1" customWidth="1"/>
    <col min="3594" max="3820" width="8.81640625" style="4"/>
    <col min="3821" max="3821" width="7.54296875" style="4" customWidth="1"/>
    <col min="3822" max="3822" width="44.54296875" style="4" customWidth="1"/>
    <col min="3823" max="3823" width="0" style="4" hidden="1" customWidth="1"/>
    <col min="3824" max="3824" width="9.1796875" style="4" bestFit="1" customWidth="1"/>
    <col min="3825" max="3825" width="6" style="4" customWidth="1"/>
    <col min="3826" max="3826" width="6" style="4" bestFit="1" customWidth="1"/>
    <col min="3827" max="3827" width="9.54296875" style="4" bestFit="1" customWidth="1"/>
    <col min="3828" max="3838" width="0" style="4" hidden="1" customWidth="1"/>
    <col min="3839" max="3839" width="6.54296875" style="4" bestFit="1" customWidth="1"/>
    <col min="3840" max="3840" width="8.54296875" style="4" bestFit="1" customWidth="1"/>
    <col min="3841" max="3842" width="6.453125" style="4" bestFit="1" customWidth="1"/>
    <col min="3843" max="3843" width="7.54296875" style="4" bestFit="1" customWidth="1"/>
    <col min="3844" max="3845" width="9.54296875" style="4" bestFit="1" customWidth="1"/>
    <col min="3846" max="3847" width="7.1796875" style="4" bestFit="1" customWidth="1"/>
    <col min="3848" max="3848" width="6.453125" style="4" bestFit="1" customWidth="1"/>
    <col min="3849" max="3849" width="9.453125" style="4" bestFit="1" customWidth="1"/>
    <col min="3850" max="4076" width="8.81640625" style="4"/>
    <col min="4077" max="4077" width="7.54296875" style="4" customWidth="1"/>
    <col min="4078" max="4078" width="44.54296875" style="4" customWidth="1"/>
    <col min="4079" max="4079" width="0" style="4" hidden="1" customWidth="1"/>
    <col min="4080" max="4080" width="9.1796875" style="4" bestFit="1" customWidth="1"/>
    <col min="4081" max="4081" width="6" style="4" customWidth="1"/>
    <col min="4082" max="4082" width="6" style="4" bestFit="1" customWidth="1"/>
    <col min="4083" max="4083" width="9.54296875" style="4" bestFit="1" customWidth="1"/>
    <col min="4084" max="4094" width="0" style="4" hidden="1" customWidth="1"/>
    <col min="4095" max="4095" width="6.54296875" style="4" bestFit="1" customWidth="1"/>
    <col min="4096" max="4096" width="8.54296875" style="4" bestFit="1" customWidth="1"/>
    <col min="4097" max="4098" width="6.453125" style="4" bestFit="1" customWidth="1"/>
    <col min="4099" max="4099" width="7.54296875" style="4" bestFit="1" customWidth="1"/>
    <col min="4100" max="4101" width="9.54296875" style="4" bestFit="1" customWidth="1"/>
    <col min="4102" max="4103" width="7.1796875" style="4" bestFit="1" customWidth="1"/>
    <col min="4104" max="4104" width="6.453125" style="4" bestFit="1" customWidth="1"/>
    <col min="4105" max="4105" width="9.453125" style="4" bestFit="1" customWidth="1"/>
    <col min="4106" max="4332" width="8.81640625" style="4"/>
    <col min="4333" max="4333" width="7.54296875" style="4" customWidth="1"/>
    <col min="4334" max="4334" width="44.54296875" style="4" customWidth="1"/>
    <col min="4335" max="4335" width="0" style="4" hidden="1" customWidth="1"/>
    <col min="4336" max="4336" width="9.1796875" style="4" bestFit="1" customWidth="1"/>
    <col min="4337" max="4337" width="6" style="4" customWidth="1"/>
    <col min="4338" max="4338" width="6" style="4" bestFit="1" customWidth="1"/>
    <col min="4339" max="4339" width="9.54296875" style="4" bestFit="1" customWidth="1"/>
    <col min="4340" max="4350" width="0" style="4" hidden="1" customWidth="1"/>
    <col min="4351" max="4351" width="6.54296875" style="4" bestFit="1" customWidth="1"/>
    <col min="4352" max="4352" width="8.54296875" style="4" bestFit="1" customWidth="1"/>
    <col min="4353" max="4354" width="6.453125" style="4" bestFit="1" customWidth="1"/>
    <col min="4355" max="4355" width="7.54296875" style="4" bestFit="1" customWidth="1"/>
    <col min="4356" max="4357" width="9.54296875" style="4" bestFit="1" customWidth="1"/>
    <col min="4358" max="4359" width="7.1796875" style="4" bestFit="1" customWidth="1"/>
    <col min="4360" max="4360" width="6.453125" style="4" bestFit="1" customWidth="1"/>
    <col min="4361" max="4361" width="9.453125" style="4" bestFit="1" customWidth="1"/>
    <col min="4362" max="4588" width="8.81640625" style="4"/>
    <col min="4589" max="4589" width="7.54296875" style="4" customWidth="1"/>
    <col min="4590" max="4590" width="44.54296875" style="4" customWidth="1"/>
    <col min="4591" max="4591" width="0" style="4" hidden="1" customWidth="1"/>
    <col min="4592" max="4592" width="9.1796875" style="4" bestFit="1" customWidth="1"/>
    <col min="4593" max="4593" width="6" style="4" customWidth="1"/>
    <col min="4594" max="4594" width="6" style="4" bestFit="1" customWidth="1"/>
    <col min="4595" max="4595" width="9.54296875" style="4" bestFit="1" customWidth="1"/>
    <col min="4596" max="4606" width="0" style="4" hidden="1" customWidth="1"/>
    <col min="4607" max="4607" width="6.54296875" style="4" bestFit="1" customWidth="1"/>
    <col min="4608" max="4608" width="8.54296875" style="4" bestFit="1" customWidth="1"/>
    <col min="4609" max="4610" width="6.453125" style="4" bestFit="1" customWidth="1"/>
    <col min="4611" max="4611" width="7.54296875" style="4" bestFit="1" customWidth="1"/>
    <col min="4612" max="4613" width="9.54296875" style="4" bestFit="1" customWidth="1"/>
    <col min="4614" max="4615" width="7.1796875" style="4" bestFit="1" customWidth="1"/>
    <col min="4616" max="4616" width="6.453125" style="4" bestFit="1" customWidth="1"/>
    <col min="4617" max="4617" width="9.453125" style="4" bestFit="1" customWidth="1"/>
    <col min="4618" max="4844" width="8.81640625" style="4"/>
    <col min="4845" max="4845" width="7.54296875" style="4" customWidth="1"/>
    <col min="4846" max="4846" width="44.54296875" style="4" customWidth="1"/>
    <col min="4847" max="4847" width="0" style="4" hidden="1" customWidth="1"/>
    <col min="4848" max="4848" width="9.1796875" style="4" bestFit="1" customWidth="1"/>
    <col min="4849" max="4849" width="6" style="4" customWidth="1"/>
    <col min="4850" max="4850" width="6" style="4" bestFit="1" customWidth="1"/>
    <col min="4851" max="4851" width="9.54296875" style="4" bestFit="1" customWidth="1"/>
    <col min="4852" max="4862" width="0" style="4" hidden="1" customWidth="1"/>
    <col min="4863" max="4863" width="6.54296875" style="4" bestFit="1" customWidth="1"/>
    <col min="4864" max="4864" width="8.54296875" style="4" bestFit="1" customWidth="1"/>
    <col min="4865" max="4866" width="6.453125" style="4" bestFit="1" customWidth="1"/>
    <col min="4867" max="4867" width="7.54296875" style="4" bestFit="1" customWidth="1"/>
    <col min="4868" max="4869" width="9.54296875" style="4" bestFit="1" customWidth="1"/>
    <col min="4870" max="4871" width="7.1796875" style="4" bestFit="1" customWidth="1"/>
    <col min="4872" max="4872" width="6.453125" style="4" bestFit="1" customWidth="1"/>
    <col min="4873" max="4873" width="9.453125" style="4" bestFit="1" customWidth="1"/>
    <col min="4874" max="5100" width="8.81640625" style="4"/>
    <col min="5101" max="5101" width="7.54296875" style="4" customWidth="1"/>
    <col min="5102" max="5102" width="44.54296875" style="4" customWidth="1"/>
    <col min="5103" max="5103" width="0" style="4" hidden="1" customWidth="1"/>
    <col min="5104" max="5104" width="9.1796875" style="4" bestFit="1" customWidth="1"/>
    <col min="5105" max="5105" width="6" style="4" customWidth="1"/>
    <col min="5106" max="5106" width="6" style="4" bestFit="1" customWidth="1"/>
    <col min="5107" max="5107" width="9.54296875" style="4" bestFit="1" customWidth="1"/>
    <col min="5108" max="5118" width="0" style="4" hidden="1" customWidth="1"/>
    <col min="5119" max="5119" width="6.54296875" style="4" bestFit="1" customWidth="1"/>
    <col min="5120" max="5120" width="8.54296875" style="4" bestFit="1" customWidth="1"/>
    <col min="5121" max="5122" width="6.453125" style="4" bestFit="1" customWidth="1"/>
    <col min="5123" max="5123" width="7.54296875" style="4" bestFit="1" customWidth="1"/>
    <col min="5124" max="5125" width="9.54296875" style="4" bestFit="1" customWidth="1"/>
    <col min="5126" max="5127" width="7.1796875" style="4" bestFit="1" customWidth="1"/>
    <col min="5128" max="5128" width="6.453125" style="4" bestFit="1" customWidth="1"/>
    <col min="5129" max="5129" width="9.453125" style="4" bestFit="1" customWidth="1"/>
    <col min="5130" max="5356" width="8.81640625" style="4"/>
    <col min="5357" max="5357" width="7.54296875" style="4" customWidth="1"/>
    <col min="5358" max="5358" width="44.54296875" style="4" customWidth="1"/>
    <col min="5359" max="5359" width="0" style="4" hidden="1" customWidth="1"/>
    <col min="5360" max="5360" width="9.1796875" style="4" bestFit="1" customWidth="1"/>
    <col min="5361" max="5361" width="6" style="4" customWidth="1"/>
    <col min="5362" max="5362" width="6" style="4" bestFit="1" customWidth="1"/>
    <col min="5363" max="5363" width="9.54296875" style="4" bestFit="1" customWidth="1"/>
    <col min="5364" max="5374" width="0" style="4" hidden="1" customWidth="1"/>
    <col min="5375" max="5375" width="6.54296875" style="4" bestFit="1" customWidth="1"/>
    <col min="5376" max="5376" width="8.54296875" style="4" bestFit="1" customWidth="1"/>
    <col min="5377" max="5378" width="6.453125" style="4" bestFit="1" customWidth="1"/>
    <col min="5379" max="5379" width="7.54296875" style="4" bestFit="1" customWidth="1"/>
    <col min="5380" max="5381" width="9.54296875" style="4" bestFit="1" customWidth="1"/>
    <col min="5382" max="5383" width="7.1796875" style="4" bestFit="1" customWidth="1"/>
    <col min="5384" max="5384" width="6.453125" style="4" bestFit="1" customWidth="1"/>
    <col min="5385" max="5385" width="9.453125" style="4" bestFit="1" customWidth="1"/>
    <col min="5386" max="5612" width="8.81640625" style="4"/>
    <col min="5613" max="5613" width="7.54296875" style="4" customWidth="1"/>
    <col min="5614" max="5614" width="44.54296875" style="4" customWidth="1"/>
    <col min="5615" max="5615" width="0" style="4" hidden="1" customWidth="1"/>
    <col min="5616" max="5616" width="9.1796875" style="4" bestFit="1" customWidth="1"/>
    <col min="5617" max="5617" width="6" style="4" customWidth="1"/>
    <col min="5618" max="5618" width="6" style="4" bestFit="1" customWidth="1"/>
    <col min="5619" max="5619" width="9.54296875" style="4" bestFit="1" customWidth="1"/>
    <col min="5620" max="5630" width="0" style="4" hidden="1" customWidth="1"/>
    <col min="5631" max="5631" width="6.54296875" style="4" bestFit="1" customWidth="1"/>
    <col min="5632" max="5632" width="8.54296875" style="4" bestFit="1" customWidth="1"/>
    <col min="5633" max="5634" width="6.453125" style="4" bestFit="1" customWidth="1"/>
    <col min="5635" max="5635" width="7.54296875" style="4" bestFit="1" customWidth="1"/>
    <col min="5636" max="5637" width="9.54296875" style="4" bestFit="1" customWidth="1"/>
    <col min="5638" max="5639" width="7.1796875" style="4" bestFit="1" customWidth="1"/>
    <col min="5640" max="5640" width="6.453125" style="4" bestFit="1" customWidth="1"/>
    <col min="5641" max="5641" width="9.453125" style="4" bestFit="1" customWidth="1"/>
    <col min="5642" max="5868" width="8.81640625" style="4"/>
    <col min="5869" max="5869" width="7.54296875" style="4" customWidth="1"/>
    <col min="5870" max="5870" width="44.54296875" style="4" customWidth="1"/>
    <col min="5871" max="5871" width="0" style="4" hidden="1" customWidth="1"/>
    <col min="5872" max="5872" width="9.1796875" style="4" bestFit="1" customWidth="1"/>
    <col min="5873" max="5873" width="6" style="4" customWidth="1"/>
    <col min="5874" max="5874" width="6" style="4" bestFit="1" customWidth="1"/>
    <col min="5875" max="5875" width="9.54296875" style="4" bestFit="1" customWidth="1"/>
    <col min="5876" max="5886" width="0" style="4" hidden="1" customWidth="1"/>
    <col min="5887" max="5887" width="6.54296875" style="4" bestFit="1" customWidth="1"/>
    <col min="5888" max="5888" width="8.54296875" style="4" bestFit="1" customWidth="1"/>
    <col min="5889" max="5890" width="6.453125" style="4" bestFit="1" customWidth="1"/>
    <col min="5891" max="5891" width="7.54296875" style="4" bestFit="1" customWidth="1"/>
    <col min="5892" max="5893" width="9.54296875" style="4" bestFit="1" customWidth="1"/>
    <col min="5894" max="5895" width="7.1796875" style="4" bestFit="1" customWidth="1"/>
    <col min="5896" max="5896" width="6.453125" style="4" bestFit="1" customWidth="1"/>
    <col min="5897" max="5897" width="9.453125" style="4" bestFit="1" customWidth="1"/>
    <col min="5898" max="6124" width="8.81640625" style="4"/>
    <col min="6125" max="6125" width="7.54296875" style="4" customWidth="1"/>
    <col min="6126" max="6126" width="44.54296875" style="4" customWidth="1"/>
    <col min="6127" max="6127" width="0" style="4" hidden="1" customWidth="1"/>
    <col min="6128" max="6128" width="9.1796875" style="4" bestFit="1" customWidth="1"/>
    <col min="6129" max="6129" width="6" style="4" customWidth="1"/>
    <col min="6130" max="6130" width="6" style="4" bestFit="1" customWidth="1"/>
    <col min="6131" max="6131" width="9.54296875" style="4" bestFit="1" customWidth="1"/>
    <col min="6132" max="6142" width="0" style="4" hidden="1" customWidth="1"/>
    <col min="6143" max="6143" width="6.54296875" style="4" bestFit="1" customWidth="1"/>
    <col min="6144" max="6144" width="8.54296875" style="4" bestFit="1" customWidth="1"/>
    <col min="6145" max="6146" width="6.453125" style="4" bestFit="1" customWidth="1"/>
    <col min="6147" max="6147" width="7.54296875" style="4" bestFit="1" customWidth="1"/>
    <col min="6148" max="6149" width="9.54296875" style="4" bestFit="1" customWidth="1"/>
    <col min="6150" max="6151" width="7.1796875" style="4" bestFit="1" customWidth="1"/>
    <col min="6152" max="6152" width="6.453125" style="4" bestFit="1" customWidth="1"/>
    <col min="6153" max="6153" width="9.453125" style="4" bestFit="1" customWidth="1"/>
    <col min="6154" max="6380" width="8.81640625" style="4"/>
    <col min="6381" max="6381" width="7.54296875" style="4" customWidth="1"/>
    <col min="6382" max="6382" width="44.54296875" style="4" customWidth="1"/>
    <col min="6383" max="6383" width="0" style="4" hidden="1" customWidth="1"/>
    <col min="6384" max="6384" width="9.1796875" style="4" bestFit="1" customWidth="1"/>
    <col min="6385" max="6385" width="6" style="4" customWidth="1"/>
    <col min="6386" max="6386" width="6" style="4" bestFit="1" customWidth="1"/>
    <col min="6387" max="6387" width="9.54296875" style="4" bestFit="1" customWidth="1"/>
    <col min="6388" max="6398" width="0" style="4" hidden="1" customWidth="1"/>
    <col min="6399" max="6399" width="6.54296875" style="4" bestFit="1" customWidth="1"/>
    <col min="6400" max="6400" width="8.54296875" style="4" bestFit="1" customWidth="1"/>
    <col min="6401" max="6402" width="6.453125" style="4" bestFit="1" customWidth="1"/>
    <col min="6403" max="6403" width="7.54296875" style="4" bestFit="1" customWidth="1"/>
    <col min="6404" max="6405" width="9.54296875" style="4" bestFit="1" customWidth="1"/>
    <col min="6406" max="6407" width="7.1796875" style="4" bestFit="1" customWidth="1"/>
    <col min="6408" max="6408" width="6.453125" style="4" bestFit="1" customWidth="1"/>
    <col min="6409" max="6409" width="9.453125" style="4" bestFit="1" customWidth="1"/>
    <col min="6410" max="6636" width="8.81640625" style="4"/>
    <col min="6637" max="6637" width="7.54296875" style="4" customWidth="1"/>
    <col min="6638" max="6638" width="44.54296875" style="4" customWidth="1"/>
    <col min="6639" max="6639" width="0" style="4" hidden="1" customWidth="1"/>
    <col min="6640" max="6640" width="9.1796875" style="4" bestFit="1" customWidth="1"/>
    <col min="6641" max="6641" width="6" style="4" customWidth="1"/>
    <col min="6642" max="6642" width="6" style="4" bestFit="1" customWidth="1"/>
    <col min="6643" max="6643" width="9.54296875" style="4" bestFit="1" customWidth="1"/>
    <col min="6644" max="6654" width="0" style="4" hidden="1" customWidth="1"/>
    <col min="6655" max="6655" width="6.54296875" style="4" bestFit="1" customWidth="1"/>
    <col min="6656" max="6656" width="8.54296875" style="4" bestFit="1" customWidth="1"/>
    <col min="6657" max="6658" width="6.453125" style="4" bestFit="1" customWidth="1"/>
    <col min="6659" max="6659" width="7.54296875" style="4" bestFit="1" customWidth="1"/>
    <col min="6660" max="6661" width="9.54296875" style="4" bestFit="1" customWidth="1"/>
    <col min="6662" max="6663" width="7.1796875" style="4" bestFit="1" customWidth="1"/>
    <col min="6664" max="6664" width="6.453125" style="4" bestFit="1" customWidth="1"/>
    <col min="6665" max="6665" width="9.453125" style="4" bestFit="1" customWidth="1"/>
    <col min="6666" max="6892" width="8.81640625" style="4"/>
    <col min="6893" max="6893" width="7.54296875" style="4" customWidth="1"/>
    <col min="6894" max="6894" width="44.54296875" style="4" customWidth="1"/>
    <col min="6895" max="6895" width="0" style="4" hidden="1" customWidth="1"/>
    <col min="6896" max="6896" width="9.1796875" style="4" bestFit="1" customWidth="1"/>
    <col min="6897" max="6897" width="6" style="4" customWidth="1"/>
    <col min="6898" max="6898" width="6" style="4" bestFit="1" customWidth="1"/>
    <col min="6899" max="6899" width="9.54296875" style="4" bestFit="1" customWidth="1"/>
    <col min="6900" max="6910" width="0" style="4" hidden="1" customWidth="1"/>
    <col min="6911" max="6911" width="6.54296875" style="4" bestFit="1" customWidth="1"/>
    <col min="6912" max="6912" width="8.54296875" style="4" bestFit="1" customWidth="1"/>
    <col min="6913" max="6914" width="6.453125" style="4" bestFit="1" customWidth="1"/>
    <col min="6915" max="6915" width="7.54296875" style="4" bestFit="1" customWidth="1"/>
    <col min="6916" max="6917" width="9.54296875" style="4" bestFit="1" customWidth="1"/>
    <col min="6918" max="6919" width="7.1796875" style="4" bestFit="1" customWidth="1"/>
    <col min="6920" max="6920" width="6.453125" style="4" bestFit="1" customWidth="1"/>
    <col min="6921" max="6921" width="9.453125" style="4" bestFit="1" customWidth="1"/>
    <col min="6922" max="7148" width="8.81640625" style="4"/>
    <col min="7149" max="7149" width="7.54296875" style="4" customWidth="1"/>
    <col min="7150" max="7150" width="44.54296875" style="4" customWidth="1"/>
    <col min="7151" max="7151" width="0" style="4" hidden="1" customWidth="1"/>
    <col min="7152" max="7152" width="9.1796875" style="4" bestFit="1" customWidth="1"/>
    <col min="7153" max="7153" width="6" style="4" customWidth="1"/>
    <col min="7154" max="7154" width="6" style="4" bestFit="1" customWidth="1"/>
    <col min="7155" max="7155" width="9.54296875" style="4" bestFit="1" customWidth="1"/>
    <col min="7156" max="7166" width="0" style="4" hidden="1" customWidth="1"/>
    <col min="7167" max="7167" width="6.54296875" style="4" bestFit="1" customWidth="1"/>
    <col min="7168" max="7168" width="8.54296875" style="4" bestFit="1" customWidth="1"/>
    <col min="7169" max="7170" width="6.453125" style="4" bestFit="1" customWidth="1"/>
    <col min="7171" max="7171" width="7.54296875" style="4" bestFit="1" customWidth="1"/>
    <col min="7172" max="7173" width="9.54296875" style="4" bestFit="1" customWidth="1"/>
    <col min="7174" max="7175" width="7.1796875" style="4" bestFit="1" customWidth="1"/>
    <col min="7176" max="7176" width="6.453125" style="4" bestFit="1" customWidth="1"/>
    <col min="7177" max="7177" width="9.453125" style="4" bestFit="1" customWidth="1"/>
    <col min="7178" max="7404" width="8.81640625" style="4"/>
    <col min="7405" max="7405" width="7.54296875" style="4" customWidth="1"/>
    <col min="7406" max="7406" width="44.54296875" style="4" customWidth="1"/>
    <col min="7407" max="7407" width="0" style="4" hidden="1" customWidth="1"/>
    <col min="7408" max="7408" width="9.1796875" style="4" bestFit="1" customWidth="1"/>
    <col min="7409" max="7409" width="6" style="4" customWidth="1"/>
    <col min="7410" max="7410" width="6" style="4" bestFit="1" customWidth="1"/>
    <col min="7411" max="7411" width="9.54296875" style="4" bestFit="1" customWidth="1"/>
    <col min="7412" max="7422" width="0" style="4" hidden="1" customWidth="1"/>
    <col min="7423" max="7423" width="6.54296875" style="4" bestFit="1" customWidth="1"/>
    <col min="7424" max="7424" width="8.54296875" style="4" bestFit="1" customWidth="1"/>
    <col min="7425" max="7426" width="6.453125" style="4" bestFit="1" customWidth="1"/>
    <col min="7427" max="7427" width="7.54296875" style="4" bestFit="1" customWidth="1"/>
    <col min="7428" max="7429" width="9.54296875" style="4" bestFit="1" customWidth="1"/>
    <col min="7430" max="7431" width="7.1796875" style="4" bestFit="1" customWidth="1"/>
    <col min="7432" max="7432" width="6.453125" style="4" bestFit="1" customWidth="1"/>
    <col min="7433" max="7433" width="9.453125" style="4" bestFit="1" customWidth="1"/>
    <col min="7434" max="7660" width="8.81640625" style="4"/>
    <col min="7661" max="7661" width="7.54296875" style="4" customWidth="1"/>
    <col min="7662" max="7662" width="44.54296875" style="4" customWidth="1"/>
    <col min="7663" max="7663" width="0" style="4" hidden="1" customWidth="1"/>
    <col min="7664" max="7664" width="9.1796875" style="4" bestFit="1" customWidth="1"/>
    <col min="7665" max="7665" width="6" style="4" customWidth="1"/>
    <col min="7666" max="7666" width="6" style="4" bestFit="1" customWidth="1"/>
    <col min="7667" max="7667" width="9.54296875" style="4" bestFit="1" customWidth="1"/>
    <col min="7668" max="7678" width="0" style="4" hidden="1" customWidth="1"/>
    <col min="7679" max="7679" width="6.54296875" style="4" bestFit="1" customWidth="1"/>
    <col min="7680" max="7680" width="8.54296875" style="4" bestFit="1" customWidth="1"/>
    <col min="7681" max="7682" width="6.453125" style="4" bestFit="1" customWidth="1"/>
    <col min="7683" max="7683" width="7.54296875" style="4" bestFit="1" customWidth="1"/>
    <col min="7684" max="7685" width="9.54296875" style="4" bestFit="1" customWidth="1"/>
    <col min="7686" max="7687" width="7.1796875" style="4" bestFit="1" customWidth="1"/>
    <col min="7688" max="7688" width="6.453125" style="4" bestFit="1" customWidth="1"/>
    <col min="7689" max="7689" width="9.453125" style="4" bestFit="1" customWidth="1"/>
    <col min="7690" max="7916" width="8.81640625" style="4"/>
    <col min="7917" max="7917" width="7.54296875" style="4" customWidth="1"/>
    <col min="7918" max="7918" width="44.54296875" style="4" customWidth="1"/>
    <col min="7919" max="7919" width="0" style="4" hidden="1" customWidth="1"/>
    <col min="7920" max="7920" width="9.1796875" style="4" bestFit="1" customWidth="1"/>
    <col min="7921" max="7921" width="6" style="4" customWidth="1"/>
    <col min="7922" max="7922" width="6" style="4" bestFit="1" customWidth="1"/>
    <col min="7923" max="7923" width="9.54296875" style="4" bestFit="1" customWidth="1"/>
    <col min="7924" max="7934" width="0" style="4" hidden="1" customWidth="1"/>
    <col min="7935" max="7935" width="6.54296875" style="4" bestFit="1" customWidth="1"/>
    <col min="7936" max="7936" width="8.54296875" style="4" bestFit="1" customWidth="1"/>
    <col min="7937" max="7938" width="6.453125" style="4" bestFit="1" customWidth="1"/>
    <col min="7939" max="7939" width="7.54296875" style="4" bestFit="1" customWidth="1"/>
    <col min="7940" max="7941" width="9.54296875" style="4" bestFit="1" customWidth="1"/>
    <col min="7942" max="7943" width="7.1796875" style="4" bestFit="1" customWidth="1"/>
    <col min="7944" max="7944" width="6.453125" style="4" bestFit="1" customWidth="1"/>
    <col min="7945" max="7945" width="9.453125" style="4" bestFit="1" customWidth="1"/>
    <col min="7946" max="8172" width="8.81640625" style="4"/>
    <col min="8173" max="8173" width="7.54296875" style="4" customWidth="1"/>
    <col min="8174" max="8174" width="44.54296875" style="4" customWidth="1"/>
    <col min="8175" max="8175" width="0" style="4" hidden="1" customWidth="1"/>
    <col min="8176" max="8176" width="9.1796875" style="4" bestFit="1" customWidth="1"/>
    <col min="8177" max="8177" width="6" style="4" customWidth="1"/>
    <col min="8178" max="8178" width="6" style="4" bestFit="1" customWidth="1"/>
    <col min="8179" max="8179" width="9.54296875" style="4" bestFit="1" customWidth="1"/>
    <col min="8180" max="8190" width="0" style="4" hidden="1" customWidth="1"/>
    <col min="8191" max="8191" width="6.54296875" style="4" bestFit="1" customWidth="1"/>
    <col min="8192" max="8192" width="8.54296875" style="4" bestFit="1" customWidth="1"/>
    <col min="8193" max="8194" width="6.453125" style="4" bestFit="1" customWidth="1"/>
    <col min="8195" max="8195" width="7.54296875" style="4" bestFit="1" customWidth="1"/>
    <col min="8196" max="8197" width="9.54296875" style="4" bestFit="1" customWidth="1"/>
    <col min="8198" max="8199" width="7.1796875" style="4" bestFit="1" customWidth="1"/>
    <col min="8200" max="8200" width="6.453125" style="4" bestFit="1" customWidth="1"/>
    <col min="8201" max="8201" width="9.453125" style="4" bestFit="1" customWidth="1"/>
    <col min="8202" max="8428" width="8.81640625" style="4"/>
    <col min="8429" max="8429" width="7.54296875" style="4" customWidth="1"/>
    <col min="8430" max="8430" width="44.54296875" style="4" customWidth="1"/>
    <col min="8431" max="8431" width="0" style="4" hidden="1" customWidth="1"/>
    <col min="8432" max="8432" width="9.1796875" style="4" bestFit="1" customWidth="1"/>
    <col min="8433" max="8433" width="6" style="4" customWidth="1"/>
    <col min="8434" max="8434" width="6" style="4" bestFit="1" customWidth="1"/>
    <col min="8435" max="8435" width="9.54296875" style="4" bestFit="1" customWidth="1"/>
    <col min="8436" max="8446" width="0" style="4" hidden="1" customWidth="1"/>
    <col min="8447" max="8447" width="6.54296875" style="4" bestFit="1" customWidth="1"/>
    <col min="8448" max="8448" width="8.54296875" style="4" bestFit="1" customWidth="1"/>
    <col min="8449" max="8450" width="6.453125" style="4" bestFit="1" customWidth="1"/>
    <col min="8451" max="8451" width="7.54296875" style="4" bestFit="1" customWidth="1"/>
    <col min="8452" max="8453" width="9.54296875" style="4" bestFit="1" customWidth="1"/>
    <col min="8454" max="8455" width="7.1796875" style="4" bestFit="1" customWidth="1"/>
    <col min="8456" max="8456" width="6.453125" style="4" bestFit="1" customWidth="1"/>
    <col min="8457" max="8457" width="9.453125" style="4" bestFit="1" customWidth="1"/>
    <col min="8458" max="8684" width="8.81640625" style="4"/>
    <col min="8685" max="8685" width="7.54296875" style="4" customWidth="1"/>
    <col min="8686" max="8686" width="44.54296875" style="4" customWidth="1"/>
    <col min="8687" max="8687" width="0" style="4" hidden="1" customWidth="1"/>
    <col min="8688" max="8688" width="9.1796875" style="4" bestFit="1" customWidth="1"/>
    <col min="8689" max="8689" width="6" style="4" customWidth="1"/>
    <col min="8690" max="8690" width="6" style="4" bestFit="1" customWidth="1"/>
    <col min="8691" max="8691" width="9.54296875" style="4" bestFit="1" customWidth="1"/>
    <col min="8692" max="8702" width="0" style="4" hidden="1" customWidth="1"/>
    <col min="8703" max="8703" width="6.54296875" style="4" bestFit="1" customWidth="1"/>
    <col min="8704" max="8704" width="8.54296875" style="4" bestFit="1" customWidth="1"/>
    <col min="8705" max="8706" width="6.453125" style="4" bestFit="1" customWidth="1"/>
    <col min="8707" max="8707" width="7.54296875" style="4" bestFit="1" customWidth="1"/>
    <col min="8708" max="8709" width="9.54296875" style="4" bestFit="1" customWidth="1"/>
    <col min="8710" max="8711" width="7.1796875" style="4" bestFit="1" customWidth="1"/>
    <col min="8712" max="8712" width="6.453125" style="4" bestFit="1" customWidth="1"/>
    <col min="8713" max="8713" width="9.453125" style="4" bestFit="1" customWidth="1"/>
    <col min="8714" max="8940" width="8.81640625" style="4"/>
    <col min="8941" max="8941" width="7.54296875" style="4" customWidth="1"/>
    <col min="8942" max="8942" width="44.54296875" style="4" customWidth="1"/>
    <col min="8943" max="8943" width="0" style="4" hidden="1" customWidth="1"/>
    <col min="8944" max="8944" width="9.1796875" style="4" bestFit="1" customWidth="1"/>
    <col min="8945" max="8945" width="6" style="4" customWidth="1"/>
    <col min="8946" max="8946" width="6" style="4" bestFit="1" customWidth="1"/>
    <col min="8947" max="8947" width="9.54296875" style="4" bestFit="1" customWidth="1"/>
    <col min="8948" max="8958" width="0" style="4" hidden="1" customWidth="1"/>
    <col min="8959" max="8959" width="6.54296875" style="4" bestFit="1" customWidth="1"/>
    <col min="8960" max="8960" width="8.54296875" style="4" bestFit="1" customWidth="1"/>
    <col min="8961" max="8962" width="6.453125" style="4" bestFit="1" customWidth="1"/>
    <col min="8963" max="8963" width="7.54296875" style="4" bestFit="1" customWidth="1"/>
    <col min="8964" max="8965" width="9.54296875" style="4" bestFit="1" customWidth="1"/>
    <col min="8966" max="8967" width="7.1796875" style="4" bestFit="1" customWidth="1"/>
    <col min="8968" max="8968" width="6.453125" style="4" bestFit="1" customWidth="1"/>
    <col min="8969" max="8969" width="9.453125" style="4" bestFit="1" customWidth="1"/>
    <col min="8970" max="9196" width="8.81640625" style="4"/>
    <col min="9197" max="9197" width="7.54296875" style="4" customWidth="1"/>
    <col min="9198" max="9198" width="44.54296875" style="4" customWidth="1"/>
    <col min="9199" max="9199" width="0" style="4" hidden="1" customWidth="1"/>
    <col min="9200" max="9200" width="9.1796875" style="4" bestFit="1" customWidth="1"/>
    <col min="9201" max="9201" width="6" style="4" customWidth="1"/>
    <col min="9202" max="9202" width="6" style="4" bestFit="1" customWidth="1"/>
    <col min="9203" max="9203" width="9.54296875" style="4" bestFit="1" customWidth="1"/>
    <col min="9204" max="9214" width="0" style="4" hidden="1" customWidth="1"/>
    <col min="9215" max="9215" width="6.54296875" style="4" bestFit="1" customWidth="1"/>
    <col min="9216" max="9216" width="8.54296875" style="4" bestFit="1" customWidth="1"/>
    <col min="9217" max="9218" width="6.453125" style="4" bestFit="1" customWidth="1"/>
    <col min="9219" max="9219" width="7.54296875" style="4" bestFit="1" customWidth="1"/>
    <col min="9220" max="9221" width="9.54296875" style="4" bestFit="1" customWidth="1"/>
    <col min="9222" max="9223" width="7.1796875" style="4" bestFit="1" customWidth="1"/>
    <col min="9224" max="9224" width="6.453125" style="4" bestFit="1" customWidth="1"/>
    <col min="9225" max="9225" width="9.453125" style="4" bestFit="1" customWidth="1"/>
    <col min="9226" max="9452" width="8.81640625" style="4"/>
    <col min="9453" max="9453" width="7.54296875" style="4" customWidth="1"/>
    <col min="9454" max="9454" width="44.54296875" style="4" customWidth="1"/>
    <col min="9455" max="9455" width="0" style="4" hidden="1" customWidth="1"/>
    <col min="9456" max="9456" width="9.1796875" style="4" bestFit="1" customWidth="1"/>
    <col min="9457" max="9457" width="6" style="4" customWidth="1"/>
    <col min="9458" max="9458" width="6" style="4" bestFit="1" customWidth="1"/>
    <col min="9459" max="9459" width="9.54296875" style="4" bestFit="1" customWidth="1"/>
    <col min="9460" max="9470" width="0" style="4" hidden="1" customWidth="1"/>
    <col min="9471" max="9471" width="6.54296875" style="4" bestFit="1" customWidth="1"/>
    <col min="9472" max="9472" width="8.54296875" style="4" bestFit="1" customWidth="1"/>
    <col min="9473" max="9474" width="6.453125" style="4" bestFit="1" customWidth="1"/>
    <col min="9475" max="9475" width="7.54296875" style="4" bestFit="1" customWidth="1"/>
    <col min="9476" max="9477" width="9.54296875" style="4" bestFit="1" customWidth="1"/>
    <col min="9478" max="9479" width="7.1796875" style="4" bestFit="1" customWidth="1"/>
    <col min="9480" max="9480" width="6.453125" style="4" bestFit="1" customWidth="1"/>
    <col min="9481" max="9481" width="9.453125" style="4" bestFit="1" customWidth="1"/>
    <col min="9482" max="9708" width="8.81640625" style="4"/>
    <col min="9709" max="9709" width="7.54296875" style="4" customWidth="1"/>
    <col min="9710" max="9710" width="44.54296875" style="4" customWidth="1"/>
    <col min="9711" max="9711" width="0" style="4" hidden="1" customWidth="1"/>
    <col min="9712" max="9712" width="9.1796875" style="4" bestFit="1" customWidth="1"/>
    <col min="9713" max="9713" width="6" style="4" customWidth="1"/>
    <col min="9714" max="9714" width="6" style="4" bestFit="1" customWidth="1"/>
    <col min="9715" max="9715" width="9.54296875" style="4" bestFit="1" customWidth="1"/>
    <col min="9716" max="9726" width="0" style="4" hidden="1" customWidth="1"/>
    <col min="9727" max="9727" width="6.54296875" style="4" bestFit="1" customWidth="1"/>
    <col min="9728" max="9728" width="8.54296875" style="4" bestFit="1" customWidth="1"/>
    <col min="9729" max="9730" width="6.453125" style="4" bestFit="1" customWidth="1"/>
    <col min="9731" max="9731" width="7.54296875" style="4" bestFit="1" customWidth="1"/>
    <col min="9732" max="9733" width="9.54296875" style="4" bestFit="1" customWidth="1"/>
    <col min="9734" max="9735" width="7.1796875" style="4" bestFit="1" customWidth="1"/>
    <col min="9736" max="9736" width="6.453125" style="4" bestFit="1" customWidth="1"/>
    <col min="9737" max="9737" width="9.453125" style="4" bestFit="1" customWidth="1"/>
    <col min="9738" max="9964" width="8.81640625" style="4"/>
    <col min="9965" max="9965" width="7.54296875" style="4" customWidth="1"/>
    <col min="9966" max="9966" width="44.54296875" style="4" customWidth="1"/>
    <col min="9967" max="9967" width="0" style="4" hidden="1" customWidth="1"/>
    <col min="9968" max="9968" width="9.1796875" style="4" bestFit="1" customWidth="1"/>
    <col min="9969" max="9969" width="6" style="4" customWidth="1"/>
    <col min="9970" max="9970" width="6" style="4" bestFit="1" customWidth="1"/>
    <col min="9971" max="9971" width="9.54296875" style="4" bestFit="1" customWidth="1"/>
    <col min="9972" max="9982" width="0" style="4" hidden="1" customWidth="1"/>
    <col min="9983" max="9983" width="6.54296875" style="4" bestFit="1" customWidth="1"/>
    <col min="9984" max="9984" width="8.54296875" style="4" bestFit="1" customWidth="1"/>
    <col min="9985" max="9986" width="6.453125" style="4" bestFit="1" customWidth="1"/>
    <col min="9987" max="9987" width="7.54296875" style="4" bestFit="1" customWidth="1"/>
    <col min="9988" max="9989" width="9.54296875" style="4" bestFit="1" customWidth="1"/>
    <col min="9990" max="9991" width="7.1796875" style="4" bestFit="1" customWidth="1"/>
    <col min="9992" max="9992" width="6.453125" style="4" bestFit="1" customWidth="1"/>
    <col min="9993" max="9993" width="9.453125" style="4" bestFit="1" customWidth="1"/>
    <col min="9994" max="10220" width="8.81640625" style="4"/>
    <col min="10221" max="10221" width="7.54296875" style="4" customWidth="1"/>
    <col min="10222" max="10222" width="44.54296875" style="4" customWidth="1"/>
    <col min="10223" max="10223" width="0" style="4" hidden="1" customWidth="1"/>
    <col min="10224" max="10224" width="9.1796875" style="4" bestFit="1" customWidth="1"/>
    <col min="10225" max="10225" width="6" style="4" customWidth="1"/>
    <col min="10226" max="10226" width="6" style="4" bestFit="1" customWidth="1"/>
    <col min="10227" max="10227" width="9.54296875" style="4" bestFit="1" customWidth="1"/>
    <col min="10228" max="10238" width="0" style="4" hidden="1" customWidth="1"/>
    <col min="10239" max="10239" width="6.54296875" style="4" bestFit="1" customWidth="1"/>
    <col min="10240" max="10240" width="8.54296875" style="4" bestFit="1" customWidth="1"/>
    <col min="10241" max="10242" width="6.453125" style="4" bestFit="1" customWidth="1"/>
    <col min="10243" max="10243" width="7.54296875" style="4" bestFit="1" customWidth="1"/>
    <col min="10244" max="10245" width="9.54296875" style="4" bestFit="1" customWidth="1"/>
    <col min="10246" max="10247" width="7.1796875" style="4" bestFit="1" customWidth="1"/>
    <col min="10248" max="10248" width="6.453125" style="4" bestFit="1" customWidth="1"/>
    <col min="10249" max="10249" width="9.453125" style="4" bestFit="1" customWidth="1"/>
    <col min="10250" max="10476" width="8.81640625" style="4"/>
    <col min="10477" max="10477" width="7.54296875" style="4" customWidth="1"/>
    <col min="10478" max="10478" width="44.54296875" style="4" customWidth="1"/>
    <col min="10479" max="10479" width="0" style="4" hidden="1" customWidth="1"/>
    <col min="10480" max="10480" width="9.1796875" style="4" bestFit="1" customWidth="1"/>
    <col min="10481" max="10481" width="6" style="4" customWidth="1"/>
    <col min="10482" max="10482" width="6" style="4" bestFit="1" customWidth="1"/>
    <col min="10483" max="10483" width="9.54296875" style="4" bestFit="1" customWidth="1"/>
    <col min="10484" max="10494" width="0" style="4" hidden="1" customWidth="1"/>
    <col min="10495" max="10495" width="6.54296875" style="4" bestFit="1" customWidth="1"/>
    <col min="10496" max="10496" width="8.54296875" style="4" bestFit="1" customWidth="1"/>
    <col min="10497" max="10498" width="6.453125" style="4" bestFit="1" customWidth="1"/>
    <col min="10499" max="10499" width="7.54296875" style="4" bestFit="1" customWidth="1"/>
    <col min="10500" max="10501" width="9.54296875" style="4" bestFit="1" customWidth="1"/>
    <col min="10502" max="10503" width="7.1796875" style="4" bestFit="1" customWidth="1"/>
    <col min="10504" max="10504" width="6.453125" style="4" bestFit="1" customWidth="1"/>
    <col min="10505" max="10505" width="9.453125" style="4" bestFit="1" customWidth="1"/>
    <col min="10506" max="10732" width="8.81640625" style="4"/>
    <col min="10733" max="10733" width="7.54296875" style="4" customWidth="1"/>
    <col min="10734" max="10734" width="44.54296875" style="4" customWidth="1"/>
    <col min="10735" max="10735" width="0" style="4" hidden="1" customWidth="1"/>
    <col min="10736" max="10736" width="9.1796875" style="4" bestFit="1" customWidth="1"/>
    <col min="10737" max="10737" width="6" style="4" customWidth="1"/>
    <col min="10738" max="10738" width="6" style="4" bestFit="1" customWidth="1"/>
    <col min="10739" max="10739" width="9.54296875" style="4" bestFit="1" customWidth="1"/>
    <col min="10740" max="10750" width="0" style="4" hidden="1" customWidth="1"/>
    <col min="10751" max="10751" width="6.54296875" style="4" bestFit="1" customWidth="1"/>
    <col min="10752" max="10752" width="8.54296875" style="4" bestFit="1" customWidth="1"/>
    <col min="10753" max="10754" width="6.453125" style="4" bestFit="1" customWidth="1"/>
    <col min="10755" max="10755" width="7.54296875" style="4" bestFit="1" customWidth="1"/>
    <col min="10756" max="10757" width="9.54296875" style="4" bestFit="1" customWidth="1"/>
    <col min="10758" max="10759" width="7.1796875" style="4" bestFit="1" customWidth="1"/>
    <col min="10760" max="10760" width="6.453125" style="4" bestFit="1" customWidth="1"/>
    <col min="10761" max="10761" width="9.453125" style="4" bestFit="1" customWidth="1"/>
    <col min="10762" max="10988" width="8.81640625" style="4"/>
    <col min="10989" max="10989" width="7.54296875" style="4" customWidth="1"/>
    <col min="10990" max="10990" width="44.54296875" style="4" customWidth="1"/>
    <col min="10991" max="10991" width="0" style="4" hidden="1" customWidth="1"/>
    <col min="10992" max="10992" width="9.1796875" style="4" bestFit="1" customWidth="1"/>
    <col min="10993" max="10993" width="6" style="4" customWidth="1"/>
    <col min="10994" max="10994" width="6" style="4" bestFit="1" customWidth="1"/>
    <col min="10995" max="10995" width="9.54296875" style="4" bestFit="1" customWidth="1"/>
    <col min="10996" max="11006" width="0" style="4" hidden="1" customWidth="1"/>
    <col min="11007" max="11007" width="6.54296875" style="4" bestFit="1" customWidth="1"/>
    <col min="11008" max="11008" width="8.54296875" style="4" bestFit="1" customWidth="1"/>
    <col min="11009" max="11010" width="6.453125" style="4" bestFit="1" customWidth="1"/>
    <col min="11011" max="11011" width="7.54296875" style="4" bestFit="1" customWidth="1"/>
    <col min="11012" max="11013" width="9.54296875" style="4" bestFit="1" customWidth="1"/>
    <col min="11014" max="11015" width="7.1796875" style="4" bestFit="1" customWidth="1"/>
    <col min="11016" max="11016" width="6.453125" style="4" bestFit="1" customWidth="1"/>
    <col min="11017" max="11017" width="9.453125" style="4" bestFit="1" customWidth="1"/>
    <col min="11018" max="11244" width="8.81640625" style="4"/>
    <col min="11245" max="11245" width="7.54296875" style="4" customWidth="1"/>
    <col min="11246" max="11246" width="44.54296875" style="4" customWidth="1"/>
    <col min="11247" max="11247" width="0" style="4" hidden="1" customWidth="1"/>
    <col min="11248" max="11248" width="9.1796875" style="4" bestFit="1" customWidth="1"/>
    <col min="11249" max="11249" width="6" style="4" customWidth="1"/>
    <col min="11250" max="11250" width="6" style="4" bestFit="1" customWidth="1"/>
    <col min="11251" max="11251" width="9.54296875" style="4" bestFit="1" customWidth="1"/>
    <col min="11252" max="11262" width="0" style="4" hidden="1" customWidth="1"/>
    <col min="11263" max="11263" width="6.54296875" style="4" bestFit="1" customWidth="1"/>
    <col min="11264" max="11264" width="8.54296875" style="4" bestFit="1" customWidth="1"/>
    <col min="11265" max="11266" width="6.453125" style="4" bestFit="1" customWidth="1"/>
    <col min="11267" max="11267" width="7.54296875" style="4" bestFit="1" customWidth="1"/>
    <col min="11268" max="11269" width="9.54296875" style="4" bestFit="1" customWidth="1"/>
    <col min="11270" max="11271" width="7.1796875" style="4" bestFit="1" customWidth="1"/>
    <col min="11272" max="11272" width="6.453125" style="4" bestFit="1" customWidth="1"/>
    <col min="11273" max="11273" width="9.453125" style="4" bestFit="1" customWidth="1"/>
    <col min="11274" max="11500" width="8.81640625" style="4"/>
    <col min="11501" max="11501" width="7.54296875" style="4" customWidth="1"/>
    <col min="11502" max="11502" width="44.54296875" style="4" customWidth="1"/>
    <col min="11503" max="11503" width="0" style="4" hidden="1" customWidth="1"/>
    <col min="11504" max="11504" width="9.1796875" style="4" bestFit="1" customWidth="1"/>
    <col min="11505" max="11505" width="6" style="4" customWidth="1"/>
    <col min="11506" max="11506" width="6" style="4" bestFit="1" customWidth="1"/>
    <col min="11507" max="11507" width="9.54296875" style="4" bestFit="1" customWidth="1"/>
    <col min="11508" max="11518" width="0" style="4" hidden="1" customWidth="1"/>
    <col min="11519" max="11519" width="6.54296875" style="4" bestFit="1" customWidth="1"/>
    <col min="11520" max="11520" width="8.54296875" style="4" bestFit="1" customWidth="1"/>
    <col min="11521" max="11522" width="6.453125" style="4" bestFit="1" customWidth="1"/>
    <col min="11523" max="11523" width="7.54296875" style="4" bestFit="1" customWidth="1"/>
    <col min="11524" max="11525" width="9.54296875" style="4" bestFit="1" customWidth="1"/>
    <col min="11526" max="11527" width="7.1796875" style="4" bestFit="1" customWidth="1"/>
    <col min="11528" max="11528" width="6.453125" style="4" bestFit="1" customWidth="1"/>
    <col min="11529" max="11529" width="9.453125" style="4" bestFit="1" customWidth="1"/>
    <col min="11530" max="11756" width="8.81640625" style="4"/>
    <col min="11757" max="11757" width="7.54296875" style="4" customWidth="1"/>
    <col min="11758" max="11758" width="44.54296875" style="4" customWidth="1"/>
    <col min="11759" max="11759" width="0" style="4" hidden="1" customWidth="1"/>
    <col min="11760" max="11760" width="9.1796875" style="4" bestFit="1" customWidth="1"/>
    <col min="11761" max="11761" width="6" style="4" customWidth="1"/>
    <col min="11762" max="11762" width="6" style="4" bestFit="1" customWidth="1"/>
    <col min="11763" max="11763" width="9.54296875" style="4" bestFit="1" customWidth="1"/>
    <col min="11764" max="11774" width="0" style="4" hidden="1" customWidth="1"/>
    <col min="11775" max="11775" width="6.54296875" style="4" bestFit="1" customWidth="1"/>
    <col min="11776" max="11776" width="8.54296875" style="4" bestFit="1" customWidth="1"/>
    <col min="11777" max="11778" width="6.453125" style="4" bestFit="1" customWidth="1"/>
    <col min="11779" max="11779" width="7.54296875" style="4" bestFit="1" customWidth="1"/>
    <col min="11780" max="11781" width="9.54296875" style="4" bestFit="1" customWidth="1"/>
    <col min="11782" max="11783" width="7.1796875" style="4" bestFit="1" customWidth="1"/>
    <col min="11784" max="11784" width="6.453125" style="4" bestFit="1" customWidth="1"/>
    <col min="11785" max="11785" width="9.453125" style="4" bestFit="1" customWidth="1"/>
    <col min="11786" max="12012" width="8.81640625" style="4"/>
    <col min="12013" max="12013" width="7.54296875" style="4" customWidth="1"/>
    <col min="12014" max="12014" width="44.54296875" style="4" customWidth="1"/>
    <col min="12015" max="12015" width="0" style="4" hidden="1" customWidth="1"/>
    <col min="12016" max="12016" width="9.1796875" style="4" bestFit="1" customWidth="1"/>
    <col min="12017" max="12017" width="6" style="4" customWidth="1"/>
    <col min="12018" max="12018" width="6" style="4" bestFit="1" customWidth="1"/>
    <col min="12019" max="12019" width="9.54296875" style="4" bestFit="1" customWidth="1"/>
    <col min="12020" max="12030" width="0" style="4" hidden="1" customWidth="1"/>
    <col min="12031" max="12031" width="6.54296875" style="4" bestFit="1" customWidth="1"/>
    <col min="12032" max="12032" width="8.54296875" style="4" bestFit="1" customWidth="1"/>
    <col min="12033" max="12034" width="6.453125" style="4" bestFit="1" customWidth="1"/>
    <col min="12035" max="12035" width="7.54296875" style="4" bestFit="1" customWidth="1"/>
    <col min="12036" max="12037" width="9.54296875" style="4" bestFit="1" customWidth="1"/>
    <col min="12038" max="12039" width="7.1796875" style="4" bestFit="1" customWidth="1"/>
    <col min="12040" max="12040" width="6.453125" style="4" bestFit="1" customWidth="1"/>
    <col min="12041" max="12041" width="9.453125" style="4" bestFit="1" customWidth="1"/>
    <col min="12042" max="12268" width="8.81640625" style="4"/>
    <col min="12269" max="12269" width="7.54296875" style="4" customWidth="1"/>
    <col min="12270" max="12270" width="44.54296875" style="4" customWidth="1"/>
    <col min="12271" max="12271" width="0" style="4" hidden="1" customWidth="1"/>
    <col min="12272" max="12272" width="9.1796875" style="4" bestFit="1" customWidth="1"/>
    <col min="12273" max="12273" width="6" style="4" customWidth="1"/>
    <col min="12274" max="12274" width="6" style="4" bestFit="1" customWidth="1"/>
    <col min="12275" max="12275" width="9.54296875" style="4" bestFit="1" customWidth="1"/>
    <col min="12276" max="12286" width="0" style="4" hidden="1" customWidth="1"/>
    <col min="12287" max="12287" width="6.54296875" style="4" bestFit="1" customWidth="1"/>
    <col min="12288" max="12288" width="8.54296875" style="4" bestFit="1" customWidth="1"/>
    <col min="12289" max="12290" width="6.453125" style="4" bestFit="1" customWidth="1"/>
    <col min="12291" max="12291" width="7.54296875" style="4" bestFit="1" customWidth="1"/>
    <col min="12292" max="12293" width="9.54296875" style="4" bestFit="1" customWidth="1"/>
    <col min="12294" max="12295" width="7.1796875" style="4" bestFit="1" customWidth="1"/>
    <col min="12296" max="12296" width="6.453125" style="4" bestFit="1" customWidth="1"/>
    <col min="12297" max="12297" width="9.453125" style="4" bestFit="1" customWidth="1"/>
    <col min="12298" max="12524" width="8.81640625" style="4"/>
    <col min="12525" max="12525" width="7.54296875" style="4" customWidth="1"/>
    <col min="12526" max="12526" width="44.54296875" style="4" customWidth="1"/>
    <col min="12527" max="12527" width="0" style="4" hidden="1" customWidth="1"/>
    <col min="12528" max="12528" width="9.1796875" style="4" bestFit="1" customWidth="1"/>
    <col min="12529" max="12529" width="6" style="4" customWidth="1"/>
    <col min="12530" max="12530" width="6" style="4" bestFit="1" customWidth="1"/>
    <col min="12531" max="12531" width="9.54296875" style="4" bestFit="1" customWidth="1"/>
    <col min="12532" max="12542" width="0" style="4" hidden="1" customWidth="1"/>
    <col min="12543" max="12543" width="6.54296875" style="4" bestFit="1" customWidth="1"/>
    <col min="12544" max="12544" width="8.54296875" style="4" bestFit="1" customWidth="1"/>
    <col min="12545" max="12546" width="6.453125" style="4" bestFit="1" customWidth="1"/>
    <col min="12547" max="12547" width="7.54296875" style="4" bestFit="1" customWidth="1"/>
    <col min="12548" max="12549" width="9.54296875" style="4" bestFit="1" customWidth="1"/>
    <col min="12550" max="12551" width="7.1796875" style="4" bestFit="1" customWidth="1"/>
    <col min="12552" max="12552" width="6.453125" style="4" bestFit="1" customWidth="1"/>
    <col min="12553" max="12553" width="9.453125" style="4" bestFit="1" customWidth="1"/>
    <col min="12554" max="12780" width="8.81640625" style="4"/>
    <col min="12781" max="12781" width="7.54296875" style="4" customWidth="1"/>
    <col min="12782" max="12782" width="44.54296875" style="4" customWidth="1"/>
    <col min="12783" max="12783" width="0" style="4" hidden="1" customWidth="1"/>
    <col min="12784" max="12784" width="9.1796875" style="4" bestFit="1" customWidth="1"/>
    <col min="12785" max="12785" width="6" style="4" customWidth="1"/>
    <col min="12786" max="12786" width="6" style="4" bestFit="1" customWidth="1"/>
    <col min="12787" max="12787" width="9.54296875" style="4" bestFit="1" customWidth="1"/>
    <col min="12788" max="12798" width="0" style="4" hidden="1" customWidth="1"/>
    <col min="12799" max="12799" width="6.54296875" style="4" bestFit="1" customWidth="1"/>
    <col min="12800" max="12800" width="8.54296875" style="4" bestFit="1" customWidth="1"/>
    <col min="12801" max="12802" width="6.453125" style="4" bestFit="1" customWidth="1"/>
    <col min="12803" max="12803" width="7.54296875" style="4" bestFit="1" customWidth="1"/>
    <col min="12804" max="12805" width="9.54296875" style="4" bestFit="1" customWidth="1"/>
    <col min="12806" max="12807" width="7.1796875" style="4" bestFit="1" customWidth="1"/>
    <col min="12808" max="12808" width="6.453125" style="4" bestFit="1" customWidth="1"/>
    <col min="12809" max="12809" width="9.453125" style="4" bestFit="1" customWidth="1"/>
    <col min="12810" max="13036" width="8.81640625" style="4"/>
    <col min="13037" max="13037" width="7.54296875" style="4" customWidth="1"/>
    <col min="13038" max="13038" width="44.54296875" style="4" customWidth="1"/>
    <col min="13039" max="13039" width="0" style="4" hidden="1" customWidth="1"/>
    <col min="13040" max="13040" width="9.1796875" style="4" bestFit="1" customWidth="1"/>
    <col min="13041" max="13041" width="6" style="4" customWidth="1"/>
    <col min="13042" max="13042" width="6" style="4" bestFit="1" customWidth="1"/>
    <col min="13043" max="13043" width="9.54296875" style="4" bestFit="1" customWidth="1"/>
    <col min="13044" max="13054" width="0" style="4" hidden="1" customWidth="1"/>
    <col min="13055" max="13055" width="6.54296875" style="4" bestFit="1" customWidth="1"/>
    <col min="13056" max="13056" width="8.54296875" style="4" bestFit="1" customWidth="1"/>
    <col min="13057" max="13058" width="6.453125" style="4" bestFit="1" customWidth="1"/>
    <col min="13059" max="13059" width="7.54296875" style="4" bestFit="1" customWidth="1"/>
    <col min="13060" max="13061" width="9.54296875" style="4" bestFit="1" customWidth="1"/>
    <col min="13062" max="13063" width="7.1796875" style="4" bestFit="1" customWidth="1"/>
    <col min="13064" max="13064" width="6.453125" style="4" bestFit="1" customWidth="1"/>
    <col min="13065" max="13065" width="9.453125" style="4" bestFit="1" customWidth="1"/>
    <col min="13066" max="13292" width="8.81640625" style="4"/>
    <col min="13293" max="13293" width="7.54296875" style="4" customWidth="1"/>
    <col min="13294" max="13294" width="44.54296875" style="4" customWidth="1"/>
    <col min="13295" max="13295" width="0" style="4" hidden="1" customWidth="1"/>
    <col min="13296" max="13296" width="9.1796875" style="4" bestFit="1" customWidth="1"/>
    <col min="13297" max="13297" width="6" style="4" customWidth="1"/>
    <col min="13298" max="13298" width="6" style="4" bestFit="1" customWidth="1"/>
    <col min="13299" max="13299" width="9.54296875" style="4" bestFit="1" customWidth="1"/>
    <col min="13300" max="13310" width="0" style="4" hidden="1" customWidth="1"/>
    <col min="13311" max="13311" width="6.54296875" style="4" bestFit="1" customWidth="1"/>
    <col min="13312" max="13312" width="8.54296875" style="4" bestFit="1" customWidth="1"/>
    <col min="13313" max="13314" width="6.453125" style="4" bestFit="1" customWidth="1"/>
    <col min="13315" max="13315" width="7.54296875" style="4" bestFit="1" customWidth="1"/>
    <col min="13316" max="13317" width="9.54296875" style="4" bestFit="1" customWidth="1"/>
    <col min="13318" max="13319" width="7.1796875" style="4" bestFit="1" customWidth="1"/>
    <col min="13320" max="13320" width="6.453125" style="4" bestFit="1" customWidth="1"/>
    <col min="13321" max="13321" width="9.453125" style="4" bestFit="1" customWidth="1"/>
    <col min="13322" max="13548" width="8.81640625" style="4"/>
    <col min="13549" max="13549" width="7.54296875" style="4" customWidth="1"/>
    <col min="13550" max="13550" width="44.54296875" style="4" customWidth="1"/>
    <col min="13551" max="13551" width="0" style="4" hidden="1" customWidth="1"/>
    <col min="13552" max="13552" width="9.1796875" style="4" bestFit="1" customWidth="1"/>
    <col min="13553" max="13553" width="6" style="4" customWidth="1"/>
    <col min="13554" max="13554" width="6" style="4" bestFit="1" customWidth="1"/>
    <col min="13555" max="13555" width="9.54296875" style="4" bestFit="1" customWidth="1"/>
    <col min="13556" max="13566" width="0" style="4" hidden="1" customWidth="1"/>
    <col min="13567" max="13567" width="6.54296875" style="4" bestFit="1" customWidth="1"/>
    <col min="13568" max="13568" width="8.54296875" style="4" bestFit="1" customWidth="1"/>
    <col min="13569" max="13570" width="6.453125" style="4" bestFit="1" customWidth="1"/>
    <col min="13571" max="13571" width="7.54296875" style="4" bestFit="1" customWidth="1"/>
    <col min="13572" max="13573" width="9.54296875" style="4" bestFit="1" customWidth="1"/>
    <col min="13574" max="13575" width="7.1796875" style="4" bestFit="1" customWidth="1"/>
    <col min="13576" max="13576" width="6.453125" style="4" bestFit="1" customWidth="1"/>
    <col min="13577" max="13577" width="9.453125" style="4" bestFit="1" customWidth="1"/>
    <col min="13578" max="13804" width="8.81640625" style="4"/>
    <col min="13805" max="13805" width="7.54296875" style="4" customWidth="1"/>
    <col min="13806" max="13806" width="44.54296875" style="4" customWidth="1"/>
    <col min="13807" max="13807" width="0" style="4" hidden="1" customWidth="1"/>
    <col min="13808" max="13808" width="9.1796875" style="4" bestFit="1" customWidth="1"/>
    <col min="13809" max="13809" width="6" style="4" customWidth="1"/>
    <col min="13810" max="13810" width="6" style="4" bestFit="1" customWidth="1"/>
    <col min="13811" max="13811" width="9.54296875" style="4" bestFit="1" customWidth="1"/>
    <col min="13812" max="13822" width="0" style="4" hidden="1" customWidth="1"/>
    <col min="13823" max="13823" width="6.54296875" style="4" bestFit="1" customWidth="1"/>
    <col min="13824" max="13824" width="8.54296875" style="4" bestFit="1" customWidth="1"/>
    <col min="13825" max="13826" width="6.453125" style="4" bestFit="1" customWidth="1"/>
    <col min="13827" max="13827" width="7.54296875" style="4" bestFit="1" customWidth="1"/>
    <col min="13828" max="13829" width="9.54296875" style="4" bestFit="1" customWidth="1"/>
    <col min="13830" max="13831" width="7.1796875" style="4" bestFit="1" customWidth="1"/>
    <col min="13832" max="13832" width="6.453125" style="4" bestFit="1" customWidth="1"/>
    <col min="13833" max="13833" width="9.453125" style="4" bestFit="1" customWidth="1"/>
    <col min="13834" max="14060" width="8.81640625" style="4"/>
    <col min="14061" max="14061" width="7.54296875" style="4" customWidth="1"/>
    <col min="14062" max="14062" width="44.54296875" style="4" customWidth="1"/>
    <col min="14063" max="14063" width="0" style="4" hidden="1" customWidth="1"/>
    <col min="14064" max="14064" width="9.1796875" style="4" bestFit="1" customWidth="1"/>
    <col min="14065" max="14065" width="6" style="4" customWidth="1"/>
    <col min="14066" max="14066" width="6" style="4" bestFit="1" customWidth="1"/>
    <col min="14067" max="14067" width="9.54296875" style="4" bestFit="1" customWidth="1"/>
    <col min="14068" max="14078" width="0" style="4" hidden="1" customWidth="1"/>
    <col min="14079" max="14079" width="6.54296875" style="4" bestFit="1" customWidth="1"/>
    <col min="14080" max="14080" width="8.54296875" style="4" bestFit="1" customWidth="1"/>
    <col min="14081" max="14082" width="6.453125" style="4" bestFit="1" customWidth="1"/>
    <col min="14083" max="14083" width="7.54296875" style="4" bestFit="1" customWidth="1"/>
    <col min="14084" max="14085" width="9.54296875" style="4" bestFit="1" customWidth="1"/>
    <col min="14086" max="14087" width="7.1796875" style="4" bestFit="1" customWidth="1"/>
    <col min="14088" max="14088" width="6.453125" style="4" bestFit="1" customWidth="1"/>
    <col min="14089" max="14089" width="9.453125" style="4" bestFit="1" customWidth="1"/>
    <col min="14090" max="14316" width="8.81640625" style="4"/>
    <col min="14317" max="14317" width="7.54296875" style="4" customWidth="1"/>
    <col min="14318" max="14318" width="44.54296875" style="4" customWidth="1"/>
    <col min="14319" max="14319" width="0" style="4" hidden="1" customWidth="1"/>
    <col min="14320" max="14320" width="9.1796875" style="4" bestFit="1" customWidth="1"/>
    <col min="14321" max="14321" width="6" style="4" customWidth="1"/>
    <col min="14322" max="14322" width="6" style="4" bestFit="1" customWidth="1"/>
    <col min="14323" max="14323" width="9.54296875" style="4" bestFit="1" customWidth="1"/>
    <col min="14324" max="14334" width="0" style="4" hidden="1" customWidth="1"/>
    <col min="14335" max="14335" width="6.54296875" style="4" bestFit="1" customWidth="1"/>
    <col min="14336" max="14336" width="8.54296875" style="4" bestFit="1" customWidth="1"/>
    <col min="14337" max="14338" width="6.453125" style="4" bestFit="1" customWidth="1"/>
    <col min="14339" max="14339" width="7.54296875" style="4" bestFit="1" customWidth="1"/>
    <col min="14340" max="14341" width="9.54296875" style="4" bestFit="1" customWidth="1"/>
    <col min="14342" max="14343" width="7.1796875" style="4" bestFit="1" customWidth="1"/>
    <col min="14344" max="14344" width="6.453125" style="4" bestFit="1" customWidth="1"/>
    <col min="14345" max="14345" width="9.453125" style="4" bestFit="1" customWidth="1"/>
    <col min="14346" max="14572" width="8.81640625" style="4"/>
    <col min="14573" max="14573" width="7.54296875" style="4" customWidth="1"/>
    <col min="14574" max="14574" width="44.54296875" style="4" customWidth="1"/>
    <col min="14575" max="14575" width="0" style="4" hidden="1" customWidth="1"/>
    <col min="14576" max="14576" width="9.1796875" style="4" bestFit="1" customWidth="1"/>
    <col min="14577" max="14577" width="6" style="4" customWidth="1"/>
    <col min="14578" max="14578" width="6" style="4" bestFit="1" customWidth="1"/>
    <col min="14579" max="14579" width="9.54296875" style="4" bestFit="1" customWidth="1"/>
    <col min="14580" max="14590" width="0" style="4" hidden="1" customWidth="1"/>
    <col min="14591" max="14591" width="6.54296875" style="4" bestFit="1" customWidth="1"/>
    <col min="14592" max="14592" width="8.54296875" style="4" bestFit="1" customWidth="1"/>
    <col min="14593" max="14594" width="6.453125" style="4" bestFit="1" customWidth="1"/>
    <col min="14595" max="14595" width="7.54296875" style="4" bestFit="1" customWidth="1"/>
    <col min="14596" max="14597" width="9.54296875" style="4" bestFit="1" customWidth="1"/>
    <col min="14598" max="14599" width="7.1796875" style="4" bestFit="1" customWidth="1"/>
    <col min="14600" max="14600" width="6.453125" style="4" bestFit="1" customWidth="1"/>
    <col min="14601" max="14601" width="9.453125" style="4" bestFit="1" customWidth="1"/>
    <col min="14602" max="14828" width="8.81640625" style="4"/>
    <col min="14829" max="14829" width="7.54296875" style="4" customWidth="1"/>
    <col min="14830" max="14830" width="44.54296875" style="4" customWidth="1"/>
    <col min="14831" max="14831" width="0" style="4" hidden="1" customWidth="1"/>
    <col min="14832" max="14832" width="9.1796875" style="4" bestFit="1" customWidth="1"/>
    <col min="14833" max="14833" width="6" style="4" customWidth="1"/>
    <col min="14834" max="14834" width="6" style="4" bestFit="1" customWidth="1"/>
    <col min="14835" max="14835" width="9.54296875" style="4" bestFit="1" customWidth="1"/>
    <col min="14836" max="14846" width="0" style="4" hidden="1" customWidth="1"/>
    <col min="14847" max="14847" width="6.54296875" style="4" bestFit="1" customWidth="1"/>
    <col min="14848" max="14848" width="8.54296875" style="4" bestFit="1" customWidth="1"/>
    <col min="14849" max="14850" width="6.453125" style="4" bestFit="1" customWidth="1"/>
    <col min="14851" max="14851" width="7.54296875" style="4" bestFit="1" customWidth="1"/>
    <col min="14852" max="14853" width="9.54296875" style="4" bestFit="1" customWidth="1"/>
    <col min="14854" max="14855" width="7.1796875" style="4" bestFit="1" customWidth="1"/>
    <col min="14856" max="14856" width="6.453125" style="4" bestFit="1" customWidth="1"/>
    <col min="14857" max="14857" width="9.453125" style="4" bestFit="1" customWidth="1"/>
    <col min="14858" max="15084" width="8.81640625" style="4"/>
    <col min="15085" max="15085" width="7.54296875" style="4" customWidth="1"/>
    <col min="15086" max="15086" width="44.54296875" style="4" customWidth="1"/>
    <col min="15087" max="15087" width="0" style="4" hidden="1" customWidth="1"/>
    <col min="15088" max="15088" width="9.1796875" style="4" bestFit="1" customWidth="1"/>
    <col min="15089" max="15089" width="6" style="4" customWidth="1"/>
    <col min="15090" max="15090" width="6" style="4" bestFit="1" customWidth="1"/>
    <col min="15091" max="15091" width="9.54296875" style="4" bestFit="1" customWidth="1"/>
    <col min="15092" max="15102" width="0" style="4" hidden="1" customWidth="1"/>
    <col min="15103" max="15103" width="6.54296875" style="4" bestFit="1" customWidth="1"/>
    <col min="15104" max="15104" width="8.54296875" style="4" bestFit="1" customWidth="1"/>
    <col min="15105" max="15106" width="6.453125" style="4" bestFit="1" customWidth="1"/>
    <col min="15107" max="15107" width="7.54296875" style="4" bestFit="1" customWidth="1"/>
    <col min="15108" max="15109" width="9.54296875" style="4" bestFit="1" customWidth="1"/>
    <col min="15110" max="15111" width="7.1796875" style="4" bestFit="1" customWidth="1"/>
    <col min="15112" max="15112" width="6.453125" style="4" bestFit="1" customWidth="1"/>
    <col min="15113" max="15113" width="9.453125" style="4" bestFit="1" customWidth="1"/>
    <col min="15114" max="15340" width="8.81640625" style="4"/>
    <col min="15341" max="15341" width="7.54296875" style="4" customWidth="1"/>
    <col min="15342" max="15342" width="44.54296875" style="4" customWidth="1"/>
    <col min="15343" max="15343" width="0" style="4" hidden="1" customWidth="1"/>
    <col min="15344" max="15344" width="9.1796875" style="4" bestFit="1" customWidth="1"/>
    <col min="15345" max="15345" width="6" style="4" customWidth="1"/>
    <col min="15346" max="15346" width="6" style="4" bestFit="1" customWidth="1"/>
    <col min="15347" max="15347" width="9.54296875" style="4" bestFit="1" customWidth="1"/>
    <col min="15348" max="15358" width="0" style="4" hidden="1" customWidth="1"/>
    <col min="15359" max="15359" width="6.54296875" style="4" bestFit="1" customWidth="1"/>
    <col min="15360" max="15360" width="8.54296875" style="4" bestFit="1" customWidth="1"/>
    <col min="15361" max="15362" width="6.453125" style="4" bestFit="1" customWidth="1"/>
    <col min="15363" max="15363" width="7.54296875" style="4" bestFit="1" customWidth="1"/>
    <col min="15364" max="15365" width="9.54296875" style="4" bestFit="1" customWidth="1"/>
    <col min="15366" max="15367" width="7.1796875" style="4" bestFit="1" customWidth="1"/>
    <col min="15368" max="15368" width="6.453125" style="4" bestFit="1" customWidth="1"/>
    <col min="15369" max="15369" width="9.453125" style="4" bestFit="1" customWidth="1"/>
    <col min="15370" max="15596" width="8.81640625" style="4"/>
    <col min="15597" max="15597" width="7.54296875" style="4" customWidth="1"/>
    <col min="15598" max="15598" width="44.54296875" style="4" customWidth="1"/>
    <col min="15599" max="15599" width="0" style="4" hidden="1" customWidth="1"/>
    <col min="15600" max="15600" width="9.1796875" style="4" bestFit="1" customWidth="1"/>
    <col min="15601" max="15601" width="6" style="4" customWidth="1"/>
    <col min="15602" max="15602" width="6" style="4" bestFit="1" customWidth="1"/>
    <col min="15603" max="15603" width="9.54296875" style="4" bestFit="1" customWidth="1"/>
    <col min="15604" max="15614" width="0" style="4" hidden="1" customWidth="1"/>
    <col min="15615" max="15615" width="6.54296875" style="4" bestFit="1" customWidth="1"/>
    <col min="15616" max="15616" width="8.54296875" style="4" bestFit="1" customWidth="1"/>
    <col min="15617" max="15618" width="6.453125" style="4" bestFit="1" customWidth="1"/>
    <col min="15619" max="15619" width="7.54296875" style="4" bestFit="1" customWidth="1"/>
    <col min="15620" max="15621" width="9.54296875" style="4" bestFit="1" customWidth="1"/>
    <col min="15622" max="15623" width="7.1796875" style="4" bestFit="1" customWidth="1"/>
    <col min="15624" max="15624" width="6.453125" style="4" bestFit="1" customWidth="1"/>
    <col min="15625" max="15625" width="9.453125" style="4" bestFit="1" customWidth="1"/>
    <col min="15626" max="15852" width="8.81640625" style="4"/>
    <col min="15853" max="15853" width="7.54296875" style="4" customWidth="1"/>
    <col min="15854" max="15854" width="44.54296875" style="4" customWidth="1"/>
    <col min="15855" max="15855" width="0" style="4" hidden="1" customWidth="1"/>
    <col min="15856" max="15856" width="9.1796875" style="4" bestFit="1" customWidth="1"/>
    <col min="15857" max="15857" width="6" style="4" customWidth="1"/>
    <col min="15858" max="15858" width="6" style="4" bestFit="1" customWidth="1"/>
    <col min="15859" max="15859" width="9.54296875" style="4" bestFit="1" customWidth="1"/>
    <col min="15860" max="15870" width="0" style="4" hidden="1" customWidth="1"/>
    <col min="15871" max="15871" width="6.54296875" style="4" bestFit="1" customWidth="1"/>
    <col min="15872" max="15872" width="8.54296875" style="4" bestFit="1" customWidth="1"/>
    <col min="15873" max="15874" width="6.453125" style="4" bestFit="1" customWidth="1"/>
    <col min="15875" max="15875" width="7.54296875" style="4" bestFit="1" customWidth="1"/>
    <col min="15876" max="15877" width="9.54296875" style="4" bestFit="1" customWidth="1"/>
    <col min="15878" max="15879" width="7.1796875" style="4" bestFit="1" customWidth="1"/>
    <col min="15880" max="15880" width="6.453125" style="4" bestFit="1" customWidth="1"/>
    <col min="15881" max="15881" width="9.453125" style="4" bestFit="1" customWidth="1"/>
    <col min="15882" max="16108" width="8.81640625" style="4"/>
    <col min="16109" max="16109" width="7.54296875" style="4" customWidth="1"/>
    <col min="16110" max="16110" width="44.54296875" style="4" customWidth="1"/>
    <col min="16111" max="16111" width="0" style="4" hidden="1" customWidth="1"/>
    <col min="16112" max="16112" width="9.1796875" style="4" bestFit="1" customWidth="1"/>
    <col min="16113" max="16113" width="6" style="4" customWidth="1"/>
    <col min="16114" max="16114" width="6" style="4" bestFit="1" customWidth="1"/>
    <col min="16115" max="16115" width="9.54296875" style="4" bestFit="1" customWidth="1"/>
    <col min="16116" max="16126" width="0" style="4" hidden="1" customWidth="1"/>
    <col min="16127" max="16127" width="6.54296875" style="4" bestFit="1" customWidth="1"/>
    <col min="16128" max="16128" width="8.54296875" style="4" bestFit="1" customWidth="1"/>
    <col min="16129" max="16130" width="6.453125" style="4" bestFit="1" customWidth="1"/>
    <col min="16131" max="16131" width="7.54296875" style="4" bestFit="1" customWidth="1"/>
    <col min="16132" max="16133" width="9.54296875" style="4" bestFit="1" customWidth="1"/>
    <col min="16134" max="16135" width="7.1796875" style="4" bestFit="1" customWidth="1"/>
    <col min="16136" max="16136" width="6.453125" style="4" bestFit="1" customWidth="1"/>
    <col min="16137" max="16137" width="9.453125" style="4" bestFit="1" customWidth="1"/>
    <col min="16138" max="16384" width="8.81640625" style="4"/>
  </cols>
  <sheetData>
    <row r="1" spans="1:9" s="1" customFormat="1" ht="82.5" customHeight="1" x14ac:dyDescent="0.35">
      <c r="B1" s="220" t="s">
        <v>310</v>
      </c>
      <c r="C1" s="220"/>
      <c r="D1" s="220"/>
      <c r="E1" s="220"/>
      <c r="F1" s="220"/>
      <c r="G1" s="220"/>
      <c r="H1" s="220"/>
    </row>
    <row r="2" spans="1:9" ht="48" customHeight="1" x14ac:dyDescent="0.25">
      <c r="A2" s="221" t="s">
        <v>0</v>
      </c>
      <c r="B2" s="221" t="s">
        <v>89</v>
      </c>
      <c r="C2" s="210" t="s">
        <v>304</v>
      </c>
      <c r="D2" s="3" t="str">
        <f>'Utena dalys'!D2</f>
        <v>Ford Tourneo  Courier</v>
      </c>
      <c r="E2" s="3" t="str">
        <f>'Utena dalys'!E2</f>
        <v>Citroen Berlingo II</v>
      </c>
      <c r="F2" s="3" t="str">
        <f>'Utena dalys'!F2</f>
        <v>Citroen Berlingo II</v>
      </c>
      <c r="G2" s="3" t="str">
        <f>'Utena dalys'!G2</f>
        <v xml:space="preserve">VW Transporter </v>
      </c>
      <c r="H2" s="3" t="str">
        <f>'Utena dalys'!H2</f>
        <v xml:space="preserve">Peugeot Partner </v>
      </c>
      <c r="I2" s="210" t="s">
        <v>2</v>
      </c>
    </row>
    <row r="3" spans="1:9" ht="16.899999999999999" customHeight="1" x14ac:dyDescent="0.25">
      <c r="A3" s="221"/>
      <c r="B3" s="221"/>
      <c r="C3" s="211"/>
      <c r="D3" s="3" t="str">
        <f>'Utena dalys'!D3</f>
        <v>LGI-142</v>
      </c>
      <c r="E3" s="3" t="str">
        <f>'Utena dalys'!E3</f>
        <v>JHU-079</v>
      </c>
      <c r="F3" s="3" t="str">
        <f>'Utena dalys'!F3</f>
        <v>KDS-475</v>
      </c>
      <c r="G3" s="3" t="str">
        <f>'Utena dalys'!G3</f>
        <v>AEG-907</v>
      </c>
      <c r="H3" s="3" t="str">
        <f>'Utena dalys'!H3</f>
        <v>DRU-107</v>
      </c>
      <c r="I3" s="211"/>
    </row>
    <row r="4" spans="1:9" x14ac:dyDescent="0.25">
      <c r="A4" s="221"/>
      <c r="B4" s="221"/>
      <c r="C4" s="212"/>
      <c r="D4" s="213" t="s">
        <v>295</v>
      </c>
      <c r="E4" s="214"/>
      <c r="F4" s="214"/>
      <c r="G4" s="214"/>
      <c r="H4" s="214"/>
      <c r="I4" s="212"/>
    </row>
    <row r="5" spans="1:9" x14ac:dyDescent="0.25">
      <c r="A5" s="28">
        <v>1</v>
      </c>
      <c r="B5" s="28">
        <v>2</v>
      </c>
      <c r="C5" s="28">
        <v>3</v>
      </c>
      <c r="D5" s="28">
        <v>4</v>
      </c>
      <c r="E5" s="28">
        <v>5</v>
      </c>
      <c r="F5" s="28">
        <v>6</v>
      </c>
      <c r="G5" s="28">
        <v>7</v>
      </c>
      <c r="H5" s="28">
        <v>8</v>
      </c>
      <c r="I5" s="28">
        <v>9</v>
      </c>
    </row>
    <row r="6" spans="1:9" x14ac:dyDescent="0.25">
      <c r="A6" s="215" t="s">
        <v>90</v>
      </c>
      <c r="B6" s="215"/>
      <c r="C6" s="29"/>
      <c r="D6" s="219"/>
      <c r="E6" s="219"/>
      <c r="F6" s="219"/>
      <c r="G6" s="219"/>
      <c r="H6" s="219"/>
      <c r="I6" s="32"/>
    </row>
    <row r="7" spans="1:9" x14ac:dyDescent="0.25">
      <c r="A7" s="5">
        <v>1</v>
      </c>
      <c r="B7" s="6" t="s">
        <v>91</v>
      </c>
      <c r="C7" s="18">
        <v>250</v>
      </c>
      <c r="D7" s="30"/>
      <c r="E7" s="30"/>
      <c r="F7" s="30"/>
      <c r="G7" s="30"/>
      <c r="H7" s="30"/>
      <c r="I7" s="7">
        <f>SUM(D7:H7)*C7</f>
        <v>0</v>
      </c>
    </row>
    <row r="8" spans="1:9" x14ac:dyDescent="0.25">
      <c r="A8" s="216" t="s">
        <v>92</v>
      </c>
      <c r="B8" s="216"/>
      <c r="C8" s="33"/>
      <c r="D8" s="34"/>
      <c r="E8" s="34"/>
      <c r="F8" s="34"/>
      <c r="G8" s="34"/>
      <c r="H8" s="34"/>
      <c r="I8" s="35"/>
    </row>
    <row r="9" spans="1:9" x14ac:dyDescent="0.25">
      <c r="A9" s="5">
        <v>2</v>
      </c>
      <c r="B9" s="12" t="s">
        <v>93</v>
      </c>
      <c r="C9" s="18">
        <v>210</v>
      </c>
      <c r="D9" s="30"/>
      <c r="E9" s="30"/>
      <c r="F9" s="30"/>
      <c r="G9" s="30"/>
      <c r="H9" s="30"/>
      <c r="I9" s="7">
        <f>SUM(D9:H9)*C9</f>
        <v>0</v>
      </c>
    </row>
    <row r="10" spans="1:9" x14ac:dyDescent="0.25">
      <c r="A10" s="217" t="s">
        <v>94</v>
      </c>
      <c r="B10" s="218"/>
      <c r="C10" s="33"/>
      <c r="D10" s="34"/>
      <c r="E10" s="34"/>
      <c r="F10" s="34"/>
      <c r="G10" s="34"/>
      <c r="H10" s="34"/>
      <c r="I10" s="35"/>
    </row>
    <row r="11" spans="1:9" x14ac:dyDescent="0.25">
      <c r="A11" s="5">
        <v>3</v>
      </c>
      <c r="B11" s="6" t="s">
        <v>134</v>
      </c>
      <c r="C11" s="18">
        <v>210</v>
      </c>
      <c r="D11" s="26"/>
      <c r="E11" s="30"/>
      <c r="F11" s="30"/>
      <c r="G11" s="30"/>
      <c r="H11" s="30"/>
      <c r="I11" s="7">
        <f>SUM(D11:H11)*C11</f>
        <v>0</v>
      </c>
    </row>
    <row r="12" spans="1:9" x14ac:dyDescent="0.25">
      <c r="A12" s="216" t="s">
        <v>95</v>
      </c>
      <c r="B12" s="216"/>
      <c r="C12" s="33"/>
      <c r="D12" s="34"/>
      <c r="E12" s="34"/>
      <c r="F12" s="34"/>
      <c r="G12" s="34"/>
      <c r="H12" s="34"/>
      <c r="I12" s="35"/>
    </row>
    <row r="13" spans="1:9" x14ac:dyDescent="0.25">
      <c r="A13" s="8">
        <v>4</v>
      </c>
      <c r="B13" s="6" t="s">
        <v>96</v>
      </c>
      <c r="C13" s="18">
        <v>210</v>
      </c>
      <c r="D13" s="30"/>
      <c r="E13" s="30"/>
      <c r="F13" s="30"/>
      <c r="G13" s="30"/>
      <c r="H13" s="30"/>
      <c r="I13" s="7">
        <f>SUM(D13:H13)*C13</f>
        <v>0</v>
      </c>
    </row>
    <row r="14" spans="1:9" x14ac:dyDescent="0.25">
      <c r="A14" s="216" t="s">
        <v>97</v>
      </c>
      <c r="B14" s="216"/>
      <c r="C14" s="33"/>
      <c r="D14" s="34"/>
      <c r="E14" s="34"/>
      <c r="F14" s="34"/>
      <c r="G14" s="34"/>
      <c r="H14" s="34"/>
      <c r="I14" s="35"/>
    </row>
    <row r="15" spans="1:9" ht="14.25" customHeight="1" x14ac:dyDescent="0.25">
      <c r="A15" s="5">
        <v>5</v>
      </c>
      <c r="B15" s="6" t="s">
        <v>98</v>
      </c>
      <c r="C15" s="18">
        <v>150</v>
      </c>
      <c r="D15" s="30"/>
      <c r="E15" s="30"/>
      <c r="F15" s="30"/>
      <c r="G15" s="30"/>
      <c r="H15" s="30"/>
      <c r="I15" s="7">
        <f>SUM(D15:H15)*C15</f>
        <v>0</v>
      </c>
    </row>
    <row r="16" spans="1:9" x14ac:dyDescent="0.25">
      <c r="A16" s="216" t="s">
        <v>99</v>
      </c>
      <c r="B16" s="216"/>
      <c r="C16" s="63"/>
      <c r="D16" s="64"/>
      <c r="E16" s="64"/>
      <c r="F16" s="64"/>
      <c r="G16" s="64"/>
      <c r="H16" s="64"/>
      <c r="I16" s="65"/>
    </row>
    <row r="17" spans="1:9" x14ac:dyDescent="0.25">
      <c r="A17" s="5">
        <v>6</v>
      </c>
      <c r="B17" s="13" t="s">
        <v>100</v>
      </c>
      <c r="C17" s="18">
        <v>120</v>
      </c>
      <c r="D17" s="30"/>
      <c r="E17" s="30"/>
      <c r="F17" s="30"/>
      <c r="G17" s="30"/>
      <c r="H17" s="30"/>
      <c r="I17" s="7">
        <f>SUM(D17:H17)*C17</f>
        <v>0</v>
      </c>
    </row>
    <row r="18" spans="1:9" x14ac:dyDescent="0.25">
      <c r="A18" s="222" t="s">
        <v>74</v>
      </c>
      <c r="B18" s="223"/>
      <c r="C18" s="33"/>
      <c r="D18" s="34"/>
      <c r="E18" s="34"/>
      <c r="F18" s="34"/>
      <c r="G18" s="34"/>
      <c r="H18" s="34"/>
      <c r="I18" s="35"/>
    </row>
    <row r="19" spans="1:9" x14ac:dyDescent="0.25">
      <c r="A19" s="9">
        <v>7</v>
      </c>
      <c r="B19" s="10" t="s">
        <v>124</v>
      </c>
      <c r="C19" s="18">
        <v>20</v>
      </c>
      <c r="D19" s="30"/>
      <c r="E19" s="30"/>
      <c r="F19" s="30"/>
      <c r="G19" s="30"/>
      <c r="H19" s="30"/>
      <c r="I19" s="7">
        <f>SUM(D19:H19)*C19</f>
        <v>0</v>
      </c>
    </row>
    <row r="20" spans="1:9" x14ac:dyDescent="0.25">
      <c r="A20" s="31">
        <v>8</v>
      </c>
      <c r="B20" s="10" t="s">
        <v>101</v>
      </c>
      <c r="C20" s="19">
        <v>90</v>
      </c>
      <c r="D20" s="30"/>
      <c r="E20" s="30"/>
      <c r="F20" s="30"/>
      <c r="G20" s="30"/>
      <c r="H20" s="30"/>
      <c r="I20" s="7">
        <f>SUM(D20:H20)*C20</f>
        <v>0</v>
      </c>
    </row>
    <row r="21" spans="1:9" x14ac:dyDescent="0.25">
      <c r="A21" s="222" t="s">
        <v>102</v>
      </c>
      <c r="B21" s="223"/>
      <c r="C21" s="33"/>
      <c r="D21" s="34"/>
      <c r="E21" s="34"/>
      <c r="F21" s="34"/>
      <c r="G21" s="34"/>
      <c r="H21" s="34"/>
      <c r="I21" s="35"/>
    </row>
    <row r="22" spans="1:9" x14ac:dyDescent="0.25">
      <c r="A22" s="9">
        <v>9</v>
      </c>
      <c r="B22" s="10" t="s">
        <v>103</v>
      </c>
      <c r="C22" s="18">
        <v>60</v>
      </c>
      <c r="D22" s="30"/>
      <c r="E22" s="30"/>
      <c r="F22" s="30"/>
      <c r="G22" s="30"/>
      <c r="H22" s="30"/>
      <c r="I22" s="7">
        <f>SUM(D22:H22)*C22</f>
        <v>0</v>
      </c>
    </row>
    <row r="23" spans="1:9" x14ac:dyDescent="0.25">
      <c r="A23" s="224"/>
      <c r="B23" s="225"/>
      <c r="C23" s="33"/>
      <c r="D23" s="34"/>
      <c r="E23" s="34"/>
      <c r="F23" s="34"/>
      <c r="G23" s="34"/>
      <c r="H23" s="34"/>
      <c r="I23" s="35"/>
    </row>
    <row r="24" spans="1:9" x14ac:dyDescent="0.25">
      <c r="A24" s="9">
        <v>10</v>
      </c>
      <c r="B24" s="14" t="s">
        <v>104</v>
      </c>
      <c r="C24" s="18">
        <v>60</v>
      </c>
      <c r="D24" s="30"/>
      <c r="E24" s="30"/>
      <c r="F24" s="30"/>
      <c r="G24" s="30"/>
      <c r="H24" s="30"/>
      <c r="I24" s="7">
        <f>SUM(D24:H24)*C24</f>
        <v>0</v>
      </c>
    </row>
    <row r="25" spans="1:9" x14ac:dyDescent="0.25">
      <c r="A25" s="204" t="s">
        <v>125</v>
      </c>
      <c r="B25" s="205"/>
      <c r="C25" s="63"/>
      <c r="D25" s="64"/>
      <c r="E25" s="64"/>
      <c r="F25" s="64"/>
      <c r="G25" s="64"/>
      <c r="H25" s="64"/>
      <c r="I25" s="65"/>
    </row>
    <row r="26" spans="1:9" ht="23" x14ac:dyDescent="0.25">
      <c r="A26" s="31">
        <v>11</v>
      </c>
      <c r="B26" s="16" t="s">
        <v>131</v>
      </c>
      <c r="C26" s="18">
        <v>100</v>
      </c>
      <c r="D26" s="30"/>
      <c r="E26" s="30"/>
      <c r="F26" s="30"/>
      <c r="G26" s="30"/>
      <c r="H26" s="30"/>
      <c r="I26" s="7">
        <f>SUM(D26:H26)*C26</f>
        <v>0</v>
      </c>
    </row>
    <row r="27" spans="1:9" ht="23" x14ac:dyDescent="0.25">
      <c r="A27" s="31">
        <v>12</v>
      </c>
      <c r="B27" s="25" t="s">
        <v>130</v>
      </c>
      <c r="C27" s="18">
        <v>100</v>
      </c>
      <c r="D27" s="30"/>
      <c r="E27" s="30"/>
      <c r="F27" s="30"/>
      <c r="G27" s="30"/>
      <c r="H27" s="30"/>
      <c r="I27" s="7">
        <f>SUM(D27:H27)*C27</f>
        <v>0</v>
      </c>
    </row>
    <row r="28" spans="1:9" x14ac:dyDescent="0.25">
      <c r="A28" s="9">
        <v>13</v>
      </c>
      <c r="B28" s="16" t="s">
        <v>126</v>
      </c>
      <c r="C28" s="18">
        <v>210</v>
      </c>
      <c r="D28" s="30"/>
      <c r="E28" s="30"/>
      <c r="F28" s="30"/>
      <c r="G28" s="30"/>
      <c r="H28" s="30"/>
      <c r="I28" s="7">
        <f>SUM(D28:H28)*C28</f>
        <v>0</v>
      </c>
    </row>
    <row r="29" spans="1:9" x14ac:dyDescent="0.25">
      <c r="A29" s="9">
        <v>14</v>
      </c>
      <c r="B29" s="16" t="s">
        <v>127</v>
      </c>
      <c r="C29" s="18">
        <v>210</v>
      </c>
      <c r="D29" s="30"/>
      <c r="E29" s="30"/>
      <c r="F29" s="30"/>
      <c r="G29" s="30"/>
      <c r="H29" s="30"/>
      <c r="I29" s="7">
        <f>SUM(D29:H29)*C29</f>
        <v>0</v>
      </c>
    </row>
    <row r="30" spans="1:9" ht="27" customHeight="1" x14ac:dyDescent="0.25">
      <c r="A30" s="222" t="s">
        <v>105</v>
      </c>
      <c r="B30" s="223"/>
      <c r="C30" s="15"/>
      <c r="D30" s="226"/>
      <c r="E30" s="227"/>
      <c r="F30" s="227"/>
      <c r="G30" s="227"/>
      <c r="H30" s="227"/>
      <c r="I30" s="66"/>
    </row>
    <row r="31" spans="1:9" ht="23" x14ac:dyDescent="0.25">
      <c r="A31" s="9">
        <v>15</v>
      </c>
      <c r="B31" s="16" t="s">
        <v>132</v>
      </c>
      <c r="C31" s="18">
        <v>180</v>
      </c>
      <c r="D31" s="26"/>
      <c r="E31" s="30"/>
      <c r="F31" s="30"/>
      <c r="G31" s="30"/>
      <c r="H31" s="30"/>
      <c r="I31" s="7">
        <f>SUM(D31:H31)*C31</f>
        <v>0</v>
      </c>
    </row>
    <row r="32" spans="1:9" x14ac:dyDescent="0.25">
      <c r="A32" s="9">
        <v>16</v>
      </c>
      <c r="B32" s="16" t="s">
        <v>133</v>
      </c>
      <c r="C32" s="18">
        <v>70</v>
      </c>
      <c r="D32" s="26"/>
      <c r="E32" s="26"/>
      <c r="F32" s="30"/>
      <c r="G32" s="30"/>
      <c r="H32" s="30"/>
      <c r="I32" s="7">
        <f>SUM(D32:H32)*C32</f>
        <v>0</v>
      </c>
    </row>
    <row r="33" spans="1:9" x14ac:dyDescent="0.25">
      <c r="A33" s="204" t="s">
        <v>128</v>
      </c>
      <c r="B33" s="205"/>
      <c r="C33" s="15"/>
      <c r="D33" s="228"/>
      <c r="E33" s="229"/>
      <c r="F33" s="229"/>
      <c r="G33" s="229"/>
      <c r="H33" s="229"/>
      <c r="I33" s="67"/>
    </row>
    <row r="34" spans="1:9" ht="23" x14ac:dyDescent="0.25">
      <c r="A34" s="21">
        <v>17</v>
      </c>
      <c r="B34" s="22" t="s">
        <v>129</v>
      </c>
      <c r="C34" s="23">
        <v>210</v>
      </c>
      <c r="D34" s="30"/>
      <c r="E34" s="30"/>
      <c r="F34" s="30"/>
      <c r="G34" s="30"/>
      <c r="H34" s="30"/>
      <c r="I34" s="7">
        <f>SUM(D34:H34)*C32</f>
        <v>0</v>
      </c>
    </row>
    <row r="35" spans="1:9" x14ac:dyDescent="0.25">
      <c r="A35" s="20"/>
      <c r="B35" s="11"/>
      <c r="C35" s="11"/>
      <c r="G35" s="129" t="s">
        <v>300</v>
      </c>
      <c r="H35" s="133"/>
      <c r="I35" s="17">
        <f>SUM(I7:I34)</f>
        <v>0</v>
      </c>
    </row>
    <row r="36" spans="1:9" x14ac:dyDescent="0.25">
      <c r="A36" s="11"/>
      <c r="B36" s="24"/>
      <c r="C36" s="11"/>
    </row>
    <row r="37" spans="1:9" x14ac:dyDescent="0.25">
      <c r="A37" s="11"/>
      <c r="B37" s="11"/>
      <c r="C37" s="11"/>
    </row>
    <row r="38" spans="1:9" x14ac:dyDescent="0.25">
      <c r="A38" s="11"/>
      <c r="B38" s="11"/>
      <c r="C38" s="11"/>
    </row>
    <row r="39" spans="1:9" x14ac:dyDescent="0.25">
      <c r="A39" s="11"/>
      <c r="B39" s="11"/>
      <c r="C39" s="11"/>
    </row>
    <row r="40" spans="1:9" x14ac:dyDescent="0.25">
      <c r="A40" s="11"/>
    </row>
    <row r="41" spans="1:9" x14ac:dyDescent="0.25">
      <c r="A41" s="11"/>
    </row>
    <row r="42" spans="1:9" x14ac:dyDescent="0.25">
      <c r="A42" s="11"/>
    </row>
    <row r="43" spans="1:9" x14ac:dyDescent="0.25">
      <c r="A43" s="11"/>
    </row>
    <row r="44" spans="1:9" x14ac:dyDescent="0.25">
      <c r="A44" s="11"/>
    </row>
    <row r="45" spans="1:9" x14ac:dyDescent="0.25">
      <c r="A45" s="11"/>
    </row>
    <row r="46" spans="1:9" x14ac:dyDescent="0.25">
      <c r="A46" s="11"/>
    </row>
    <row r="47" spans="1:9" x14ac:dyDescent="0.25">
      <c r="A47" s="11"/>
    </row>
    <row r="48" spans="1:9" x14ac:dyDescent="0.25">
      <c r="A48" s="11"/>
    </row>
    <row r="49" spans="1:3" x14ac:dyDescent="0.25">
      <c r="A49" s="11"/>
    </row>
    <row r="50" spans="1:3" x14ac:dyDescent="0.25">
      <c r="A50" s="11"/>
    </row>
    <row r="51" spans="1:3" x14ac:dyDescent="0.25">
      <c r="A51" s="11"/>
    </row>
    <row r="52" spans="1:3" x14ac:dyDescent="0.25">
      <c r="A52" s="11"/>
    </row>
    <row r="53" spans="1:3" x14ac:dyDescent="0.25">
      <c r="A53" s="11"/>
    </row>
    <row r="54" spans="1:3" x14ac:dyDescent="0.25">
      <c r="A54" s="11"/>
      <c r="B54" s="11"/>
      <c r="C54" s="11"/>
    </row>
    <row r="55" spans="1:3" x14ac:dyDescent="0.25">
      <c r="A55" s="11"/>
      <c r="B55" s="11"/>
      <c r="C55" s="11"/>
    </row>
    <row r="56" spans="1:3" x14ac:dyDescent="0.25">
      <c r="A56" s="11"/>
    </row>
    <row r="57" spans="1:3" x14ac:dyDescent="0.25">
      <c r="A57" s="11"/>
    </row>
    <row r="58" spans="1:3" x14ac:dyDescent="0.25">
      <c r="A58" s="11"/>
    </row>
    <row r="59" spans="1:3" x14ac:dyDescent="0.25">
      <c r="A59" s="11"/>
      <c r="B59" s="11"/>
      <c r="C59" s="11"/>
    </row>
    <row r="60" spans="1:3" x14ac:dyDescent="0.25">
      <c r="A60" s="11"/>
    </row>
  </sheetData>
  <mergeCells count="21">
    <mergeCell ref="D30:H30"/>
    <mergeCell ref="A33:B33"/>
    <mergeCell ref="D33:H33"/>
    <mergeCell ref="A16:B16"/>
    <mergeCell ref="A18:B18"/>
    <mergeCell ref="A21:B21"/>
    <mergeCell ref="A23:B23"/>
    <mergeCell ref="A25:B25"/>
    <mergeCell ref="A30:B30"/>
    <mergeCell ref="I2:I4"/>
    <mergeCell ref="D4:H4"/>
    <mergeCell ref="A14:B14"/>
    <mergeCell ref="B1:H1"/>
    <mergeCell ref="A2:A4"/>
    <mergeCell ref="B2:B4"/>
    <mergeCell ref="C2:C4"/>
    <mergeCell ref="A6:B6"/>
    <mergeCell ref="D6:H6"/>
    <mergeCell ref="A8:B8"/>
    <mergeCell ref="A10:B10"/>
    <mergeCell ref="A12:B12"/>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8"/>
  <sheetViews>
    <sheetView topLeftCell="A52" zoomScaleNormal="100" workbookViewId="0">
      <selection activeCell="H68" sqref="H68"/>
    </sheetView>
  </sheetViews>
  <sheetFormatPr defaultColWidth="8.81640625" defaultRowHeight="13" x14ac:dyDescent="0.3"/>
  <cols>
    <col min="1" max="1" width="4.81640625" style="116" customWidth="1"/>
    <col min="2" max="2" width="63.26953125" style="120" bestFit="1" customWidth="1"/>
    <col min="3" max="3" width="21.54296875" style="84" customWidth="1"/>
    <col min="4" max="4" width="20.453125" style="84" customWidth="1"/>
    <col min="5" max="5" width="26.453125" style="82" customWidth="1"/>
    <col min="6" max="6" width="13.1796875" style="116" customWidth="1"/>
    <col min="7" max="7" width="12.54296875" style="116" customWidth="1"/>
    <col min="8" max="8" width="15.453125" style="116" customWidth="1"/>
    <col min="9" max="9" width="11.81640625" style="84" customWidth="1"/>
    <col min="10" max="10" width="13.7265625" style="85" customWidth="1"/>
    <col min="11" max="11" width="14.7265625" style="85" customWidth="1"/>
    <col min="12" max="16384" width="8.81640625" style="84"/>
  </cols>
  <sheetData>
    <row r="1" spans="1:11" ht="40.9" customHeight="1" x14ac:dyDescent="0.3">
      <c r="B1" s="162" t="s">
        <v>292</v>
      </c>
      <c r="C1" s="162"/>
      <c r="D1" s="162"/>
      <c r="E1" s="162"/>
      <c r="F1" s="162"/>
      <c r="G1" s="162"/>
      <c r="H1" s="162"/>
      <c r="I1" s="85"/>
    </row>
    <row r="2" spans="1:11" s="139" customFormat="1" ht="54.65" customHeight="1" x14ac:dyDescent="0.3">
      <c r="A2" s="135" t="s">
        <v>136</v>
      </c>
      <c r="B2" s="136" t="s">
        <v>137</v>
      </c>
      <c r="C2" s="136" t="s">
        <v>138</v>
      </c>
      <c r="D2" s="136" t="s">
        <v>139</v>
      </c>
      <c r="E2" s="136" t="s">
        <v>341</v>
      </c>
      <c r="F2" s="136" t="s">
        <v>140</v>
      </c>
      <c r="G2" s="136" t="s">
        <v>141</v>
      </c>
      <c r="H2" s="137" t="s">
        <v>142</v>
      </c>
      <c r="I2" s="138"/>
      <c r="J2" s="138"/>
      <c r="K2" s="138"/>
    </row>
    <row r="3" spans="1:11" x14ac:dyDescent="0.3">
      <c r="A3" s="159">
        <v>1</v>
      </c>
      <c r="B3" s="163" t="s">
        <v>336</v>
      </c>
      <c r="C3" s="87" t="s">
        <v>143</v>
      </c>
      <c r="D3" s="154" t="s">
        <v>144</v>
      </c>
      <c r="E3" s="77" t="s">
        <v>145</v>
      </c>
      <c r="F3" s="78">
        <v>2018</v>
      </c>
      <c r="G3" s="86">
        <v>1968</v>
      </c>
      <c r="H3" s="78" t="s">
        <v>146</v>
      </c>
      <c r="I3" s="83"/>
    </row>
    <row r="4" spans="1:11" x14ac:dyDescent="0.3">
      <c r="A4" s="159">
        <v>2</v>
      </c>
      <c r="B4" s="164"/>
      <c r="C4" s="88" t="s">
        <v>317</v>
      </c>
      <c r="D4" s="154" t="s">
        <v>337</v>
      </c>
      <c r="E4" s="77" t="s">
        <v>318</v>
      </c>
      <c r="F4" s="78">
        <v>2024</v>
      </c>
      <c r="G4" s="86">
        <v>1584</v>
      </c>
      <c r="H4" s="78" t="s">
        <v>319</v>
      </c>
      <c r="I4" s="83"/>
    </row>
    <row r="5" spans="1:11" x14ac:dyDescent="0.3">
      <c r="A5" s="159">
        <v>3</v>
      </c>
      <c r="B5" s="165"/>
      <c r="C5" s="88" t="s">
        <v>150</v>
      </c>
      <c r="D5" s="154" t="s">
        <v>151</v>
      </c>
      <c r="E5" s="77" t="s">
        <v>152</v>
      </c>
      <c r="F5" s="78">
        <v>2019</v>
      </c>
      <c r="G5" s="86">
        <v>1995</v>
      </c>
      <c r="H5" s="78" t="s">
        <v>146</v>
      </c>
      <c r="I5" s="83"/>
    </row>
    <row r="6" spans="1:11" x14ac:dyDescent="0.3">
      <c r="A6" s="159">
        <v>4</v>
      </c>
      <c r="B6" s="166" t="s">
        <v>153</v>
      </c>
      <c r="C6" s="92" t="s">
        <v>154</v>
      </c>
      <c r="D6" s="154" t="s">
        <v>155</v>
      </c>
      <c r="E6" s="77" t="s">
        <v>156</v>
      </c>
      <c r="F6" s="93">
        <v>43299</v>
      </c>
      <c r="G6" s="90">
        <v>1560</v>
      </c>
      <c r="H6" s="89" t="s">
        <v>146</v>
      </c>
      <c r="I6" s="91"/>
    </row>
    <row r="7" spans="1:11" x14ac:dyDescent="0.3">
      <c r="A7" s="159">
        <v>5</v>
      </c>
      <c r="B7" s="166"/>
      <c r="C7" s="92" t="s">
        <v>157</v>
      </c>
      <c r="D7" s="154" t="s">
        <v>158</v>
      </c>
      <c r="E7" s="77" t="s">
        <v>159</v>
      </c>
      <c r="F7" s="93">
        <v>43777</v>
      </c>
      <c r="G7" s="90">
        <v>1499</v>
      </c>
      <c r="H7" s="89" t="s">
        <v>146</v>
      </c>
      <c r="I7" s="91"/>
    </row>
    <row r="8" spans="1:11" x14ac:dyDescent="0.3">
      <c r="A8" s="159">
        <v>6</v>
      </c>
      <c r="B8" s="166"/>
      <c r="C8" s="88" t="s">
        <v>160</v>
      </c>
      <c r="D8" s="154" t="s">
        <v>161</v>
      </c>
      <c r="E8" s="77" t="s">
        <v>162</v>
      </c>
      <c r="F8" s="93">
        <v>43096</v>
      </c>
      <c r="G8" s="90">
        <v>1598</v>
      </c>
      <c r="H8" s="89" t="s">
        <v>163</v>
      </c>
      <c r="I8" s="91"/>
    </row>
    <row r="9" spans="1:11" x14ac:dyDescent="0.3">
      <c r="A9" s="159">
        <v>7</v>
      </c>
      <c r="B9" s="167"/>
      <c r="C9" s="88" t="s">
        <v>160</v>
      </c>
      <c r="D9" s="154" t="s">
        <v>164</v>
      </c>
      <c r="E9" s="77" t="s">
        <v>165</v>
      </c>
      <c r="F9" s="93">
        <v>43096</v>
      </c>
      <c r="G9" s="90">
        <v>1598</v>
      </c>
      <c r="H9" s="89" t="s">
        <v>163</v>
      </c>
      <c r="I9" s="91"/>
    </row>
    <row r="10" spans="1:11" x14ac:dyDescent="0.3">
      <c r="A10" s="159">
        <v>8</v>
      </c>
      <c r="B10" s="168" t="s">
        <v>166</v>
      </c>
      <c r="C10" s="94" t="s">
        <v>320</v>
      </c>
      <c r="D10" s="154" t="s">
        <v>321</v>
      </c>
      <c r="E10" s="81" t="s">
        <v>322</v>
      </c>
      <c r="F10" s="78">
        <v>2008</v>
      </c>
      <c r="G10" s="86">
        <v>1492</v>
      </c>
      <c r="H10" s="78" t="s">
        <v>163</v>
      </c>
      <c r="I10" s="83"/>
    </row>
    <row r="11" spans="1:11" x14ac:dyDescent="0.3">
      <c r="A11" s="159">
        <v>9</v>
      </c>
      <c r="B11" s="168"/>
      <c r="C11" s="95" t="s">
        <v>160</v>
      </c>
      <c r="D11" s="156" t="s">
        <v>169</v>
      </c>
      <c r="E11" s="77" t="s">
        <v>170</v>
      </c>
      <c r="F11" s="96">
        <v>42601</v>
      </c>
      <c r="G11" s="86">
        <v>1560</v>
      </c>
      <c r="H11" s="78" t="s">
        <v>146</v>
      </c>
      <c r="I11" s="83"/>
    </row>
    <row r="12" spans="1:11" x14ac:dyDescent="0.3">
      <c r="A12" s="159">
        <v>10</v>
      </c>
      <c r="B12" s="168"/>
      <c r="C12" s="97" t="s">
        <v>154</v>
      </c>
      <c r="D12" s="154" t="s">
        <v>171</v>
      </c>
      <c r="E12" s="78" t="s">
        <v>172</v>
      </c>
      <c r="F12" s="96">
        <v>43299</v>
      </c>
      <c r="G12" s="86">
        <v>1560</v>
      </c>
      <c r="H12" s="78" t="s">
        <v>146</v>
      </c>
      <c r="I12" s="83"/>
    </row>
    <row r="13" spans="1:11" x14ac:dyDescent="0.3">
      <c r="A13" s="159">
        <v>11</v>
      </c>
      <c r="B13" s="168"/>
      <c r="C13" s="97" t="s">
        <v>154</v>
      </c>
      <c r="D13" s="154" t="s">
        <v>173</v>
      </c>
      <c r="E13" s="78" t="s">
        <v>174</v>
      </c>
      <c r="F13" s="96">
        <v>43299</v>
      </c>
      <c r="G13" s="86">
        <v>1560</v>
      </c>
      <c r="H13" s="78" t="s">
        <v>146</v>
      </c>
      <c r="I13" s="83"/>
    </row>
    <row r="14" spans="1:11" x14ac:dyDescent="0.3">
      <c r="A14" s="159">
        <v>12</v>
      </c>
      <c r="B14" s="169"/>
      <c r="C14" s="98" t="s">
        <v>157</v>
      </c>
      <c r="D14" s="154" t="s">
        <v>175</v>
      </c>
      <c r="E14" s="77" t="s">
        <v>176</v>
      </c>
      <c r="F14" s="99">
        <v>2019</v>
      </c>
      <c r="G14" s="86">
        <v>1499</v>
      </c>
      <c r="H14" s="78" t="s">
        <v>146</v>
      </c>
      <c r="I14" s="83"/>
    </row>
    <row r="15" spans="1:11" x14ac:dyDescent="0.3">
      <c r="A15" s="159">
        <v>13</v>
      </c>
      <c r="B15" s="170" t="s">
        <v>177</v>
      </c>
      <c r="C15" s="100" t="s">
        <v>167</v>
      </c>
      <c r="D15" s="154" t="s">
        <v>178</v>
      </c>
      <c r="E15" s="77" t="s">
        <v>179</v>
      </c>
      <c r="F15" s="78">
        <v>2008</v>
      </c>
      <c r="G15" s="86">
        <v>1560</v>
      </c>
      <c r="H15" s="78" t="s">
        <v>146</v>
      </c>
      <c r="I15" s="83"/>
    </row>
    <row r="16" spans="1:11" x14ac:dyDescent="0.3">
      <c r="A16" s="159">
        <v>14</v>
      </c>
      <c r="B16" s="171"/>
      <c r="C16" s="100" t="s">
        <v>167</v>
      </c>
      <c r="D16" s="154" t="s">
        <v>180</v>
      </c>
      <c r="E16" s="77" t="s">
        <v>181</v>
      </c>
      <c r="F16" s="78">
        <v>2008</v>
      </c>
      <c r="G16" s="86">
        <v>1560</v>
      </c>
      <c r="H16" s="78" t="s">
        <v>146</v>
      </c>
      <c r="I16" s="83"/>
    </row>
    <row r="17" spans="1:9" x14ac:dyDescent="0.3">
      <c r="A17" s="159">
        <v>15</v>
      </c>
      <c r="B17" s="171"/>
      <c r="C17" s="100" t="s">
        <v>160</v>
      </c>
      <c r="D17" s="154" t="s">
        <v>184</v>
      </c>
      <c r="E17" s="77" t="s">
        <v>185</v>
      </c>
      <c r="F17" s="96">
        <v>43096</v>
      </c>
      <c r="G17" s="86">
        <v>1598</v>
      </c>
      <c r="H17" s="78" t="s">
        <v>163</v>
      </c>
      <c r="I17" s="83"/>
    </row>
    <row r="18" spans="1:9" x14ac:dyDescent="0.3">
      <c r="A18" s="159">
        <v>16</v>
      </c>
      <c r="B18" s="171"/>
      <c r="C18" s="152" t="s">
        <v>328</v>
      </c>
      <c r="D18" s="151" t="s">
        <v>329</v>
      </c>
      <c r="E18" s="81" t="s">
        <v>330</v>
      </c>
      <c r="F18" s="78">
        <v>2023</v>
      </c>
      <c r="G18" s="86">
        <v>1373</v>
      </c>
      <c r="H18" s="78" t="s">
        <v>331</v>
      </c>
      <c r="I18" s="83"/>
    </row>
    <row r="19" spans="1:9" x14ac:dyDescent="0.3">
      <c r="A19" s="159">
        <v>17</v>
      </c>
      <c r="B19" s="172"/>
      <c r="C19" s="101" t="s">
        <v>157</v>
      </c>
      <c r="D19" s="154" t="s">
        <v>186</v>
      </c>
      <c r="E19" s="77" t="s">
        <v>187</v>
      </c>
      <c r="F19" s="93">
        <v>43777</v>
      </c>
      <c r="G19" s="90">
        <v>1499</v>
      </c>
      <c r="H19" s="89" t="s">
        <v>146</v>
      </c>
      <c r="I19" s="91"/>
    </row>
    <row r="20" spans="1:9" x14ac:dyDescent="0.3">
      <c r="A20" s="159">
        <v>18</v>
      </c>
      <c r="B20" s="160" t="s">
        <v>188</v>
      </c>
      <c r="C20" s="102" t="s">
        <v>160</v>
      </c>
      <c r="D20" s="154" t="s">
        <v>189</v>
      </c>
      <c r="E20" s="77" t="s">
        <v>190</v>
      </c>
      <c r="F20" s="96">
        <v>42601</v>
      </c>
      <c r="G20" s="86">
        <v>1560</v>
      </c>
      <c r="H20" s="78" t="s">
        <v>146</v>
      </c>
      <c r="I20" s="83"/>
    </row>
    <row r="21" spans="1:9" x14ac:dyDescent="0.3">
      <c r="A21" s="159">
        <v>19</v>
      </c>
      <c r="B21" s="161"/>
      <c r="C21" s="103" t="s">
        <v>154</v>
      </c>
      <c r="D21" s="154" t="s">
        <v>191</v>
      </c>
      <c r="E21" s="78" t="s">
        <v>192</v>
      </c>
      <c r="F21" s="96">
        <v>43299</v>
      </c>
      <c r="G21" s="86">
        <v>1560</v>
      </c>
      <c r="H21" s="78" t="s">
        <v>146</v>
      </c>
      <c r="I21" s="83"/>
    </row>
    <row r="22" spans="1:9" x14ac:dyDescent="0.3">
      <c r="A22" s="159">
        <v>20</v>
      </c>
      <c r="B22" s="161"/>
      <c r="C22" s="104" t="s">
        <v>157</v>
      </c>
      <c r="D22" s="154" t="s">
        <v>193</v>
      </c>
      <c r="E22" s="77" t="s">
        <v>194</v>
      </c>
      <c r="F22" s="93">
        <v>43777</v>
      </c>
      <c r="G22" s="90">
        <v>1499</v>
      </c>
      <c r="H22" s="89" t="s">
        <v>146</v>
      </c>
      <c r="I22" s="83"/>
    </row>
    <row r="23" spans="1:9" x14ac:dyDescent="0.3">
      <c r="A23" s="159">
        <v>21</v>
      </c>
      <c r="B23" s="161"/>
      <c r="C23" s="102" t="s">
        <v>167</v>
      </c>
      <c r="D23" s="154" t="s">
        <v>198</v>
      </c>
      <c r="E23" s="81" t="s">
        <v>199</v>
      </c>
      <c r="F23" s="78">
        <v>2008</v>
      </c>
      <c r="G23" s="86">
        <v>1560</v>
      </c>
      <c r="H23" s="78" t="s">
        <v>146</v>
      </c>
      <c r="I23" s="83"/>
    </row>
    <row r="24" spans="1:9" x14ac:dyDescent="0.3">
      <c r="A24" s="159">
        <v>22</v>
      </c>
      <c r="B24" s="173" t="s">
        <v>195</v>
      </c>
      <c r="C24" s="105" t="s">
        <v>167</v>
      </c>
      <c r="D24" s="154" t="s">
        <v>196</v>
      </c>
      <c r="E24" s="77" t="s">
        <v>197</v>
      </c>
      <c r="F24" s="78">
        <v>2008</v>
      </c>
      <c r="G24" s="86">
        <v>1560</v>
      </c>
      <c r="H24" s="78" t="s">
        <v>146</v>
      </c>
      <c r="I24" s="83"/>
    </row>
    <row r="25" spans="1:9" x14ac:dyDescent="0.3">
      <c r="A25" s="159">
        <v>23</v>
      </c>
      <c r="B25" s="174"/>
      <c r="C25" s="105" t="s">
        <v>160</v>
      </c>
      <c r="D25" s="154" t="s">
        <v>200</v>
      </c>
      <c r="E25" s="77" t="s">
        <v>201</v>
      </c>
      <c r="F25" s="96">
        <v>43096</v>
      </c>
      <c r="G25" s="86">
        <v>1598</v>
      </c>
      <c r="H25" s="78" t="s">
        <v>163</v>
      </c>
      <c r="I25" s="83"/>
    </row>
    <row r="26" spans="1:9" x14ac:dyDescent="0.3">
      <c r="A26" s="159">
        <v>24</v>
      </c>
      <c r="B26" s="175"/>
      <c r="C26" s="106" t="s">
        <v>157</v>
      </c>
      <c r="D26" s="154" t="s">
        <v>202</v>
      </c>
      <c r="E26" s="77" t="s">
        <v>203</v>
      </c>
      <c r="F26" s="99">
        <v>2019</v>
      </c>
      <c r="G26" s="86">
        <v>1499</v>
      </c>
      <c r="H26" s="78" t="s">
        <v>146</v>
      </c>
      <c r="I26" s="83"/>
    </row>
    <row r="27" spans="1:9" x14ac:dyDescent="0.3">
      <c r="A27" s="159">
        <v>25</v>
      </c>
      <c r="B27" s="176" t="s">
        <v>204</v>
      </c>
      <c r="C27" s="107" t="s">
        <v>160</v>
      </c>
      <c r="D27" s="154" t="s">
        <v>205</v>
      </c>
      <c r="E27" s="77" t="s">
        <v>206</v>
      </c>
      <c r="F27" s="78">
        <v>2015</v>
      </c>
      <c r="G27" s="86">
        <v>1560</v>
      </c>
      <c r="H27" s="78" t="s">
        <v>146</v>
      </c>
      <c r="I27" s="83"/>
    </row>
    <row r="28" spans="1:9" x14ac:dyDescent="0.3">
      <c r="A28" s="159">
        <v>26</v>
      </c>
      <c r="B28" s="177"/>
      <c r="C28" s="108" t="s">
        <v>154</v>
      </c>
      <c r="D28" s="154" t="s">
        <v>207</v>
      </c>
      <c r="E28" s="79" t="s">
        <v>208</v>
      </c>
      <c r="F28" s="96">
        <v>43299</v>
      </c>
      <c r="G28" s="86">
        <v>1560</v>
      </c>
      <c r="H28" s="78" t="s">
        <v>146</v>
      </c>
      <c r="I28" s="83"/>
    </row>
    <row r="29" spans="1:9" x14ac:dyDescent="0.3">
      <c r="A29" s="159">
        <v>27</v>
      </c>
      <c r="B29" s="176" t="s">
        <v>209</v>
      </c>
      <c r="C29" s="107" t="s">
        <v>167</v>
      </c>
      <c r="D29" s="154" t="s">
        <v>210</v>
      </c>
      <c r="E29" s="77" t="s">
        <v>211</v>
      </c>
      <c r="F29" s="78">
        <v>2008</v>
      </c>
      <c r="G29" s="86">
        <v>1560</v>
      </c>
      <c r="H29" s="78" t="s">
        <v>146</v>
      </c>
      <c r="I29" s="83"/>
    </row>
    <row r="30" spans="1:9" x14ac:dyDescent="0.3">
      <c r="A30" s="159">
        <v>28</v>
      </c>
      <c r="B30" s="178"/>
      <c r="C30" s="107" t="s">
        <v>160</v>
      </c>
      <c r="D30" s="154" t="s">
        <v>212</v>
      </c>
      <c r="E30" s="77" t="s">
        <v>213</v>
      </c>
      <c r="F30" s="96">
        <v>42601</v>
      </c>
      <c r="G30" s="86">
        <v>1560</v>
      </c>
      <c r="H30" s="78" t="s">
        <v>146</v>
      </c>
      <c r="I30" s="83"/>
    </row>
    <row r="31" spans="1:9" x14ac:dyDescent="0.3">
      <c r="A31" s="159">
        <v>29</v>
      </c>
      <c r="B31" s="178"/>
      <c r="C31" s="108" t="s">
        <v>154</v>
      </c>
      <c r="D31" s="154" t="s">
        <v>214</v>
      </c>
      <c r="E31" s="78" t="s">
        <v>215</v>
      </c>
      <c r="F31" s="96">
        <v>43299</v>
      </c>
      <c r="G31" s="86">
        <v>1560</v>
      </c>
      <c r="H31" s="78" t="s">
        <v>146</v>
      </c>
      <c r="I31" s="83"/>
    </row>
    <row r="32" spans="1:9" x14ac:dyDescent="0.3">
      <c r="A32" s="159">
        <v>30</v>
      </c>
      <c r="B32" s="178"/>
      <c r="C32" s="108" t="s">
        <v>168</v>
      </c>
      <c r="D32" s="154" t="s">
        <v>216</v>
      </c>
      <c r="E32" s="78" t="s">
        <v>217</v>
      </c>
      <c r="F32" s="96">
        <v>44057</v>
      </c>
      <c r="G32" s="86">
        <v>1499</v>
      </c>
      <c r="H32" s="78" t="s">
        <v>146</v>
      </c>
      <c r="I32" s="83"/>
    </row>
    <row r="33" spans="1:9" x14ac:dyDescent="0.3">
      <c r="A33" s="159">
        <v>31</v>
      </c>
      <c r="B33" s="177"/>
      <c r="C33" s="153" t="s">
        <v>333</v>
      </c>
      <c r="D33" s="150" t="s">
        <v>334</v>
      </c>
      <c r="E33" s="78" t="s">
        <v>335</v>
      </c>
      <c r="F33" s="96">
        <v>2010</v>
      </c>
      <c r="G33" s="86">
        <v>1991</v>
      </c>
      <c r="H33" s="78" t="s">
        <v>146</v>
      </c>
      <c r="I33" s="83"/>
    </row>
    <row r="34" spans="1:9" x14ac:dyDescent="0.3">
      <c r="A34" s="159">
        <v>32</v>
      </c>
      <c r="B34" s="173" t="s">
        <v>218</v>
      </c>
      <c r="C34" s="105" t="s">
        <v>160</v>
      </c>
      <c r="D34" s="154" t="s">
        <v>219</v>
      </c>
      <c r="E34" s="80" t="s">
        <v>220</v>
      </c>
      <c r="F34" s="78">
        <v>2015</v>
      </c>
      <c r="G34" s="86">
        <v>1560</v>
      </c>
      <c r="H34" s="78" t="s">
        <v>146</v>
      </c>
      <c r="I34" s="83"/>
    </row>
    <row r="35" spans="1:9" x14ac:dyDescent="0.3">
      <c r="A35" s="159">
        <v>33</v>
      </c>
      <c r="B35" s="174"/>
      <c r="C35" s="105" t="s">
        <v>221</v>
      </c>
      <c r="D35" s="154" t="s">
        <v>222</v>
      </c>
      <c r="E35" s="78" t="s">
        <v>223</v>
      </c>
      <c r="F35" s="78">
        <v>2013</v>
      </c>
      <c r="G35" s="86">
        <v>1197</v>
      </c>
      <c r="H35" s="78" t="s">
        <v>163</v>
      </c>
      <c r="I35" s="83"/>
    </row>
    <row r="36" spans="1:9" x14ac:dyDescent="0.3">
      <c r="A36" s="159">
        <v>34</v>
      </c>
      <c r="B36" s="175"/>
      <c r="C36" s="105" t="s">
        <v>168</v>
      </c>
      <c r="D36" s="154" t="s">
        <v>224</v>
      </c>
      <c r="E36" s="77" t="s">
        <v>225</v>
      </c>
      <c r="F36" s="93">
        <v>44057</v>
      </c>
      <c r="G36" s="90">
        <v>1499</v>
      </c>
      <c r="H36" s="89" t="s">
        <v>146</v>
      </c>
      <c r="I36" s="91"/>
    </row>
    <row r="37" spans="1:9" x14ac:dyDescent="0.3">
      <c r="A37" s="159">
        <v>35</v>
      </c>
      <c r="B37" s="179" t="s">
        <v>226</v>
      </c>
      <c r="C37" s="109" t="s">
        <v>157</v>
      </c>
      <c r="D37" s="154" t="s">
        <v>227</v>
      </c>
      <c r="E37" s="81" t="s">
        <v>228</v>
      </c>
      <c r="F37" s="78">
        <v>2019</v>
      </c>
      <c r="G37" s="86">
        <v>1499</v>
      </c>
      <c r="H37" s="78" t="s">
        <v>146</v>
      </c>
      <c r="I37" s="83"/>
    </row>
    <row r="38" spans="1:9" x14ac:dyDescent="0.3">
      <c r="A38" s="159">
        <v>36</v>
      </c>
      <c r="B38" s="180"/>
      <c r="C38" s="80" t="s">
        <v>160</v>
      </c>
      <c r="D38" s="154" t="s">
        <v>229</v>
      </c>
      <c r="E38" s="78" t="s">
        <v>230</v>
      </c>
      <c r="F38" s="96">
        <v>42601</v>
      </c>
      <c r="G38" s="86">
        <v>1560</v>
      </c>
      <c r="H38" s="78" t="s">
        <v>146</v>
      </c>
      <c r="I38" s="83"/>
    </row>
    <row r="39" spans="1:9" x14ac:dyDescent="0.3">
      <c r="A39" s="159">
        <v>37</v>
      </c>
      <c r="B39" s="181"/>
      <c r="C39" s="80" t="s">
        <v>160</v>
      </c>
      <c r="D39" s="154" t="s">
        <v>231</v>
      </c>
      <c r="E39" s="77" t="s">
        <v>232</v>
      </c>
      <c r="F39" s="96">
        <v>43096</v>
      </c>
      <c r="G39" s="86">
        <v>1598</v>
      </c>
      <c r="H39" s="78" t="s">
        <v>163</v>
      </c>
      <c r="I39" s="83"/>
    </row>
    <row r="40" spans="1:9" x14ac:dyDescent="0.3">
      <c r="A40" s="159">
        <v>38</v>
      </c>
      <c r="B40" s="160" t="s">
        <v>233</v>
      </c>
      <c r="C40" s="102" t="s">
        <v>168</v>
      </c>
      <c r="D40" s="154" t="s">
        <v>234</v>
      </c>
      <c r="E40" s="77" t="s">
        <v>235</v>
      </c>
      <c r="F40" s="96">
        <v>44057</v>
      </c>
      <c r="G40" s="86">
        <v>1499</v>
      </c>
      <c r="H40" s="78" t="s">
        <v>146</v>
      </c>
      <c r="I40" s="83"/>
    </row>
    <row r="41" spans="1:9" x14ac:dyDescent="0.3">
      <c r="A41" s="159">
        <v>39</v>
      </c>
      <c r="B41" s="182"/>
      <c r="C41" s="103" t="s">
        <v>154</v>
      </c>
      <c r="D41" s="154" t="s">
        <v>236</v>
      </c>
      <c r="E41" s="77" t="s">
        <v>237</v>
      </c>
      <c r="F41" s="96">
        <v>43299</v>
      </c>
      <c r="G41" s="86">
        <v>1560</v>
      </c>
      <c r="H41" s="78" t="s">
        <v>146</v>
      </c>
      <c r="I41" s="83"/>
    </row>
    <row r="42" spans="1:9" x14ac:dyDescent="0.3">
      <c r="A42" s="159">
        <v>40</v>
      </c>
      <c r="B42" s="110" t="s">
        <v>238</v>
      </c>
      <c r="C42" s="107" t="s">
        <v>221</v>
      </c>
      <c r="D42" s="154" t="s">
        <v>239</v>
      </c>
      <c r="E42" s="78" t="s">
        <v>240</v>
      </c>
      <c r="F42" s="78">
        <v>2013</v>
      </c>
      <c r="G42" s="86">
        <v>1197</v>
      </c>
      <c r="H42" s="78" t="s">
        <v>163</v>
      </c>
      <c r="I42" s="83"/>
    </row>
    <row r="43" spans="1:9" x14ac:dyDescent="0.3">
      <c r="A43" s="159">
        <v>41</v>
      </c>
      <c r="B43" s="111" t="s">
        <v>241</v>
      </c>
      <c r="C43" s="88" t="s">
        <v>221</v>
      </c>
      <c r="D43" s="154" t="s">
        <v>242</v>
      </c>
      <c r="E43" s="77" t="s">
        <v>208</v>
      </c>
      <c r="F43" s="78">
        <v>2013</v>
      </c>
      <c r="G43" s="86">
        <v>1197</v>
      </c>
      <c r="H43" s="78" t="s">
        <v>163</v>
      </c>
      <c r="I43" s="83"/>
    </row>
    <row r="44" spans="1:9" x14ac:dyDescent="0.3">
      <c r="A44" s="159">
        <v>42</v>
      </c>
      <c r="B44" s="111" t="s">
        <v>243</v>
      </c>
      <c r="C44" s="112" t="s">
        <v>244</v>
      </c>
      <c r="D44" s="154" t="s">
        <v>245</v>
      </c>
      <c r="E44" s="79" t="s">
        <v>246</v>
      </c>
      <c r="F44" s="78">
        <v>2008</v>
      </c>
      <c r="G44" s="86">
        <v>1896</v>
      </c>
      <c r="H44" s="78" t="s">
        <v>146</v>
      </c>
      <c r="I44" s="83"/>
    </row>
    <row r="45" spans="1:9" x14ac:dyDescent="0.3">
      <c r="A45" s="159">
        <v>43</v>
      </c>
      <c r="B45" s="187" t="s">
        <v>247</v>
      </c>
      <c r="C45" s="113" t="s">
        <v>248</v>
      </c>
      <c r="D45" s="154" t="s">
        <v>281</v>
      </c>
      <c r="E45" s="78" t="s">
        <v>249</v>
      </c>
      <c r="F45" s="78">
        <v>2008</v>
      </c>
      <c r="G45" s="86">
        <v>1896</v>
      </c>
      <c r="H45" s="78" t="s">
        <v>146</v>
      </c>
      <c r="I45" s="83"/>
    </row>
    <row r="46" spans="1:9" x14ac:dyDescent="0.3">
      <c r="A46" s="159">
        <v>44</v>
      </c>
      <c r="B46" s="188"/>
      <c r="C46" s="113" t="s">
        <v>168</v>
      </c>
      <c r="D46" s="154" t="s">
        <v>250</v>
      </c>
      <c r="E46" s="78" t="s">
        <v>251</v>
      </c>
      <c r="F46" s="78">
        <v>2004</v>
      </c>
      <c r="G46" s="86">
        <v>1868</v>
      </c>
      <c r="H46" s="78" t="s">
        <v>146</v>
      </c>
      <c r="I46" s="83"/>
    </row>
    <row r="47" spans="1:9" x14ac:dyDescent="0.3">
      <c r="A47" s="159">
        <v>45</v>
      </c>
      <c r="B47" s="188"/>
      <c r="C47" s="113" t="s">
        <v>167</v>
      </c>
      <c r="D47" s="154" t="s">
        <v>252</v>
      </c>
      <c r="E47" s="77" t="s">
        <v>253</v>
      </c>
      <c r="F47" s="78">
        <v>2008</v>
      </c>
      <c r="G47" s="86">
        <v>1560</v>
      </c>
      <c r="H47" s="78" t="s">
        <v>146</v>
      </c>
      <c r="I47" s="83"/>
    </row>
    <row r="48" spans="1:9" x14ac:dyDescent="0.3">
      <c r="A48" s="159">
        <v>46</v>
      </c>
      <c r="B48" s="188"/>
      <c r="C48" s="94" t="s">
        <v>167</v>
      </c>
      <c r="D48" s="154" t="s">
        <v>182</v>
      </c>
      <c r="E48" s="77" t="s">
        <v>183</v>
      </c>
      <c r="F48" s="78">
        <v>2008</v>
      </c>
      <c r="G48" s="86">
        <v>1560</v>
      </c>
      <c r="H48" s="78" t="s">
        <v>146</v>
      </c>
      <c r="I48" s="83"/>
    </row>
    <row r="49" spans="1:9" x14ac:dyDescent="0.3">
      <c r="A49" s="159">
        <v>47</v>
      </c>
      <c r="B49" s="188"/>
      <c r="C49" s="155" t="s">
        <v>326</v>
      </c>
      <c r="D49" s="150" t="s">
        <v>327</v>
      </c>
      <c r="E49" s="77" t="s">
        <v>332</v>
      </c>
      <c r="F49" s="78">
        <v>1997</v>
      </c>
      <c r="G49" s="86">
        <v>2600</v>
      </c>
      <c r="H49" s="78" t="s">
        <v>146</v>
      </c>
      <c r="I49" s="83"/>
    </row>
    <row r="50" spans="1:9" x14ac:dyDescent="0.3">
      <c r="A50" s="159">
        <v>48</v>
      </c>
      <c r="B50" s="189"/>
      <c r="C50" s="113" t="s">
        <v>254</v>
      </c>
      <c r="D50" s="154" t="s">
        <v>255</v>
      </c>
      <c r="E50" s="80" t="s">
        <v>256</v>
      </c>
      <c r="F50" s="78">
        <v>2015</v>
      </c>
      <c r="G50" s="86">
        <v>1560</v>
      </c>
      <c r="H50" s="78" t="s">
        <v>146</v>
      </c>
      <c r="I50" s="83"/>
    </row>
    <row r="51" spans="1:9" x14ac:dyDescent="0.3">
      <c r="A51" s="159">
        <v>49</v>
      </c>
      <c r="B51" s="185" t="s">
        <v>257</v>
      </c>
      <c r="C51" s="114" t="s">
        <v>167</v>
      </c>
      <c r="D51" s="154" t="s">
        <v>258</v>
      </c>
      <c r="E51" s="77" t="s">
        <v>259</v>
      </c>
      <c r="F51" s="78">
        <v>2008</v>
      </c>
      <c r="G51" s="86">
        <v>1560</v>
      </c>
      <c r="H51" s="78" t="s">
        <v>146</v>
      </c>
      <c r="I51" s="83"/>
    </row>
    <row r="52" spans="1:9" ht="14" x14ac:dyDescent="0.3">
      <c r="A52" s="159">
        <v>50</v>
      </c>
      <c r="B52" s="186"/>
      <c r="C52" s="114" t="s">
        <v>282</v>
      </c>
      <c r="D52" s="154" t="s">
        <v>283</v>
      </c>
      <c r="E52" s="121" t="s">
        <v>284</v>
      </c>
      <c r="F52" s="78">
        <v>2010</v>
      </c>
      <c r="G52" s="86">
        <v>1991</v>
      </c>
      <c r="H52" s="78" t="s">
        <v>146</v>
      </c>
      <c r="I52" s="83"/>
    </row>
    <row r="53" spans="1:9" x14ac:dyDescent="0.3">
      <c r="A53" s="159">
        <v>51</v>
      </c>
      <c r="B53" s="183" t="s">
        <v>260</v>
      </c>
      <c r="C53" s="115" t="s">
        <v>167</v>
      </c>
      <c r="D53" s="154" t="s">
        <v>261</v>
      </c>
      <c r="E53" s="77" t="s">
        <v>262</v>
      </c>
      <c r="F53" s="78">
        <v>2007</v>
      </c>
      <c r="G53" s="86">
        <v>1560</v>
      </c>
      <c r="H53" s="78" t="s">
        <v>146</v>
      </c>
      <c r="I53" s="83"/>
    </row>
    <row r="54" spans="1:9" ht="14" x14ac:dyDescent="0.3">
      <c r="A54" s="159">
        <v>52</v>
      </c>
      <c r="B54" s="184"/>
      <c r="C54" s="115" t="s">
        <v>282</v>
      </c>
      <c r="D54" s="157" t="s">
        <v>285</v>
      </c>
      <c r="E54" s="121" t="s">
        <v>286</v>
      </c>
      <c r="F54" s="122">
        <v>2010</v>
      </c>
      <c r="G54" s="123">
        <v>1991</v>
      </c>
      <c r="H54" s="78" t="s">
        <v>146</v>
      </c>
      <c r="I54" s="83"/>
    </row>
    <row r="55" spans="1:9" x14ac:dyDescent="0.3">
      <c r="A55" s="159">
        <v>53</v>
      </c>
      <c r="B55" s="190" t="s">
        <v>263</v>
      </c>
      <c r="C55" s="145" t="s">
        <v>147</v>
      </c>
      <c r="D55" s="154" t="s">
        <v>148</v>
      </c>
      <c r="E55" s="77" t="s">
        <v>149</v>
      </c>
      <c r="F55" s="78">
        <v>2004</v>
      </c>
      <c r="G55" s="86">
        <v>2461</v>
      </c>
      <c r="H55" s="78" t="s">
        <v>146</v>
      </c>
      <c r="I55" s="83"/>
    </row>
    <row r="56" spans="1:9" x14ac:dyDescent="0.3">
      <c r="A56" s="159">
        <v>54</v>
      </c>
      <c r="B56" s="191"/>
      <c r="C56" s="89" t="s">
        <v>264</v>
      </c>
      <c r="D56" s="154" t="s">
        <v>265</v>
      </c>
      <c r="E56" s="78" t="s">
        <v>266</v>
      </c>
      <c r="F56" s="78">
        <v>2008</v>
      </c>
      <c r="G56" s="86">
        <v>1560</v>
      </c>
      <c r="H56" s="78" t="s">
        <v>146</v>
      </c>
      <c r="I56" s="83"/>
    </row>
    <row r="57" spans="1:9" x14ac:dyDescent="0.3">
      <c r="B57" s="83"/>
    </row>
    <row r="58" spans="1:9" x14ac:dyDescent="0.3">
      <c r="B58" s="83"/>
    </row>
    <row r="59" spans="1:9" x14ac:dyDescent="0.3">
      <c r="A59" s="85"/>
      <c r="B59" s="117"/>
      <c r="C59" s="117"/>
      <c r="D59" s="117"/>
      <c r="E59" s="83"/>
      <c r="F59" s="85"/>
      <c r="G59" s="85"/>
      <c r="H59" s="118"/>
      <c r="I59" s="119"/>
    </row>
    <row r="60" spans="1:9" x14ac:dyDescent="0.3">
      <c r="A60" s="85"/>
      <c r="B60" s="91"/>
      <c r="C60" s="117"/>
      <c r="D60" s="117"/>
      <c r="E60" s="83"/>
      <c r="F60" s="85"/>
      <c r="G60" s="85"/>
      <c r="H60" s="118"/>
      <c r="I60" s="119"/>
    </row>
    <row r="61" spans="1:9" x14ac:dyDescent="0.3">
      <c r="A61" s="85"/>
      <c r="B61" s="91"/>
      <c r="C61" s="117"/>
      <c r="D61" s="146" t="s">
        <v>323</v>
      </c>
      <c r="E61" s="147" t="s">
        <v>195</v>
      </c>
      <c r="F61" s="85"/>
      <c r="G61" s="85"/>
      <c r="H61" s="118"/>
      <c r="I61" s="119"/>
    </row>
    <row r="62" spans="1:9" x14ac:dyDescent="0.3">
      <c r="A62" s="85"/>
      <c r="C62" s="117"/>
      <c r="D62" s="146"/>
      <c r="E62" s="147" t="s">
        <v>218</v>
      </c>
      <c r="F62" s="85"/>
      <c r="G62" s="85"/>
      <c r="H62" s="118"/>
      <c r="I62" s="119"/>
    </row>
    <row r="63" spans="1:9" x14ac:dyDescent="0.3">
      <c r="D63" s="158" t="s">
        <v>312</v>
      </c>
      <c r="E63" s="98" t="s">
        <v>166</v>
      </c>
    </row>
    <row r="64" spans="1:9" ht="26" x14ac:dyDescent="0.3">
      <c r="D64" s="158"/>
      <c r="E64" s="98" t="s">
        <v>247</v>
      </c>
    </row>
    <row r="65" spans="4:5" x14ac:dyDescent="0.3">
      <c r="D65" s="148" t="s">
        <v>315</v>
      </c>
      <c r="E65" s="149" t="s">
        <v>209</v>
      </c>
    </row>
    <row r="66" spans="4:5" x14ac:dyDescent="0.3">
      <c r="D66" s="148"/>
      <c r="E66" s="149" t="s">
        <v>204</v>
      </c>
    </row>
    <row r="67" spans="4:5" ht="39" x14ac:dyDescent="0.3">
      <c r="D67" s="148"/>
      <c r="E67" s="149" t="s">
        <v>238</v>
      </c>
    </row>
    <row r="68" spans="4:5" ht="26" x14ac:dyDescent="0.3">
      <c r="D68" s="148"/>
      <c r="E68" s="149" t="s">
        <v>260</v>
      </c>
    </row>
    <row r="69" spans="4:5" x14ac:dyDescent="0.3">
      <c r="D69" s="142" t="s">
        <v>313</v>
      </c>
      <c r="E69" s="143" t="s">
        <v>177</v>
      </c>
    </row>
    <row r="70" spans="4:5" ht="26" x14ac:dyDescent="0.3">
      <c r="D70" s="142"/>
      <c r="E70" s="143" t="s">
        <v>257</v>
      </c>
    </row>
    <row r="71" spans="4:5" x14ac:dyDescent="0.3">
      <c r="D71" s="144" t="s">
        <v>314</v>
      </c>
      <c r="E71" s="104" t="s">
        <v>188</v>
      </c>
    </row>
    <row r="72" spans="4:5" x14ac:dyDescent="0.3">
      <c r="D72" s="144"/>
      <c r="E72" s="104" t="s">
        <v>233</v>
      </c>
    </row>
    <row r="73" spans="4:5" x14ac:dyDescent="0.3">
      <c r="D73" s="140" t="s">
        <v>324</v>
      </c>
      <c r="E73" s="109" t="s">
        <v>226</v>
      </c>
    </row>
    <row r="74" spans="4:5" ht="26" x14ac:dyDescent="0.3">
      <c r="D74" s="140"/>
      <c r="E74" s="109" t="s">
        <v>263</v>
      </c>
    </row>
    <row r="75" spans="4:5" ht="26" x14ac:dyDescent="0.3">
      <c r="D75" s="141" t="s">
        <v>311</v>
      </c>
      <c r="E75" s="92" t="s">
        <v>325</v>
      </c>
    </row>
    <row r="76" spans="4:5" x14ac:dyDescent="0.3">
      <c r="D76" s="141"/>
      <c r="E76" s="92" t="s">
        <v>153</v>
      </c>
    </row>
    <row r="77" spans="4:5" ht="39" x14ac:dyDescent="0.3">
      <c r="D77" s="141"/>
      <c r="E77" s="92" t="s">
        <v>241</v>
      </c>
    </row>
    <row r="78" spans="4:5" ht="39" x14ac:dyDescent="0.3">
      <c r="D78" s="141"/>
      <c r="E78" s="92" t="s">
        <v>243</v>
      </c>
    </row>
  </sheetData>
  <autoFilter ref="A2:H56" xr:uid="{00000000-0009-0000-0000-000001000000}"/>
  <mergeCells count="16">
    <mergeCell ref="B40:B41"/>
    <mergeCell ref="B53:B54"/>
    <mergeCell ref="B51:B52"/>
    <mergeCell ref="B45:B50"/>
    <mergeCell ref="B55:B56"/>
    <mergeCell ref="B24:B26"/>
    <mergeCell ref="B27:B28"/>
    <mergeCell ref="B29:B33"/>
    <mergeCell ref="B34:B36"/>
    <mergeCell ref="B37:B39"/>
    <mergeCell ref="B20:B23"/>
    <mergeCell ref="B1:H1"/>
    <mergeCell ref="B3:B5"/>
    <mergeCell ref="B6:B9"/>
    <mergeCell ref="B10:B14"/>
    <mergeCell ref="B15:B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5"/>
  <sheetViews>
    <sheetView tabSelected="1" topLeftCell="A110" zoomScale="85" zoomScaleNormal="85" workbookViewId="0">
      <selection activeCell="B1" sqref="B1:K1"/>
    </sheetView>
  </sheetViews>
  <sheetFormatPr defaultColWidth="8.81640625" defaultRowHeight="11.5" x14ac:dyDescent="0.25"/>
  <cols>
    <col min="1" max="1" width="4.54296875" style="39" customWidth="1"/>
    <col min="2" max="2" width="41" style="39" customWidth="1"/>
    <col min="3" max="3" width="10.7265625" style="61" customWidth="1"/>
    <col min="4" max="11" width="13.7265625" style="39" customWidth="1"/>
    <col min="12" max="12" width="13.1796875" style="39" customWidth="1"/>
    <col min="13" max="239" width="8.81640625" style="39"/>
    <col min="240" max="240" width="7.54296875" style="39" customWidth="1"/>
    <col min="241" max="241" width="44.54296875" style="39" customWidth="1"/>
    <col min="242" max="242" width="0" style="39" hidden="1" customWidth="1"/>
    <col min="243" max="243" width="9.1796875" style="39" bestFit="1" customWidth="1"/>
    <col min="244" max="244" width="6" style="39" customWidth="1"/>
    <col min="245" max="245" width="6" style="39" bestFit="1" customWidth="1"/>
    <col min="246" max="246" width="9.54296875" style="39" bestFit="1" customWidth="1"/>
    <col min="247" max="257" width="0" style="39" hidden="1" customWidth="1"/>
    <col min="258" max="258" width="6.54296875" style="39" bestFit="1" customWidth="1"/>
    <col min="259" max="259" width="8.54296875" style="39" bestFit="1" customWidth="1"/>
    <col min="260" max="261" width="6.453125" style="39" bestFit="1" customWidth="1"/>
    <col min="262" max="262" width="7.54296875" style="39" bestFit="1" customWidth="1"/>
    <col min="263" max="264" width="9.54296875" style="39" bestFit="1" customWidth="1"/>
    <col min="265" max="266" width="7.1796875" style="39" bestFit="1" customWidth="1"/>
    <col min="267" max="267" width="6.453125" style="39" bestFit="1" customWidth="1"/>
    <col min="268" max="268" width="9.453125" style="39" bestFit="1" customWidth="1"/>
    <col min="269" max="495" width="8.81640625" style="39"/>
    <col min="496" max="496" width="7.54296875" style="39" customWidth="1"/>
    <col min="497" max="497" width="44.54296875" style="39" customWidth="1"/>
    <col min="498" max="498" width="0" style="39" hidden="1" customWidth="1"/>
    <col min="499" max="499" width="9.1796875" style="39" bestFit="1" customWidth="1"/>
    <col min="500" max="500" width="6" style="39" customWidth="1"/>
    <col min="501" max="501" width="6" style="39" bestFit="1" customWidth="1"/>
    <col min="502" max="502" width="9.54296875" style="39" bestFit="1" customWidth="1"/>
    <col min="503" max="513" width="0" style="39" hidden="1" customWidth="1"/>
    <col min="514" max="514" width="6.54296875" style="39" bestFit="1" customWidth="1"/>
    <col min="515" max="515" width="8.54296875" style="39" bestFit="1" customWidth="1"/>
    <col min="516" max="517" width="6.453125" style="39" bestFit="1" customWidth="1"/>
    <col min="518" max="518" width="7.54296875" style="39" bestFit="1" customWidth="1"/>
    <col min="519" max="520" width="9.54296875" style="39" bestFit="1" customWidth="1"/>
    <col min="521" max="522" width="7.1796875" style="39" bestFit="1" customWidth="1"/>
    <col min="523" max="523" width="6.453125" style="39" bestFit="1" customWidth="1"/>
    <col min="524" max="524" width="9.453125" style="39" bestFit="1" customWidth="1"/>
    <col min="525" max="751" width="8.81640625" style="39"/>
    <col min="752" max="752" width="7.54296875" style="39" customWidth="1"/>
    <col min="753" max="753" width="44.54296875" style="39" customWidth="1"/>
    <col min="754" max="754" width="0" style="39" hidden="1" customWidth="1"/>
    <col min="755" max="755" width="9.1796875" style="39" bestFit="1" customWidth="1"/>
    <col min="756" max="756" width="6" style="39" customWidth="1"/>
    <col min="757" max="757" width="6" style="39" bestFit="1" customWidth="1"/>
    <col min="758" max="758" width="9.54296875" style="39" bestFit="1" customWidth="1"/>
    <col min="759" max="769" width="0" style="39" hidden="1" customWidth="1"/>
    <col min="770" max="770" width="6.54296875" style="39" bestFit="1" customWidth="1"/>
    <col min="771" max="771" width="8.54296875" style="39" bestFit="1" customWidth="1"/>
    <col min="772" max="773" width="6.453125" style="39" bestFit="1" customWidth="1"/>
    <col min="774" max="774" width="7.54296875" style="39" bestFit="1" customWidth="1"/>
    <col min="775" max="776" width="9.54296875" style="39" bestFit="1" customWidth="1"/>
    <col min="777" max="778" width="7.1796875" style="39" bestFit="1" customWidth="1"/>
    <col min="779" max="779" width="6.453125" style="39" bestFit="1" customWidth="1"/>
    <col min="780" max="780" width="9.453125" style="39" bestFit="1" customWidth="1"/>
    <col min="781" max="1007" width="8.81640625" style="39"/>
    <col min="1008" max="1008" width="7.54296875" style="39" customWidth="1"/>
    <col min="1009" max="1009" width="44.54296875" style="39" customWidth="1"/>
    <col min="1010" max="1010" width="0" style="39" hidden="1" customWidth="1"/>
    <col min="1011" max="1011" width="9.1796875" style="39" bestFit="1" customWidth="1"/>
    <col min="1012" max="1012" width="6" style="39" customWidth="1"/>
    <col min="1013" max="1013" width="6" style="39" bestFit="1" customWidth="1"/>
    <col min="1014" max="1014" width="9.54296875" style="39" bestFit="1" customWidth="1"/>
    <col min="1015" max="1025" width="0" style="39" hidden="1" customWidth="1"/>
    <col min="1026" max="1026" width="6.54296875" style="39" bestFit="1" customWidth="1"/>
    <col min="1027" max="1027" width="8.54296875" style="39" bestFit="1" customWidth="1"/>
    <col min="1028" max="1029" width="6.453125" style="39" bestFit="1" customWidth="1"/>
    <col min="1030" max="1030" width="7.54296875" style="39" bestFit="1" customWidth="1"/>
    <col min="1031" max="1032" width="9.54296875" style="39" bestFit="1" customWidth="1"/>
    <col min="1033" max="1034" width="7.1796875" style="39" bestFit="1" customWidth="1"/>
    <col min="1035" max="1035" width="6.453125" style="39" bestFit="1" customWidth="1"/>
    <col min="1036" max="1036" width="9.453125" style="39" bestFit="1" customWidth="1"/>
    <col min="1037" max="1263" width="8.81640625" style="39"/>
    <col min="1264" max="1264" width="7.54296875" style="39" customWidth="1"/>
    <col min="1265" max="1265" width="44.54296875" style="39" customWidth="1"/>
    <col min="1266" max="1266" width="0" style="39" hidden="1" customWidth="1"/>
    <col min="1267" max="1267" width="9.1796875" style="39" bestFit="1" customWidth="1"/>
    <col min="1268" max="1268" width="6" style="39" customWidth="1"/>
    <col min="1269" max="1269" width="6" style="39" bestFit="1" customWidth="1"/>
    <col min="1270" max="1270" width="9.54296875" style="39" bestFit="1" customWidth="1"/>
    <col min="1271" max="1281" width="0" style="39" hidden="1" customWidth="1"/>
    <col min="1282" max="1282" width="6.54296875" style="39" bestFit="1" customWidth="1"/>
    <col min="1283" max="1283" width="8.54296875" style="39" bestFit="1" customWidth="1"/>
    <col min="1284" max="1285" width="6.453125" style="39" bestFit="1" customWidth="1"/>
    <col min="1286" max="1286" width="7.54296875" style="39" bestFit="1" customWidth="1"/>
    <col min="1287" max="1288" width="9.54296875" style="39" bestFit="1" customWidth="1"/>
    <col min="1289" max="1290" width="7.1796875" style="39" bestFit="1" customWidth="1"/>
    <col min="1291" max="1291" width="6.453125" style="39" bestFit="1" customWidth="1"/>
    <col min="1292" max="1292" width="9.453125" style="39" bestFit="1" customWidth="1"/>
    <col min="1293" max="1519" width="8.81640625" style="39"/>
    <col min="1520" max="1520" width="7.54296875" style="39" customWidth="1"/>
    <col min="1521" max="1521" width="44.54296875" style="39" customWidth="1"/>
    <col min="1522" max="1522" width="0" style="39" hidden="1" customWidth="1"/>
    <col min="1523" max="1523" width="9.1796875" style="39" bestFit="1" customWidth="1"/>
    <col min="1524" max="1524" width="6" style="39" customWidth="1"/>
    <col min="1525" max="1525" width="6" style="39" bestFit="1" customWidth="1"/>
    <col min="1526" max="1526" width="9.54296875" style="39" bestFit="1" customWidth="1"/>
    <col min="1527" max="1537" width="0" style="39" hidden="1" customWidth="1"/>
    <col min="1538" max="1538" width="6.54296875" style="39" bestFit="1" customWidth="1"/>
    <col min="1539" max="1539" width="8.54296875" style="39" bestFit="1" customWidth="1"/>
    <col min="1540" max="1541" width="6.453125" style="39" bestFit="1" customWidth="1"/>
    <col min="1542" max="1542" width="7.54296875" style="39" bestFit="1" customWidth="1"/>
    <col min="1543" max="1544" width="9.54296875" style="39" bestFit="1" customWidth="1"/>
    <col min="1545" max="1546" width="7.1796875" style="39" bestFit="1" customWidth="1"/>
    <col min="1547" max="1547" width="6.453125" style="39" bestFit="1" customWidth="1"/>
    <col min="1548" max="1548" width="9.453125" style="39" bestFit="1" customWidth="1"/>
    <col min="1549" max="1775" width="8.81640625" style="39"/>
    <col min="1776" max="1776" width="7.54296875" style="39" customWidth="1"/>
    <col min="1777" max="1777" width="44.54296875" style="39" customWidth="1"/>
    <col min="1778" max="1778" width="0" style="39" hidden="1" customWidth="1"/>
    <col min="1779" max="1779" width="9.1796875" style="39" bestFit="1" customWidth="1"/>
    <col min="1780" max="1780" width="6" style="39" customWidth="1"/>
    <col min="1781" max="1781" width="6" style="39" bestFit="1" customWidth="1"/>
    <col min="1782" max="1782" width="9.54296875" style="39" bestFit="1" customWidth="1"/>
    <col min="1783" max="1793" width="0" style="39" hidden="1" customWidth="1"/>
    <col min="1794" max="1794" width="6.54296875" style="39" bestFit="1" customWidth="1"/>
    <col min="1795" max="1795" width="8.54296875" style="39" bestFit="1" customWidth="1"/>
    <col min="1796" max="1797" width="6.453125" style="39" bestFit="1" customWidth="1"/>
    <col min="1798" max="1798" width="7.54296875" style="39" bestFit="1" customWidth="1"/>
    <col min="1799" max="1800" width="9.54296875" style="39" bestFit="1" customWidth="1"/>
    <col min="1801" max="1802" width="7.1796875" style="39" bestFit="1" customWidth="1"/>
    <col min="1803" max="1803" width="6.453125" style="39" bestFit="1" customWidth="1"/>
    <col min="1804" max="1804" width="9.453125" style="39" bestFit="1" customWidth="1"/>
    <col min="1805" max="2031" width="8.81640625" style="39"/>
    <col min="2032" max="2032" width="7.54296875" style="39" customWidth="1"/>
    <col min="2033" max="2033" width="44.54296875" style="39" customWidth="1"/>
    <col min="2034" max="2034" width="0" style="39" hidden="1" customWidth="1"/>
    <col min="2035" max="2035" width="9.1796875" style="39" bestFit="1" customWidth="1"/>
    <col min="2036" max="2036" width="6" style="39" customWidth="1"/>
    <col min="2037" max="2037" width="6" style="39" bestFit="1" customWidth="1"/>
    <col min="2038" max="2038" width="9.54296875" style="39" bestFit="1" customWidth="1"/>
    <col min="2039" max="2049" width="0" style="39" hidden="1" customWidth="1"/>
    <col min="2050" max="2050" width="6.54296875" style="39" bestFit="1" customWidth="1"/>
    <col min="2051" max="2051" width="8.54296875" style="39" bestFit="1" customWidth="1"/>
    <col min="2052" max="2053" width="6.453125" style="39" bestFit="1" customWidth="1"/>
    <col min="2054" max="2054" width="7.54296875" style="39" bestFit="1" customWidth="1"/>
    <col min="2055" max="2056" width="9.54296875" style="39" bestFit="1" customWidth="1"/>
    <col min="2057" max="2058" width="7.1796875" style="39" bestFit="1" customWidth="1"/>
    <col min="2059" max="2059" width="6.453125" style="39" bestFit="1" customWidth="1"/>
    <col min="2060" max="2060" width="9.453125" style="39" bestFit="1" customWidth="1"/>
    <col min="2061" max="2287" width="8.81640625" style="39"/>
    <col min="2288" max="2288" width="7.54296875" style="39" customWidth="1"/>
    <col min="2289" max="2289" width="44.54296875" style="39" customWidth="1"/>
    <col min="2290" max="2290" width="0" style="39" hidden="1" customWidth="1"/>
    <col min="2291" max="2291" width="9.1796875" style="39" bestFit="1" customWidth="1"/>
    <col min="2292" max="2292" width="6" style="39" customWidth="1"/>
    <col min="2293" max="2293" width="6" style="39" bestFit="1" customWidth="1"/>
    <col min="2294" max="2294" width="9.54296875" style="39" bestFit="1" customWidth="1"/>
    <col min="2295" max="2305" width="0" style="39" hidden="1" customWidth="1"/>
    <col min="2306" max="2306" width="6.54296875" style="39" bestFit="1" customWidth="1"/>
    <col min="2307" max="2307" width="8.54296875" style="39" bestFit="1" customWidth="1"/>
    <col min="2308" max="2309" width="6.453125" style="39" bestFit="1" customWidth="1"/>
    <col min="2310" max="2310" width="7.54296875" style="39" bestFit="1" customWidth="1"/>
    <col min="2311" max="2312" width="9.54296875" style="39" bestFit="1" customWidth="1"/>
    <col min="2313" max="2314" width="7.1796875" style="39" bestFit="1" customWidth="1"/>
    <col min="2315" max="2315" width="6.453125" style="39" bestFit="1" customWidth="1"/>
    <col min="2316" max="2316" width="9.453125" style="39" bestFit="1" customWidth="1"/>
    <col min="2317" max="2543" width="8.81640625" style="39"/>
    <col min="2544" max="2544" width="7.54296875" style="39" customWidth="1"/>
    <col min="2545" max="2545" width="44.54296875" style="39" customWidth="1"/>
    <col min="2546" max="2546" width="0" style="39" hidden="1" customWidth="1"/>
    <col min="2547" max="2547" width="9.1796875" style="39" bestFit="1" customWidth="1"/>
    <col min="2548" max="2548" width="6" style="39" customWidth="1"/>
    <col min="2549" max="2549" width="6" style="39" bestFit="1" customWidth="1"/>
    <col min="2550" max="2550" width="9.54296875" style="39" bestFit="1" customWidth="1"/>
    <col min="2551" max="2561" width="0" style="39" hidden="1" customWidth="1"/>
    <col min="2562" max="2562" width="6.54296875" style="39" bestFit="1" customWidth="1"/>
    <col min="2563" max="2563" width="8.54296875" style="39" bestFit="1" customWidth="1"/>
    <col min="2564" max="2565" width="6.453125" style="39" bestFit="1" customWidth="1"/>
    <col min="2566" max="2566" width="7.54296875" style="39" bestFit="1" customWidth="1"/>
    <col min="2567" max="2568" width="9.54296875" style="39" bestFit="1" customWidth="1"/>
    <col min="2569" max="2570" width="7.1796875" style="39" bestFit="1" customWidth="1"/>
    <col min="2571" max="2571" width="6.453125" style="39" bestFit="1" customWidth="1"/>
    <col min="2572" max="2572" width="9.453125" style="39" bestFit="1" customWidth="1"/>
    <col min="2573" max="2799" width="8.81640625" style="39"/>
    <col min="2800" max="2800" width="7.54296875" style="39" customWidth="1"/>
    <col min="2801" max="2801" width="44.54296875" style="39" customWidth="1"/>
    <col min="2802" max="2802" width="0" style="39" hidden="1" customWidth="1"/>
    <col min="2803" max="2803" width="9.1796875" style="39" bestFit="1" customWidth="1"/>
    <col min="2804" max="2804" width="6" style="39" customWidth="1"/>
    <col min="2805" max="2805" width="6" style="39" bestFit="1" customWidth="1"/>
    <col min="2806" max="2806" width="9.54296875" style="39" bestFit="1" customWidth="1"/>
    <col min="2807" max="2817" width="0" style="39" hidden="1" customWidth="1"/>
    <col min="2818" max="2818" width="6.54296875" style="39" bestFit="1" customWidth="1"/>
    <col min="2819" max="2819" width="8.54296875" style="39" bestFit="1" customWidth="1"/>
    <col min="2820" max="2821" width="6.453125" style="39" bestFit="1" customWidth="1"/>
    <col min="2822" max="2822" width="7.54296875" style="39" bestFit="1" customWidth="1"/>
    <col min="2823" max="2824" width="9.54296875" style="39" bestFit="1" customWidth="1"/>
    <col min="2825" max="2826" width="7.1796875" style="39" bestFit="1" customWidth="1"/>
    <col min="2827" max="2827" width="6.453125" style="39" bestFit="1" customWidth="1"/>
    <col min="2828" max="2828" width="9.453125" style="39" bestFit="1" customWidth="1"/>
    <col min="2829" max="3055" width="8.81640625" style="39"/>
    <col min="3056" max="3056" width="7.54296875" style="39" customWidth="1"/>
    <col min="3057" max="3057" width="44.54296875" style="39" customWidth="1"/>
    <col min="3058" max="3058" width="0" style="39" hidden="1" customWidth="1"/>
    <col min="3059" max="3059" width="9.1796875" style="39" bestFit="1" customWidth="1"/>
    <col min="3060" max="3060" width="6" style="39" customWidth="1"/>
    <col min="3061" max="3061" width="6" style="39" bestFit="1" customWidth="1"/>
    <col min="3062" max="3062" width="9.54296875" style="39" bestFit="1" customWidth="1"/>
    <col min="3063" max="3073" width="0" style="39" hidden="1" customWidth="1"/>
    <col min="3074" max="3074" width="6.54296875" style="39" bestFit="1" customWidth="1"/>
    <col min="3075" max="3075" width="8.54296875" style="39" bestFit="1" customWidth="1"/>
    <col min="3076" max="3077" width="6.453125" style="39" bestFit="1" customWidth="1"/>
    <col min="3078" max="3078" width="7.54296875" style="39" bestFit="1" customWidth="1"/>
    <col min="3079" max="3080" width="9.54296875" style="39" bestFit="1" customWidth="1"/>
    <col min="3081" max="3082" width="7.1796875" style="39" bestFit="1" customWidth="1"/>
    <col min="3083" max="3083" width="6.453125" style="39" bestFit="1" customWidth="1"/>
    <col min="3084" max="3084" width="9.453125" style="39" bestFit="1" customWidth="1"/>
    <col min="3085" max="3311" width="8.81640625" style="39"/>
    <col min="3312" max="3312" width="7.54296875" style="39" customWidth="1"/>
    <col min="3313" max="3313" width="44.54296875" style="39" customWidth="1"/>
    <col min="3314" max="3314" width="0" style="39" hidden="1" customWidth="1"/>
    <col min="3315" max="3315" width="9.1796875" style="39" bestFit="1" customWidth="1"/>
    <col min="3316" max="3316" width="6" style="39" customWidth="1"/>
    <col min="3317" max="3317" width="6" style="39" bestFit="1" customWidth="1"/>
    <col min="3318" max="3318" width="9.54296875" style="39" bestFit="1" customWidth="1"/>
    <col min="3319" max="3329" width="0" style="39" hidden="1" customWidth="1"/>
    <col min="3330" max="3330" width="6.54296875" style="39" bestFit="1" customWidth="1"/>
    <col min="3331" max="3331" width="8.54296875" style="39" bestFit="1" customWidth="1"/>
    <col min="3332" max="3333" width="6.453125" style="39" bestFit="1" customWidth="1"/>
    <col min="3334" max="3334" width="7.54296875" style="39" bestFit="1" customWidth="1"/>
    <col min="3335" max="3336" width="9.54296875" style="39" bestFit="1" customWidth="1"/>
    <col min="3337" max="3338" width="7.1796875" style="39" bestFit="1" customWidth="1"/>
    <col min="3339" max="3339" width="6.453125" style="39" bestFit="1" customWidth="1"/>
    <col min="3340" max="3340" width="9.453125" style="39" bestFit="1" customWidth="1"/>
    <col min="3341" max="3567" width="8.81640625" style="39"/>
    <col min="3568" max="3568" width="7.54296875" style="39" customWidth="1"/>
    <col min="3569" max="3569" width="44.54296875" style="39" customWidth="1"/>
    <col min="3570" max="3570" width="0" style="39" hidden="1" customWidth="1"/>
    <col min="3571" max="3571" width="9.1796875" style="39" bestFit="1" customWidth="1"/>
    <col min="3572" max="3572" width="6" style="39" customWidth="1"/>
    <col min="3573" max="3573" width="6" style="39" bestFit="1" customWidth="1"/>
    <col min="3574" max="3574" width="9.54296875" style="39" bestFit="1" customWidth="1"/>
    <col min="3575" max="3585" width="0" style="39" hidden="1" customWidth="1"/>
    <col min="3586" max="3586" width="6.54296875" style="39" bestFit="1" customWidth="1"/>
    <col min="3587" max="3587" width="8.54296875" style="39" bestFit="1" customWidth="1"/>
    <col min="3588" max="3589" width="6.453125" style="39" bestFit="1" customWidth="1"/>
    <col min="3590" max="3590" width="7.54296875" style="39" bestFit="1" customWidth="1"/>
    <col min="3591" max="3592" width="9.54296875" style="39" bestFit="1" customWidth="1"/>
    <col min="3593" max="3594" width="7.1796875" style="39" bestFit="1" customWidth="1"/>
    <col min="3595" max="3595" width="6.453125" style="39" bestFit="1" customWidth="1"/>
    <col min="3596" max="3596" width="9.453125" style="39" bestFit="1" customWidth="1"/>
    <col min="3597" max="3823" width="8.81640625" style="39"/>
    <col min="3824" max="3824" width="7.54296875" style="39" customWidth="1"/>
    <col min="3825" max="3825" width="44.54296875" style="39" customWidth="1"/>
    <col min="3826" max="3826" width="0" style="39" hidden="1" customWidth="1"/>
    <col min="3827" max="3827" width="9.1796875" style="39" bestFit="1" customWidth="1"/>
    <col min="3828" max="3828" width="6" style="39" customWidth="1"/>
    <col min="3829" max="3829" width="6" style="39" bestFit="1" customWidth="1"/>
    <col min="3830" max="3830" width="9.54296875" style="39" bestFit="1" customWidth="1"/>
    <col min="3831" max="3841" width="0" style="39" hidden="1" customWidth="1"/>
    <col min="3842" max="3842" width="6.54296875" style="39" bestFit="1" customWidth="1"/>
    <col min="3843" max="3843" width="8.54296875" style="39" bestFit="1" customWidth="1"/>
    <col min="3844" max="3845" width="6.453125" style="39" bestFit="1" customWidth="1"/>
    <col min="3846" max="3846" width="7.54296875" style="39" bestFit="1" customWidth="1"/>
    <col min="3847" max="3848" width="9.54296875" style="39" bestFit="1" customWidth="1"/>
    <col min="3849" max="3850" width="7.1796875" style="39" bestFit="1" customWidth="1"/>
    <col min="3851" max="3851" width="6.453125" style="39" bestFit="1" customWidth="1"/>
    <col min="3852" max="3852" width="9.453125" style="39" bestFit="1" customWidth="1"/>
    <col min="3853" max="4079" width="8.81640625" style="39"/>
    <col min="4080" max="4080" width="7.54296875" style="39" customWidth="1"/>
    <col min="4081" max="4081" width="44.54296875" style="39" customWidth="1"/>
    <col min="4082" max="4082" width="0" style="39" hidden="1" customWidth="1"/>
    <col min="4083" max="4083" width="9.1796875" style="39" bestFit="1" customWidth="1"/>
    <col min="4084" max="4084" width="6" style="39" customWidth="1"/>
    <col min="4085" max="4085" width="6" style="39" bestFit="1" customWidth="1"/>
    <col min="4086" max="4086" width="9.54296875" style="39" bestFit="1" customWidth="1"/>
    <col min="4087" max="4097" width="0" style="39" hidden="1" customWidth="1"/>
    <col min="4098" max="4098" width="6.54296875" style="39" bestFit="1" customWidth="1"/>
    <col min="4099" max="4099" width="8.54296875" style="39" bestFit="1" customWidth="1"/>
    <col min="4100" max="4101" width="6.453125" style="39" bestFit="1" customWidth="1"/>
    <col min="4102" max="4102" width="7.54296875" style="39" bestFit="1" customWidth="1"/>
    <col min="4103" max="4104" width="9.54296875" style="39" bestFit="1" customWidth="1"/>
    <col min="4105" max="4106" width="7.1796875" style="39" bestFit="1" customWidth="1"/>
    <col min="4107" max="4107" width="6.453125" style="39" bestFit="1" customWidth="1"/>
    <col min="4108" max="4108" width="9.453125" style="39" bestFit="1" customWidth="1"/>
    <col min="4109" max="4335" width="8.81640625" style="39"/>
    <col min="4336" max="4336" width="7.54296875" style="39" customWidth="1"/>
    <col min="4337" max="4337" width="44.54296875" style="39" customWidth="1"/>
    <col min="4338" max="4338" width="0" style="39" hidden="1" customWidth="1"/>
    <col min="4339" max="4339" width="9.1796875" style="39" bestFit="1" customWidth="1"/>
    <col min="4340" max="4340" width="6" style="39" customWidth="1"/>
    <col min="4341" max="4341" width="6" style="39" bestFit="1" customWidth="1"/>
    <col min="4342" max="4342" width="9.54296875" style="39" bestFit="1" customWidth="1"/>
    <col min="4343" max="4353" width="0" style="39" hidden="1" customWidth="1"/>
    <col min="4354" max="4354" width="6.54296875" style="39" bestFit="1" customWidth="1"/>
    <col min="4355" max="4355" width="8.54296875" style="39" bestFit="1" customWidth="1"/>
    <col min="4356" max="4357" width="6.453125" style="39" bestFit="1" customWidth="1"/>
    <col min="4358" max="4358" width="7.54296875" style="39" bestFit="1" customWidth="1"/>
    <col min="4359" max="4360" width="9.54296875" style="39" bestFit="1" customWidth="1"/>
    <col min="4361" max="4362" width="7.1796875" style="39" bestFit="1" customWidth="1"/>
    <col min="4363" max="4363" width="6.453125" style="39" bestFit="1" customWidth="1"/>
    <col min="4364" max="4364" width="9.453125" style="39" bestFit="1" customWidth="1"/>
    <col min="4365" max="4591" width="8.81640625" style="39"/>
    <col min="4592" max="4592" width="7.54296875" style="39" customWidth="1"/>
    <col min="4593" max="4593" width="44.54296875" style="39" customWidth="1"/>
    <col min="4594" max="4594" width="0" style="39" hidden="1" customWidth="1"/>
    <col min="4595" max="4595" width="9.1796875" style="39" bestFit="1" customWidth="1"/>
    <col min="4596" max="4596" width="6" style="39" customWidth="1"/>
    <col min="4597" max="4597" width="6" style="39" bestFit="1" customWidth="1"/>
    <col min="4598" max="4598" width="9.54296875" style="39" bestFit="1" customWidth="1"/>
    <col min="4599" max="4609" width="0" style="39" hidden="1" customWidth="1"/>
    <col min="4610" max="4610" width="6.54296875" style="39" bestFit="1" customWidth="1"/>
    <col min="4611" max="4611" width="8.54296875" style="39" bestFit="1" customWidth="1"/>
    <col min="4612" max="4613" width="6.453125" style="39" bestFit="1" customWidth="1"/>
    <col min="4614" max="4614" width="7.54296875" style="39" bestFit="1" customWidth="1"/>
    <col min="4615" max="4616" width="9.54296875" style="39" bestFit="1" customWidth="1"/>
    <col min="4617" max="4618" width="7.1796875" style="39" bestFit="1" customWidth="1"/>
    <col min="4619" max="4619" width="6.453125" style="39" bestFit="1" customWidth="1"/>
    <col min="4620" max="4620" width="9.453125" style="39" bestFit="1" customWidth="1"/>
    <col min="4621" max="4847" width="8.81640625" style="39"/>
    <col min="4848" max="4848" width="7.54296875" style="39" customWidth="1"/>
    <col min="4849" max="4849" width="44.54296875" style="39" customWidth="1"/>
    <col min="4850" max="4850" width="0" style="39" hidden="1" customWidth="1"/>
    <col min="4851" max="4851" width="9.1796875" style="39" bestFit="1" customWidth="1"/>
    <col min="4852" max="4852" width="6" style="39" customWidth="1"/>
    <col min="4853" max="4853" width="6" style="39" bestFit="1" customWidth="1"/>
    <col min="4854" max="4854" width="9.54296875" style="39" bestFit="1" customWidth="1"/>
    <col min="4855" max="4865" width="0" style="39" hidden="1" customWidth="1"/>
    <col min="4866" max="4866" width="6.54296875" style="39" bestFit="1" customWidth="1"/>
    <col min="4867" max="4867" width="8.54296875" style="39" bestFit="1" customWidth="1"/>
    <col min="4868" max="4869" width="6.453125" style="39" bestFit="1" customWidth="1"/>
    <col min="4870" max="4870" width="7.54296875" style="39" bestFit="1" customWidth="1"/>
    <col min="4871" max="4872" width="9.54296875" style="39" bestFit="1" customWidth="1"/>
    <col min="4873" max="4874" width="7.1796875" style="39" bestFit="1" customWidth="1"/>
    <col min="4875" max="4875" width="6.453125" style="39" bestFit="1" customWidth="1"/>
    <col min="4876" max="4876" width="9.453125" style="39" bestFit="1" customWidth="1"/>
    <col min="4877" max="5103" width="8.81640625" style="39"/>
    <col min="5104" max="5104" width="7.54296875" style="39" customWidth="1"/>
    <col min="5105" max="5105" width="44.54296875" style="39" customWidth="1"/>
    <col min="5106" max="5106" width="0" style="39" hidden="1" customWidth="1"/>
    <col min="5107" max="5107" width="9.1796875" style="39" bestFit="1" customWidth="1"/>
    <col min="5108" max="5108" width="6" style="39" customWidth="1"/>
    <col min="5109" max="5109" width="6" style="39" bestFit="1" customWidth="1"/>
    <col min="5110" max="5110" width="9.54296875" style="39" bestFit="1" customWidth="1"/>
    <col min="5111" max="5121" width="0" style="39" hidden="1" customWidth="1"/>
    <col min="5122" max="5122" width="6.54296875" style="39" bestFit="1" customWidth="1"/>
    <col min="5123" max="5123" width="8.54296875" style="39" bestFit="1" customWidth="1"/>
    <col min="5124" max="5125" width="6.453125" style="39" bestFit="1" customWidth="1"/>
    <col min="5126" max="5126" width="7.54296875" style="39" bestFit="1" customWidth="1"/>
    <col min="5127" max="5128" width="9.54296875" style="39" bestFit="1" customWidth="1"/>
    <col min="5129" max="5130" width="7.1796875" style="39" bestFit="1" customWidth="1"/>
    <col min="5131" max="5131" width="6.453125" style="39" bestFit="1" customWidth="1"/>
    <col min="5132" max="5132" width="9.453125" style="39" bestFit="1" customWidth="1"/>
    <col min="5133" max="5359" width="8.81640625" style="39"/>
    <col min="5360" max="5360" width="7.54296875" style="39" customWidth="1"/>
    <col min="5361" max="5361" width="44.54296875" style="39" customWidth="1"/>
    <col min="5362" max="5362" width="0" style="39" hidden="1" customWidth="1"/>
    <col min="5363" max="5363" width="9.1796875" style="39" bestFit="1" customWidth="1"/>
    <col min="5364" max="5364" width="6" style="39" customWidth="1"/>
    <col min="5365" max="5365" width="6" style="39" bestFit="1" customWidth="1"/>
    <col min="5366" max="5366" width="9.54296875" style="39" bestFit="1" customWidth="1"/>
    <col min="5367" max="5377" width="0" style="39" hidden="1" customWidth="1"/>
    <col min="5378" max="5378" width="6.54296875" style="39" bestFit="1" customWidth="1"/>
    <col min="5379" max="5379" width="8.54296875" style="39" bestFit="1" customWidth="1"/>
    <col min="5380" max="5381" width="6.453125" style="39" bestFit="1" customWidth="1"/>
    <col min="5382" max="5382" width="7.54296875" style="39" bestFit="1" customWidth="1"/>
    <col min="5383" max="5384" width="9.54296875" style="39" bestFit="1" customWidth="1"/>
    <col min="5385" max="5386" width="7.1796875" style="39" bestFit="1" customWidth="1"/>
    <col min="5387" max="5387" width="6.453125" style="39" bestFit="1" customWidth="1"/>
    <col min="5388" max="5388" width="9.453125" style="39" bestFit="1" customWidth="1"/>
    <col min="5389" max="5615" width="8.81640625" style="39"/>
    <col min="5616" max="5616" width="7.54296875" style="39" customWidth="1"/>
    <col min="5617" max="5617" width="44.54296875" style="39" customWidth="1"/>
    <col min="5618" max="5618" width="0" style="39" hidden="1" customWidth="1"/>
    <col min="5619" max="5619" width="9.1796875" style="39" bestFit="1" customWidth="1"/>
    <col min="5620" max="5620" width="6" style="39" customWidth="1"/>
    <col min="5621" max="5621" width="6" style="39" bestFit="1" customWidth="1"/>
    <col min="5622" max="5622" width="9.54296875" style="39" bestFit="1" customWidth="1"/>
    <col min="5623" max="5633" width="0" style="39" hidden="1" customWidth="1"/>
    <col min="5634" max="5634" width="6.54296875" style="39" bestFit="1" customWidth="1"/>
    <col min="5635" max="5635" width="8.54296875" style="39" bestFit="1" customWidth="1"/>
    <col min="5636" max="5637" width="6.453125" style="39" bestFit="1" customWidth="1"/>
    <col min="5638" max="5638" width="7.54296875" style="39" bestFit="1" customWidth="1"/>
    <col min="5639" max="5640" width="9.54296875" style="39" bestFit="1" customWidth="1"/>
    <col min="5641" max="5642" width="7.1796875" style="39" bestFit="1" customWidth="1"/>
    <col min="5643" max="5643" width="6.453125" style="39" bestFit="1" customWidth="1"/>
    <col min="5644" max="5644" width="9.453125" style="39" bestFit="1" customWidth="1"/>
    <col min="5645" max="5871" width="8.81640625" style="39"/>
    <col min="5872" max="5872" width="7.54296875" style="39" customWidth="1"/>
    <col min="5873" max="5873" width="44.54296875" style="39" customWidth="1"/>
    <col min="5874" max="5874" width="0" style="39" hidden="1" customWidth="1"/>
    <col min="5875" max="5875" width="9.1796875" style="39" bestFit="1" customWidth="1"/>
    <col min="5876" max="5876" width="6" style="39" customWidth="1"/>
    <col min="5877" max="5877" width="6" style="39" bestFit="1" customWidth="1"/>
    <col min="5878" max="5878" width="9.54296875" style="39" bestFit="1" customWidth="1"/>
    <col min="5879" max="5889" width="0" style="39" hidden="1" customWidth="1"/>
    <col min="5890" max="5890" width="6.54296875" style="39" bestFit="1" customWidth="1"/>
    <col min="5891" max="5891" width="8.54296875" style="39" bestFit="1" customWidth="1"/>
    <col min="5892" max="5893" width="6.453125" style="39" bestFit="1" customWidth="1"/>
    <col min="5894" max="5894" width="7.54296875" style="39" bestFit="1" customWidth="1"/>
    <col min="5895" max="5896" width="9.54296875" style="39" bestFit="1" customWidth="1"/>
    <col min="5897" max="5898" width="7.1796875" style="39" bestFit="1" customWidth="1"/>
    <col min="5899" max="5899" width="6.453125" style="39" bestFit="1" customWidth="1"/>
    <col min="5900" max="5900" width="9.453125" style="39" bestFit="1" customWidth="1"/>
    <col min="5901" max="6127" width="8.81640625" style="39"/>
    <col min="6128" max="6128" width="7.54296875" style="39" customWidth="1"/>
    <col min="6129" max="6129" width="44.54296875" style="39" customWidth="1"/>
    <col min="6130" max="6130" width="0" style="39" hidden="1" customWidth="1"/>
    <col min="6131" max="6131" width="9.1796875" style="39" bestFit="1" customWidth="1"/>
    <col min="6132" max="6132" width="6" style="39" customWidth="1"/>
    <col min="6133" max="6133" width="6" style="39" bestFit="1" customWidth="1"/>
    <col min="6134" max="6134" width="9.54296875" style="39" bestFit="1" customWidth="1"/>
    <col min="6135" max="6145" width="0" style="39" hidden="1" customWidth="1"/>
    <col min="6146" max="6146" width="6.54296875" style="39" bestFit="1" customWidth="1"/>
    <col min="6147" max="6147" width="8.54296875" style="39" bestFit="1" customWidth="1"/>
    <col min="6148" max="6149" width="6.453125" style="39" bestFit="1" customWidth="1"/>
    <col min="6150" max="6150" width="7.54296875" style="39" bestFit="1" customWidth="1"/>
    <col min="6151" max="6152" width="9.54296875" style="39" bestFit="1" customWidth="1"/>
    <col min="6153" max="6154" width="7.1796875" style="39" bestFit="1" customWidth="1"/>
    <col min="6155" max="6155" width="6.453125" style="39" bestFit="1" customWidth="1"/>
    <col min="6156" max="6156" width="9.453125" style="39" bestFit="1" customWidth="1"/>
    <col min="6157" max="6383" width="8.81640625" style="39"/>
    <col min="6384" max="6384" width="7.54296875" style="39" customWidth="1"/>
    <col min="6385" max="6385" width="44.54296875" style="39" customWidth="1"/>
    <col min="6386" max="6386" width="0" style="39" hidden="1" customWidth="1"/>
    <col min="6387" max="6387" width="9.1796875" style="39" bestFit="1" customWidth="1"/>
    <col min="6388" max="6388" width="6" style="39" customWidth="1"/>
    <col min="6389" max="6389" width="6" style="39" bestFit="1" customWidth="1"/>
    <col min="6390" max="6390" width="9.54296875" style="39" bestFit="1" customWidth="1"/>
    <col min="6391" max="6401" width="0" style="39" hidden="1" customWidth="1"/>
    <col min="6402" max="6402" width="6.54296875" style="39" bestFit="1" customWidth="1"/>
    <col min="6403" max="6403" width="8.54296875" style="39" bestFit="1" customWidth="1"/>
    <col min="6404" max="6405" width="6.453125" style="39" bestFit="1" customWidth="1"/>
    <col min="6406" max="6406" width="7.54296875" style="39" bestFit="1" customWidth="1"/>
    <col min="6407" max="6408" width="9.54296875" style="39" bestFit="1" customWidth="1"/>
    <col min="6409" max="6410" width="7.1796875" style="39" bestFit="1" customWidth="1"/>
    <col min="6411" max="6411" width="6.453125" style="39" bestFit="1" customWidth="1"/>
    <col min="6412" max="6412" width="9.453125" style="39" bestFit="1" customWidth="1"/>
    <col min="6413" max="6639" width="8.81640625" style="39"/>
    <col min="6640" max="6640" width="7.54296875" style="39" customWidth="1"/>
    <col min="6641" max="6641" width="44.54296875" style="39" customWidth="1"/>
    <col min="6642" max="6642" width="0" style="39" hidden="1" customWidth="1"/>
    <col min="6643" max="6643" width="9.1796875" style="39" bestFit="1" customWidth="1"/>
    <col min="6644" max="6644" width="6" style="39" customWidth="1"/>
    <col min="6645" max="6645" width="6" style="39" bestFit="1" customWidth="1"/>
    <col min="6646" max="6646" width="9.54296875" style="39" bestFit="1" customWidth="1"/>
    <col min="6647" max="6657" width="0" style="39" hidden="1" customWidth="1"/>
    <col min="6658" max="6658" width="6.54296875" style="39" bestFit="1" customWidth="1"/>
    <col min="6659" max="6659" width="8.54296875" style="39" bestFit="1" customWidth="1"/>
    <col min="6660" max="6661" width="6.453125" style="39" bestFit="1" customWidth="1"/>
    <col min="6662" max="6662" width="7.54296875" style="39" bestFit="1" customWidth="1"/>
    <col min="6663" max="6664" width="9.54296875" style="39" bestFit="1" customWidth="1"/>
    <col min="6665" max="6666" width="7.1796875" style="39" bestFit="1" customWidth="1"/>
    <col min="6667" max="6667" width="6.453125" style="39" bestFit="1" customWidth="1"/>
    <col min="6668" max="6668" width="9.453125" style="39" bestFit="1" customWidth="1"/>
    <col min="6669" max="6895" width="8.81640625" style="39"/>
    <col min="6896" max="6896" width="7.54296875" style="39" customWidth="1"/>
    <col min="6897" max="6897" width="44.54296875" style="39" customWidth="1"/>
    <col min="6898" max="6898" width="0" style="39" hidden="1" customWidth="1"/>
    <col min="6899" max="6899" width="9.1796875" style="39" bestFit="1" customWidth="1"/>
    <col min="6900" max="6900" width="6" style="39" customWidth="1"/>
    <col min="6901" max="6901" width="6" style="39" bestFit="1" customWidth="1"/>
    <col min="6902" max="6902" width="9.54296875" style="39" bestFit="1" customWidth="1"/>
    <col min="6903" max="6913" width="0" style="39" hidden="1" customWidth="1"/>
    <col min="6914" max="6914" width="6.54296875" style="39" bestFit="1" customWidth="1"/>
    <col min="6915" max="6915" width="8.54296875" style="39" bestFit="1" customWidth="1"/>
    <col min="6916" max="6917" width="6.453125" style="39" bestFit="1" customWidth="1"/>
    <col min="6918" max="6918" width="7.54296875" style="39" bestFit="1" customWidth="1"/>
    <col min="6919" max="6920" width="9.54296875" style="39" bestFit="1" customWidth="1"/>
    <col min="6921" max="6922" width="7.1796875" style="39" bestFit="1" customWidth="1"/>
    <col min="6923" max="6923" width="6.453125" style="39" bestFit="1" customWidth="1"/>
    <col min="6924" max="6924" width="9.453125" style="39" bestFit="1" customWidth="1"/>
    <col min="6925" max="7151" width="8.81640625" style="39"/>
    <col min="7152" max="7152" width="7.54296875" style="39" customWidth="1"/>
    <col min="7153" max="7153" width="44.54296875" style="39" customWidth="1"/>
    <col min="7154" max="7154" width="0" style="39" hidden="1" customWidth="1"/>
    <col min="7155" max="7155" width="9.1796875" style="39" bestFit="1" customWidth="1"/>
    <col min="7156" max="7156" width="6" style="39" customWidth="1"/>
    <col min="7157" max="7157" width="6" style="39" bestFit="1" customWidth="1"/>
    <col min="7158" max="7158" width="9.54296875" style="39" bestFit="1" customWidth="1"/>
    <col min="7159" max="7169" width="0" style="39" hidden="1" customWidth="1"/>
    <col min="7170" max="7170" width="6.54296875" style="39" bestFit="1" customWidth="1"/>
    <col min="7171" max="7171" width="8.54296875" style="39" bestFit="1" customWidth="1"/>
    <col min="7172" max="7173" width="6.453125" style="39" bestFit="1" customWidth="1"/>
    <col min="7174" max="7174" width="7.54296875" style="39" bestFit="1" customWidth="1"/>
    <col min="7175" max="7176" width="9.54296875" style="39" bestFit="1" customWidth="1"/>
    <col min="7177" max="7178" width="7.1796875" style="39" bestFit="1" customWidth="1"/>
    <col min="7179" max="7179" width="6.453125" style="39" bestFit="1" customWidth="1"/>
    <col min="7180" max="7180" width="9.453125" style="39" bestFit="1" customWidth="1"/>
    <col min="7181" max="7407" width="8.81640625" style="39"/>
    <col min="7408" max="7408" width="7.54296875" style="39" customWidth="1"/>
    <col min="7409" max="7409" width="44.54296875" style="39" customWidth="1"/>
    <col min="7410" max="7410" width="0" style="39" hidden="1" customWidth="1"/>
    <col min="7411" max="7411" width="9.1796875" style="39" bestFit="1" customWidth="1"/>
    <col min="7412" max="7412" width="6" style="39" customWidth="1"/>
    <col min="7413" max="7413" width="6" style="39" bestFit="1" customWidth="1"/>
    <col min="7414" max="7414" width="9.54296875" style="39" bestFit="1" customWidth="1"/>
    <col min="7415" max="7425" width="0" style="39" hidden="1" customWidth="1"/>
    <col min="7426" max="7426" width="6.54296875" style="39" bestFit="1" customWidth="1"/>
    <col min="7427" max="7427" width="8.54296875" style="39" bestFit="1" customWidth="1"/>
    <col min="7428" max="7429" width="6.453125" style="39" bestFit="1" customWidth="1"/>
    <col min="7430" max="7430" width="7.54296875" style="39" bestFit="1" customWidth="1"/>
    <col min="7431" max="7432" width="9.54296875" style="39" bestFit="1" customWidth="1"/>
    <col min="7433" max="7434" width="7.1796875" style="39" bestFit="1" customWidth="1"/>
    <col min="7435" max="7435" width="6.453125" style="39" bestFit="1" customWidth="1"/>
    <col min="7436" max="7436" width="9.453125" style="39" bestFit="1" customWidth="1"/>
    <col min="7437" max="7663" width="8.81640625" style="39"/>
    <col min="7664" max="7664" width="7.54296875" style="39" customWidth="1"/>
    <col min="7665" max="7665" width="44.54296875" style="39" customWidth="1"/>
    <col min="7666" max="7666" width="0" style="39" hidden="1" customWidth="1"/>
    <col min="7667" max="7667" width="9.1796875" style="39" bestFit="1" customWidth="1"/>
    <col min="7668" max="7668" width="6" style="39" customWidth="1"/>
    <col min="7669" max="7669" width="6" style="39" bestFit="1" customWidth="1"/>
    <col min="7670" max="7670" width="9.54296875" style="39" bestFit="1" customWidth="1"/>
    <col min="7671" max="7681" width="0" style="39" hidden="1" customWidth="1"/>
    <col min="7682" max="7682" width="6.54296875" style="39" bestFit="1" customWidth="1"/>
    <col min="7683" max="7683" width="8.54296875" style="39" bestFit="1" customWidth="1"/>
    <col min="7684" max="7685" width="6.453125" style="39" bestFit="1" customWidth="1"/>
    <col min="7686" max="7686" width="7.54296875" style="39" bestFit="1" customWidth="1"/>
    <col min="7687" max="7688" width="9.54296875" style="39" bestFit="1" customWidth="1"/>
    <col min="7689" max="7690" width="7.1796875" style="39" bestFit="1" customWidth="1"/>
    <col min="7691" max="7691" width="6.453125" style="39" bestFit="1" customWidth="1"/>
    <col min="7692" max="7692" width="9.453125" style="39" bestFit="1" customWidth="1"/>
    <col min="7693" max="7919" width="8.81640625" style="39"/>
    <col min="7920" max="7920" width="7.54296875" style="39" customWidth="1"/>
    <col min="7921" max="7921" width="44.54296875" style="39" customWidth="1"/>
    <col min="7922" max="7922" width="0" style="39" hidden="1" customWidth="1"/>
    <col min="7923" max="7923" width="9.1796875" style="39" bestFit="1" customWidth="1"/>
    <col min="7924" max="7924" width="6" style="39" customWidth="1"/>
    <col min="7925" max="7925" width="6" style="39" bestFit="1" customWidth="1"/>
    <col min="7926" max="7926" width="9.54296875" style="39" bestFit="1" customWidth="1"/>
    <col min="7927" max="7937" width="0" style="39" hidden="1" customWidth="1"/>
    <col min="7938" max="7938" width="6.54296875" style="39" bestFit="1" customWidth="1"/>
    <col min="7939" max="7939" width="8.54296875" style="39" bestFit="1" customWidth="1"/>
    <col min="7940" max="7941" width="6.453125" style="39" bestFit="1" customWidth="1"/>
    <col min="7942" max="7942" width="7.54296875" style="39" bestFit="1" customWidth="1"/>
    <col min="7943" max="7944" width="9.54296875" style="39" bestFit="1" customWidth="1"/>
    <col min="7945" max="7946" width="7.1796875" style="39" bestFit="1" customWidth="1"/>
    <col min="7947" max="7947" width="6.453125" style="39" bestFit="1" customWidth="1"/>
    <col min="7948" max="7948" width="9.453125" style="39" bestFit="1" customWidth="1"/>
    <col min="7949" max="8175" width="8.81640625" style="39"/>
    <col min="8176" max="8176" width="7.54296875" style="39" customWidth="1"/>
    <col min="8177" max="8177" width="44.54296875" style="39" customWidth="1"/>
    <col min="8178" max="8178" width="0" style="39" hidden="1" customWidth="1"/>
    <col min="8179" max="8179" width="9.1796875" style="39" bestFit="1" customWidth="1"/>
    <col min="8180" max="8180" width="6" style="39" customWidth="1"/>
    <col min="8181" max="8181" width="6" style="39" bestFit="1" customWidth="1"/>
    <col min="8182" max="8182" width="9.54296875" style="39" bestFit="1" customWidth="1"/>
    <col min="8183" max="8193" width="0" style="39" hidden="1" customWidth="1"/>
    <col min="8194" max="8194" width="6.54296875" style="39" bestFit="1" customWidth="1"/>
    <col min="8195" max="8195" width="8.54296875" style="39" bestFit="1" customWidth="1"/>
    <col min="8196" max="8197" width="6.453125" style="39" bestFit="1" customWidth="1"/>
    <col min="8198" max="8198" width="7.54296875" style="39" bestFit="1" customWidth="1"/>
    <col min="8199" max="8200" width="9.54296875" style="39" bestFit="1" customWidth="1"/>
    <col min="8201" max="8202" width="7.1796875" style="39" bestFit="1" customWidth="1"/>
    <col min="8203" max="8203" width="6.453125" style="39" bestFit="1" customWidth="1"/>
    <col min="8204" max="8204" width="9.453125" style="39" bestFit="1" customWidth="1"/>
    <col min="8205" max="8431" width="8.81640625" style="39"/>
    <col min="8432" max="8432" width="7.54296875" style="39" customWidth="1"/>
    <col min="8433" max="8433" width="44.54296875" style="39" customWidth="1"/>
    <col min="8434" max="8434" width="0" style="39" hidden="1" customWidth="1"/>
    <col min="8435" max="8435" width="9.1796875" style="39" bestFit="1" customWidth="1"/>
    <col min="8436" max="8436" width="6" style="39" customWidth="1"/>
    <col min="8437" max="8437" width="6" style="39" bestFit="1" customWidth="1"/>
    <col min="8438" max="8438" width="9.54296875" style="39" bestFit="1" customWidth="1"/>
    <col min="8439" max="8449" width="0" style="39" hidden="1" customWidth="1"/>
    <col min="8450" max="8450" width="6.54296875" style="39" bestFit="1" customWidth="1"/>
    <col min="8451" max="8451" width="8.54296875" style="39" bestFit="1" customWidth="1"/>
    <col min="8452" max="8453" width="6.453125" style="39" bestFit="1" customWidth="1"/>
    <col min="8454" max="8454" width="7.54296875" style="39" bestFit="1" customWidth="1"/>
    <col min="8455" max="8456" width="9.54296875" style="39" bestFit="1" customWidth="1"/>
    <col min="8457" max="8458" width="7.1796875" style="39" bestFit="1" customWidth="1"/>
    <col min="8459" max="8459" width="6.453125" style="39" bestFit="1" customWidth="1"/>
    <col min="8460" max="8460" width="9.453125" style="39" bestFit="1" customWidth="1"/>
    <col min="8461" max="8687" width="8.81640625" style="39"/>
    <col min="8688" max="8688" width="7.54296875" style="39" customWidth="1"/>
    <col min="8689" max="8689" width="44.54296875" style="39" customWidth="1"/>
    <col min="8690" max="8690" width="0" style="39" hidden="1" customWidth="1"/>
    <col min="8691" max="8691" width="9.1796875" style="39" bestFit="1" customWidth="1"/>
    <col min="8692" max="8692" width="6" style="39" customWidth="1"/>
    <col min="8693" max="8693" width="6" style="39" bestFit="1" customWidth="1"/>
    <col min="8694" max="8694" width="9.54296875" style="39" bestFit="1" customWidth="1"/>
    <col min="8695" max="8705" width="0" style="39" hidden="1" customWidth="1"/>
    <col min="8706" max="8706" width="6.54296875" style="39" bestFit="1" customWidth="1"/>
    <col min="8707" max="8707" width="8.54296875" style="39" bestFit="1" customWidth="1"/>
    <col min="8708" max="8709" width="6.453125" style="39" bestFit="1" customWidth="1"/>
    <col min="8710" max="8710" width="7.54296875" style="39" bestFit="1" customWidth="1"/>
    <col min="8711" max="8712" width="9.54296875" style="39" bestFit="1" customWidth="1"/>
    <col min="8713" max="8714" width="7.1796875" style="39" bestFit="1" customWidth="1"/>
    <col min="8715" max="8715" width="6.453125" style="39" bestFit="1" customWidth="1"/>
    <col min="8716" max="8716" width="9.453125" style="39" bestFit="1" customWidth="1"/>
    <col min="8717" max="8943" width="8.81640625" style="39"/>
    <col min="8944" max="8944" width="7.54296875" style="39" customWidth="1"/>
    <col min="8945" max="8945" width="44.54296875" style="39" customWidth="1"/>
    <col min="8946" max="8946" width="0" style="39" hidden="1" customWidth="1"/>
    <col min="8947" max="8947" width="9.1796875" style="39" bestFit="1" customWidth="1"/>
    <col min="8948" max="8948" width="6" style="39" customWidth="1"/>
    <col min="8949" max="8949" width="6" style="39" bestFit="1" customWidth="1"/>
    <col min="8950" max="8950" width="9.54296875" style="39" bestFit="1" customWidth="1"/>
    <col min="8951" max="8961" width="0" style="39" hidden="1" customWidth="1"/>
    <col min="8962" max="8962" width="6.54296875" style="39" bestFit="1" customWidth="1"/>
    <col min="8963" max="8963" width="8.54296875" style="39" bestFit="1" customWidth="1"/>
    <col min="8964" max="8965" width="6.453125" style="39" bestFit="1" customWidth="1"/>
    <col min="8966" max="8966" width="7.54296875" style="39" bestFit="1" customWidth="1"/>
    <col min="8967" max="8968" width="9.54296875" style="39" bestFit="1" customWidth="1"/>
    <col min="8969" max="8970" width="7.1796875" style="39" bestFit="1" customWidth="1"/>
    <col min="8971" max="8971" width="6.453125" style="39" bestFit="1" customWidth="1"/>
    <col min="8972" max="8972" width="9.453125" style="39" bestFit="1" customWidth="1"/>
    <col min="8973" max="9199" width="8.81640625" style="39"/>
    <col min="9200" max="9200" width="7.54296875" style="39" customWidth="1"/>
    <col min="9201" max="9201" width="44.54296875" style="39" customWidth="1"/>
    <col min="9202" max="9202" width="0" style="39" hidden="1" customWidth="1"/>
    <col min="9203" max="9203" width="9.1796875" style="39" bestFit="1" customWidth="1"/>
    <col min="9204" max="9204" width="6" style="39" customWidth="1"/>
    <col min="9205" max="9205" width="6" style="39" bestFit="1" customWidth="1"/>
    <col min="9206" max="9206" width="9.54296875" style="39" bestFit="1" customWidth="1"/>
    <col min="9207" max="9217" width="0" style="39" hidden="1" customWidth="1"/>
    <col min="9218" max="9218" width="6.54296875" style="39" bestFit="1" customWidth="1"/>
    <col min="9219" max="9219" width="8.54296875" style="39" bestFit="1" customWidth="1"/>
    <col min="9220" max="9221" width="6.453125" style="39" bestFit="1" customWidth="1"/>
    <col min="9222" max="9222" width="7.54296875" style="39" bestFit="1" customWidth="1"/>
    <col min="9223" max="9224" width="9.54296875" style="39" bestFit="1" customWidth="1"/>
    <col min="9225" max="9226" width="7.1796875" style="39" bestFit="1" customWidth="1"/>
    <col min="9227" max="9227" width="6.453125" style="39" bestFit="1" customWidth="1"/>
    <col min="9228" max="9228" width="9.453125" style="39" bestFit="1" customWidth="1"/>
    <col min="9229" max="9455" width="8.81640625" style="39"/>
    <col min="9456" max="9456" width="7.54296875" style="39" customWidth="1"/>
    <col min="9457" max="9457" width="44.54296875" style="39" customWidth="1"/>
    <col min="9458" max="9458" width="0" style="39" hidden="1" customWidth="1"/>
    <col min="9459" max="9459" width="9.1796875" style="39" bestFit="1" customWidth="1"/>
    <col min="9460" max="9460" width="6" style="39" customWidth="1"/>
    <col min="9461" max="9461" width="6" style="39" bestFit="1" customWidth="1"/>
    <col min="9462" max="9462" width="9.54296875" style="39" bestFit="1" customWidth="1"/>
    <col min="9463" max="9473" width="0" style="39" hidden="1" customWidth="1"/>
    <col min="9474" max="9474" width="6.54296875" style="39" bestFit="1" customWidth="1"/>
    <col min="9475" max="9475" width="8.54296875" style="39" bestFit="1" customWidth="1"/>
    <col min="9476" max="9477" width="6.453125" style="39" bestFit="1" customWidth="1"/>
    <col min="9478" max="9478" width="7.54296875" style="39" bestFit="1" customWidth="1"/>
    <col min="9479" max="9480" width="9.54296875" style="39" bestFit="1" customWidth="1"/>
    <col min="9481" max="9482" width="7.1796875" style="39" bestFit="1" customWidth="1"/>
    <col min="9483" max="9483" width="6.453125" style="39" bestFit="1" customWidth="1"/>
    <col min="9484" max="9484" width="9.453125" style="39" bestFit="1" customWidth="1"/>
    <col min="9485" max="9711" width="8.81640625" style="39"/>
    <col min="9712" max="9712" width="7.54296875" style="39" customWidth="1"/>
    <col min="9713" max="9713" width="44.54296875" style="39" customWidth="1"/>
    <col min="9714" max="9714" width="0" style="39" hidden="1" customWidth="1"/>
    <col min="9715" max="9715" width="9.1796875" style="39" bestFit="1" customWidth="1"/>
    <col min="9716" max="9716" width="6" style="39" customWidth="1"/>
    <col min="9717" max="9717" width="6" style="39" bestFit="1" customWidth="1"/>
    <col min="9718" max="9718" width="9.54296875" style="39" bestFit="1" customWidth="1"/>
    <col min="9719" max="9729" width="0" style="39" hidden="1" customWidth="1"/>
    <col min="9730" max="9730" width="6.54296875" style="39" bestFit="1" customWidth="1"/>
    <col min="9731" max="9731" width="8.54296875" style="39" bestFit="1" customWidth="1"/>
    <col min="9732" max="9733" width="6.453125" style="39" bestFit="1" customWidth="1"/>
    <col min="9734" max="9734" width="7.54296875" style="39" bestFit="1" customWidth="1"/>
    <col min="9735" max="9736" width="9.54296875" style="39" bestFit="1" customWidth="1"/>
    <col min="9737" max="9738" width="7.1796875" style="39" bestFit="1" customWidth="1"/>
    <col min="9739" max="9739" width="6.453125" style="39" bestFit="1" customWidth="1"/>
    <col min="9740" max="9740" width="9.453125" style="39" bestFit="1" customWidth="1"/>
    <col min="9741" max="9967" width="8.81640625" style="39"/>
    <col min="9968" max="9968" width="7.54296875" style="39" customWidth="1"/>
    <col min="9969" max="9969" width="44.54296875" style="39" customWidth="1"/>
    <col min="9970" max="9970" width="0" style="39" hidden="1" customWidth="1"/>
    <col min="9971" max="9971" width="9.1796875" style="39" bestFit="1" customWidth="1"/>
    <col min="9972" max="9972" width="6" style="39" customWidth="1"/>
    <col min="9973" max="9973" width="6" style="39" bestFit="1" customWidth="1"/>
    <col min="9974" max="9974" width="9.54296875" style="39" bestFit="1" customWidth="1"/>
    <col min="9975" max="9985" width="0" style="39" hidden="1" customWidth="1"/>
    <col min="9986" max="9986" width="6.54296875" style="39" bestFit="1" customWidth="1"/>
    <col min="9987" max="9987" width="8.54296875" style="39" bestFit="1" customWidth="1"/>
    <col min="9988" max="9989" width="6.453125" style="39" bestFit="1" customWidth="1"/>
    <col min="9990" max="9990" width="7.54296875" style="39" bestFit="1" customWidth="1"/>
    <col min="9991" max="9992" width="9.54296875" style="39" bestFit="1" customWidth="1"/>
    <col min="9993" max="9994" width="7.1796875" style="39" bestFit="1" customWidth="1"/>
    <col min="9995" max="9995" width="6.453125" style="39" bestFit="1" customWidth="1"/>
    <col min="9996" max="9996" width="9.453125" style="39" bestFit="1" customWidth="1"/>
    <col min="9997" max="10223" width="8.81640625" style="39"/>
    <col min="10224" max="10224" width="7.54296875" style="39" customWidth="1"/>
    <col min="10225" max="10225" width="44.54296875" style="39" customWidth="1"/>
    <col min="10226" max="10226" width="0" style="39" hidden="1" customWidth="1"/>
    <col min="10227" max="10227" width="9.1796875" style="39" bestFit="1" customWidth="1"/>
    <col min="10228" max="10228" width="6" style="39" customWidth="1"/>
    <col min="10229" max="10229" width="6" style="39" bestFit="1" customWidth="1"/>
    <col min="10230" max="10230" width="9.54296875" style="39" bestFit="1" customWidth="1"/>
    <col min="10231" max="10241" width="0" style="39" hidden="1" customWidth="1"/>
    <col min="10242" max="10242" width="6.54296875" style="39" bestFit="1" customWidth="1"/>
    <col min="10243" max="10243" width="8.54296875" style="39" bestFit="1" customWidth="1"/>
    <col min="10244" max="10245" width="6.453125" style="39" bestFit="1" customWidth="1"/>
    <col min="10246" max="10246" width="7.54296875" style="39" bestFit="1" customWidth="1"/>
    <col min="10247" max="10248" width="9.54296875" style="39" bestFit="1" customWidth="1"/>
    <col min="10249" max="10250" width="7.1796875" style="39" bestFit="1" customWidth="1"/>
    <col min="10251" max="10251" width="6.453125" style="39" bestFit="1" customWidth="1"/>
    <col min="10252" max="10252" width="9.453125" style="39" bestFit="1" customWidth="1"/>
    <col min="10253" max="10479" width="8.81640625" style="39"/>
    <col min="10480" max="10480" width="7.54296875" style="39" customWidth="1"/>
    <col min="10481" max="10481" width="44.54296875" style="39" customWidth="1"/>
    <col min="10482" max="10482" width="0" style="39" hidden="1" customWidth="1"/>
    <col min="10483" max="10483" width="9.1796875" style="39" bestFit="1" customWidth="1"/>
    <col min="10484" max="10484" width="6" style="39" customWidth="1"/>
    <col min="10485" max="10485" width="6" style="39" bestFit="1" customWidth="1"/>
    <col min="10486" max="10486" width="9.54296875" style="39" bestFit="1" customWidth="1"/>
    <col min="10487" max="10497" width="0" style="39" hidden="1" customWidth="1"/>
    <col min="10498" max="10498" width="6.54296875" style="39" bestFit="1" customWidth="1"/>
    <col min="10499" max="10499" width="8.54296875" style="39" bestFit="1" customWidth="1"/>
    <col min="10500" max="10501" width="6.453125" style="39" bestFit="1" customWidth="1"/>
    <col min="10502" max="10502" width="7.54296875" style="39" bestFit="1" customWidth="1"/>
    <col min="10503" max="10504" width="9.54296875" style="39" bestFit="1" customWidth="1"/>
    <col min="10505" max="10506" width="7.1796875" style="39" bestFit="1" customWidth="1"/>
    <col min="10507" max="10507" width="6.453125" style="39" bestFit="1" customWidth="1"/>
    <col min="10508" max="10508" width="9.453125" style="39" bestFit="1" customWidth="1"/>
    <col min="10509" max="10735" width="8.81640625" style="39"/>
    <col min="10736" max="10736" width="7.54296875" style="39" customWidth="1"/>
    <col min="10737" max="10737" width="44.54296875" style="39" customWidth="1"/>
    <col min="10738" max="10738" width="0" style="39" hidden="1" customWidth="1"/>
    <col min="10739" max="10739" width="9.1796875" style="39" bestFit="1" customWidth="1"/>
    <col min="10740" max="10740" width="6" style="39" customWidth="1"/>
    <col min="10741" max="10741" width="6" style="39" bestFit="1" customWidth="1"/>
    <col min="10742" max="10742" width="9.54296875" style="39" bestFit="1" customWidth="1"/>
    <col min="10743" max="10753" width="0" style="39" hidden="1" customWidth="1"/>
    <col min="10754" max="10754" width="6.54296875" style="39" bestFit="1" customWidth="1"/>
    <col min="10755" max="10755" width="8.54296875" style="39" bestFit="1" customWidth="1"/>
    <col min="10756" max="10757" width="6.453125" style="39" bestFit="1" customWidth="1"/>
    <col min="10758" max="10758" width="7.54296875" style="39" bestFit="1" customWidth="1"/>
    <col min="10759" max="10760" width="9.54296875" style="39" bestFit="1" customWidth="1"/>
    <col min="10761" max="10762" width="7.1796875" style="39" bestFit="1" customWidth="1"/>
    <col min="10763" max="10763" width="6.453125" style="39" bestFit="1" customWidth="1"/>
    <col min="10764" max="10764" width="9.453125" style="39" bestFit="1" customWidth="1"/>
    <col min="10765" max="10991" width="8.81640625" style="39"/>
    <col min="10992" max="10992" width="7.54296875" style="39" customWidth="1"/>
    <col min="10993" max="10993" width="44.54296875" style="39" customWidth="1"/>
    <col min="10994" max="10994" width="0" style="39" hidden="1" customWidth="1"/>
    <col min="10995" max="10995" width="9.1796875" style="39" bestFit="1" customWidth="1"/>
    <col min="10996" max="10996" width="6" style="39" customWidth="1"/>
    <col min="10997" max="10997" width="6" style="39" bestFit="1" customWidth="1"/>
    <col min="10998" max="10998" width="9.54296875" style="39" bestFit="1" customWidth="1"/>
    <col min="10999" max="11009" width="0" style="39" hidden="1" customWidth="1"/>
    <col min="11010" max="11010" width="6.54296875" style="39" bestFit="1" customWidth="1"/>
    <col min="11011" max="11011" width="8.54296875" style="39" bestFit="1" customWidth="1"/>
    <col min="11012" max="11013" width="6.453125" style="39" bestFit="1" customWidth="1"/>
    <col min="11014" max="11014" width="7.54296875" style="39" bestFit="1" customWidth="1"/>
    <col min="11015" max="11016" width="9.54296875" style="39" bestFit="1" customWidth="1"/>
    <col min="11017" max="11018" width="7.1796875" style="39" bestFit="1" customWidth="1"/>
    <col min="11019" max="11019" width="6.453125" style="39" bestFit="1" customWidth="1"/>
    <col min="11020" max="11020" width="9.453125" style="39" bestFit="1" customWidth="1"/>
    <col min="11021" max="11247" width="8.81640625" style="39"/>
    <col min="11248" max="11248" width="7.54296875" style="39" customWidth="1"/>
    <col min="11249" max="11249" width="44.54296875" style="39" customWidth="1"/>
    <col min="11250" max="11250" width="0" style="39" hidden="1" customWidth="1"/>
    <col min="11251" max="11251" width="9.1796875" style="39" bestFit="1" customWidth="1"/>
    <col min="11252" max="11252" width="6" style="39" customWidth="1"/>
    <col min="11253" max="11253" width="6" style="39" bestFit="1" customWidth="1"/>
    <col min="11254" max="11254" width="9.54296875" style="39" bestFit="1" customWidth="1"/>
    <col min="11255" max="11265" width="0" style="39" hidden="1" customWidth="1"/>
    <col min="11266" max="11266" width="6.54296875" style="39" bestFit="1" customWidth="1"/>
    <col min="11267" max="11267" width="8.54296875" style="39" bestFit="1" customWidth="1"/>
    <col min="11268" max="11269" width="6.453125" style="39" bestFit="1" customWidth="1"/>
    <col min="11270" max="11270" width="7.54296875" style="39" bestFit="1" customWidth="1"/>
    <col min="11271" max="11272" width="9.54296875" style="39" bestFit="1" customWidth="1"/>
    <col min="11273" max="11274" width="7.1796875" style="39" bestFit="1" customWidth="1"/>
    <col min="11275" max="11275" width="6.453125" style="39" bestFit="1" customWidth="1"/>
    <col min="11276" max="11276" width="9.453125" style="39" bestFit="1" customWidth="1"/>
    <col min="11277" max="11503" width="8.81640625" style="39"/>
    <col min="11504" max="11504" width="7.54296875" style="39" customWidth="1"/>
    <col min="11505" max="11505" width="44.54296875" style="39" customWidth="1"/>
    <col min="11506" max="11506" width="0" style="39" hidden="1" customWidth="1"/>
    <col min="11507" max="11507" width="9.1796875" style="39" bestFit="1" customWidth="1"/>
    <col min="11508" max="11508" width="6" style="39" customWidth="1"/>
    <col min="11509" max="11509" width="6" style="39" bestFit="1" customWidth="1"/>
    <col min="11510" max="11510" width="9.54296875" style="39" bestFit="1" customWidth="1"/>
    <col min="11511" max="11521" width="0" style="39" hidden="1" customWidth="1"/>
    <col min="11522" max="11522" width="6.54296875" style="39" bestFit="1" customWidth="1"/>
    <col min="11523" max="11523" width="8.54296875" style="39" bestFit="1" customWidth="1"/>
    <col min="11524" max="11525" width="6.453125" style="39" bestFit="1" customWidth="1"/>
    <col min="11526" max="11526" width="7.54296875" style="39" bestFit="1" customWidth="1"/>
    <col min="11527" max="11528" width="9.54296875" style="39" bestFit="1" customWidth="1"/>
    <col min="11529" max="11530" width="7.1796875" style="39" bestFit="1" customWidth="1"/>
    <col min="11531" max="11531" width="6.453125" style="39" bestFit="1" customWidth="1"/>
    <col min="11532" max="11532" width="9.453125" style="39" bestFit="1" customWidth="1"/>
    <col min="11533" max="11759" width="8.81640625" style="39"/>
    <col min="11760" max="11760" width="7.54296875" style="39" customWidth="1"/>
    <col min="11761" max="11761" width="44.54296875" style="39" customWidth="1"/>
    <col min="11762" max="11762" width="0" style="39" hidden="1" customWidth="1"/>
    <col min="11763" max="11763" width="9.1796875" style="39" bestFit="1" customWidth="1"/>
    <col min="11764" max="11764" width="6" style="39" customWidth="1"/>
    <col min="11765" max="11765" width="6" style="39" bestFit="1" customWidth="1"/>
    <col min="11766" max="11766" width="9.54296875" style="39" bestFit="1" customWidth="1"/>
    <col min="11767" max="11777" width="0" style="39" hidden="1" customWidth="1"/>
    <col min="11778" max="11778" width="6.54296875" style="39" bestFit="1" customWidth="1"/>
    <col min="11779" max="11779" width="8.54296875" style="39" bestFit="1" customWidth="1"/>
    <col min="11780" max="11781" width="6.453125" style="39" bestFit="1" customWidth="1"/>
    <col min="11782" max="11782" width="7.54296875" style="39" bestFit="1" customWidth="1"/>
    <col min="11783" max="11784" width="9.54296875" style="39" bestFit="1" customWidth="1"/>
    <col min="11785" max="11786" width="7.1796875" style="39" bestFit="1" customWidth="1"/>
    <col min="11787" max="11787" width="6.453125" style="39" bestFit="1" customWidth="1"/>
    <col min="11788" max="11788" width="9.453125" style="39" bestFit="1" customWidth="1"/>
    <col min="11789" max="12015" width="8.81640625" style="39"/>
    <col min="12016" max="12016" width="7.54296875" style="39" customWidth="1"/>
    <col min="12017" max="12017" width="44.54296875" style="39" customWidth="1"/>
    <col min="12018" max="12018" width="0" style="39" hidden="1" customWidth="1"/>
    <col min="12019" max="12019" width="9.1796875" style="39" bestFit="1" customWidth="1"/>
    <col min="12020" max="12020" width="6" style="39" customWidth="1"/>
    <col min="12021" max="12021" width="6" style="39" bestFit="1" customWidth="1"/>
    <col min="12022" max="12022" width="9.54296875" style="39" bestFit="1" customWidth="1"/>
    <col min="12023" max="12033" width="0" style="39" hidden="1" customWidth="1"/>
    <col min="12034" max="12034" width="6.54296875" style="39" bestFit="1" customWidth="1"/>
    <col min="12035" max="12035" width="8.54296875" style="39" bestFit="1" customWidth="1"/>
    <col min="12036" max="12037" width="6.453125" style="39" bestFit="1" customWidth="1"/>
    <col min="12038" max="12038" width="7.54296875" style="39" bestFit="1" customWidth="1"/>
    <col min="12039" max="12040" width="9.54296875" style="39" bestFit="1" customWidth="1"/>
    <col min="12041" max="12042" width="7.1796875" style="39" bestFit="1" customWidth="1"/>
    <col min="12043" max="12043" width="6.453125" style="39" bestFit="1" customWidth="1"/>
    <col min="12044" max="12044" width="9.453125" style="39" bestFit="1" customWidth="1"/>
    <col min="12045" max="12271" width="8.81640625" style="39"/>
    <col min="12272" max="12272" width="7.54296875" style="39" customWidth="1"/>
    <col min="12273" max="12273" width="44.54296875" style="39" customWidth="1"/>
    <col min="12274" max="12274" width="0" style="39" hidden="1" customWidth="1"/>
    <col min="12275" max="12275" width="9.1796875" style="39" bestFit="1" customWidth="1"/>
    <col min="12276" max="12276" width="6" style="39" customWidth="1"/>
    <col min="12277" max="12277" width="6" style="39" bestFit="1" customWidth="1"/>
    <col min="12278" max="12278" width="9.54296875" style="39" bestFit="1" customWidth="1"/>
    <col min="12279" max="12289" width="0" style="39" hidden="1" customWidth="1"/>
    <col min="12290" max="12290" width="6.54296875" style="39" bestFit="1" customWidth="1"/>
    <col min="12291" max="12291" width="8.54296875" style="39" bestFit="1" customWidth="1"/>
    <col min="12292" max="12293" width="6.453125" style="39" bestFit="1" customWidth="1"/>
    <col min="12294" max="12294" width="7.54296875" style="39" bestFit="1" customWidth="1"/>
    <col min="12295" max="12296" width="9.54296875" style="39" bestFit="1" customWidth="1"/>
    <col min="12297" max="12298" width="7.1796875" style="39" bestFit="1" customWidth="1"/>
    <col min="12299" max="12299" width="6.453125" style="39" bestFit="1" customWidth="1"/>
    <col min="12300" max="12300" width="9.453125" style="39" bestFit="1" customWidth="1"/>
    <col min="12301" max="12527" width="8.81640625" style="39"/>
    <col min="12528" max="12528" width="7.54296875" style="39" customWidth="1"/>
    <col min="12529" max="12529" width="44.54296875" style="39" customWidth="1"/>
    <col min="12530" max="12530" width="0" style="39" hidden="1" customWidth="1"/>
    <col min="12531" max="12531" width="9.1796875" style="39" bestFit="1" customWidth="1"/>
    <col min="12532" max="12532" width="6" style="39" customWidth="1"/>
    <col min="12533" max="12533" width="6" style="39" bestFit="1" customWidth="1"/>
    <col min="12534" max="12534" width="9.54296875" style="39" bestFit="1" customWidth="1"/>
    <col min="12535" max="12545" width="0" style="39" hidden="1" customWidth="1"/>
    <col min="12546" max="12546" width="6.54296875" style="39" bestFit="1" customWidth="1"/>
    <col min="12547" max="12547" width="8.54296875" style="39" bestFit="1" customWidth="1"/>
    <col min="12548" max="12549" width="6.453125" style="39" bestFit="1" customWidth="1"/>
    <col min="12550" max="12550" width="7.54296875" style="39" bestFit="1" customWidth="1"/>
    <col min="12551" max="12552" width="9.54296875" style="39" bestFit="1" customWidth="1"/>
    <col min="12553" max="12554" width="7.1796875" style="39" bestFit="1" customWidth="1"/>
    <col min="12555" max="12555" width="6.453125" style="39" bestFit="1" customWidth="1"/>
    <col min="12556" max="12556" width="9.453125" style="39" bestFit="1" customWidth="1"/>
    <col min="12557" max="12783" width="8.81640625" style="39"/>
    <col min="12784" max="12784" width="7.54296875" style="39" customWidth="1"/>
    <col min="12785" max="12785" width="44.54296875" style="39" customWidth="1"/>
    <col min="12786" max="12786" width="0" style="39" hidden="1" customWidth="1"/>
    <col min="12787" max="12787" width="9.1796875" style="39" bestFit="1" customWidth="1"/>
    <col min="12788" max="12788" width="6" style="39" customWidth="1"/>
    <col min="12789" max="12789" width="6" style="39" bestFit="1" customWidth="1"/>
    <col min="12790" max="12790" width="9.54296875" style="39" bestFit="1" customWidth="1"/>
    <col min="12791" max="12801" width="0" style="39" hidden="1" customWidth="1"/>
    <col min="12802" max="12802" width="6.54296875" style="39" bestFit="1" customWidth="1"/>
    <col min="12803" max="12803" width="8.54296875" style="39" bestFit="1" customWidth="1"/>
    <col min="12804" max="12805" width="6.453125" style="39" bestFit="1" customWidth="1"/>
    <col min="12806" max="12806" width="7.54296875" style="39" bestFit="1" customWidth="1"/>
    <col min="12807" max="12808" width="9.54296875" style="39" bestFit="1" customWidth="1"/>
    <col min="12809" max="12810" width="7.1796875" style="39" bestFit="1" customWidth="1"/>
    <col min="12811" max="12811" width="6.453125" style="39" bestFit="1" customWidth="1"/>
    <col min="12812" max="12812" width="9.453125" style="39" bestFit="1" customWidth="1"/>
    <col min="12813" max="13039" width="8.81640625" style="39"/>
    <col min="13040" max="13040" width="7.54296875" style="39" customWidth="1"/>
    <col min="13041" max="13041" width="44.54296875" style="39" customWidth="1"/>
    <col min="13042" max="13042" width="0" style="39" hidden="1" customWidth="1"/>
    <col min="13043" max="13043" width="9.1796875" style="39" bestFit="1" customWidth="1"/>
    <col min="13044" max="13044" width="6" style="39" customWidth="1"/>
    <col min="13045" max="13045" width="6" style="39" bestFit="1" customWidth="1"/>
    <col min="13046" max="13046" width="9.54296875" style="39" bestFit="1" customWidth="1"/>
    <col min="13047" max="13057" width="0" style="39" hidden="1" customWidth="1"/>
    <col min="13058" max="13058" width="6.54296875" style="39" bestFit="1" customWidth="1"/>
    <col min="13059" max="13059" width="8.54296875" style="39" bestFit="1" customWidth="1"/>
    <col min="13060" max="13061" width="6.453125" style="39" bestFit="1" customWidth="1"/>
    <col min="13062" max="13062" width="7.54296875" style="39" bestFit="1" customWidth="1"/>
    <col min="13063" max="13064" width="9.54296875" style="39" bestFit="1" customWidth="1"/>
    <col min="13065" max="13066" width="7.1796875" style="39" bestFit="1" customWidth="1"/>
    <col min="13067" max="13067" width="6.453125" style="39" bestFit="1" customWidth="1"/>
    <col min="13068" max="13068" width="9.453125" style="39" bestFit="1" customWidth="1"/>
    <col min="13069" max="13295" width="8.81640625" style="39"/>
    <col min="13296" max="13296" width="7.54296875" style="39" customWidth="1"/>
    <col min="13297" max="13297" width="44.54296875" style="39" customWidth="1"/>
    <col min="13298" max="13298" width="0" style="39" hidden="1" customWidth="1"/>
    <col min="13299" max="13299" width="9.1796875" style="39" bestFit="1" customWidth="1"/>
    <col min="13300" max="13300" width="6" style="39" customWidth="1"/>
    <col min="13301" max="13301" width="6" style="39" bestFit="1" customWidth="1"/>
    <col min="13302" max="13302" width="9.54296875" style="39" bestFit="1" customWidth="1"/>
    <col min="13303" max="13313" width="0" style="39" hidden="1" customWidth="1"/>
    <col min="13314" max="13314" width="6.54296875" style="39" bestFit="1" customWidth="1"/>
    <col min="13315" max="13315" width="8.54296875" style="39" bestFit="1" customWidth="1"/>
    <col min="13316" max="13317" width="6.453125" style="39" bestFit="1" customWidth="1"/>
    <col min="13318" max="13318" width="7.54296875" style="39" bestFit="1" customWidth="1"/>
    <col min="13319" max="13320" width="9.54296875" style="39" bestFit="1" customWidth="1"/>
    <col min="13321" max="13322" width="7.1796875" style="39" bestFit="1" customWidth="1"/>
    <col min="13323" max="13323" width="6.453125" style="39" bestFit="1" customWidth="1"/>
    <col min="13324" max="13324" width="9.453125" style="39" bestFit="1" customWidth="1"/>
    <col min="13325" max="13551" width="8.81640625" style="39"/>
    <col min="13552" max="13552" width="7.54296875" style="39" customWidth="1"/>
    <col min="13553" max="13553" width="44.54296875" style="39" customWidth="1"/>
    <col min="13554" max="13554" width="0" style="39" hidden="1" customWidth="1"/>
    <col min="13555" max="13555" width="9.1796875" style="39" bestFit="1" customWidth="1"/>
    <col min="13556" max="13556" width="6" style="39" customWidth="1"/>
    <col min="13557" max="13557" width="6" style="39" bestFit="1" customWidth="1"/>
    <col min="13558" max="13558" width="9.54296875" style="39" bestFit="1" customWidth="1"/>
    <col min="13559" max="13569" width="0" style="39" hidden="1" customWidth="1"/>
    <col min="13570" max="13570" width="6.54296875" style="39" bestFit="1" customWidth="1"/>
    <col min="13571" max="13571" width="8.54296875" style="39" bestFit="1" customWidth="1"/>
    <col min="13572" max="13573" width="6.453125" style="39" bestFit="1" customWidth="1"/>
    <col min="13574" max="13574" width="7.54296875" style="39" bestFit="1" customWidth="1"/>
    <col min="13575" max="13576" width="9.54296875" style="39" bestFit="1" customWidth="1"/>
    <col min="13577" max="13578" width="7.1796875" style="39" bestFit="1" customWidth="1"/>
    <col min="13579" max="13579" width="6.453125" style="39" bestFit="1" customWidth="1"/>
    <col min="13580" max="13580" width="9.453125" style="39" bestFit="1" customWidth="1"/>
    <col min="13581" max="13807" width="8.81640625" style="39"/>
    <col min="13808" max="13808" width="7.54296875" style="39" customWidth="1"/>
    <col min="13809" max="13809" width="44.54296875" style="39" customWidth="1"/>
    <col min="13810" max="13810" width="0" style="39" hidden="1" customWidth="1"/>
    <col min="13811" max="13811" width="9.1796875" style="39" bestFit="1" customWidth="1"/>
    <col min="13812" max="13812" width="6" style="39" customWidth="1"/>
    <col min="13813" max="13813" width="6" style="39" bestFit="1" customWidth="1"/>
    <col min="13814" max="13814" width="9.54296875" style="39" bestFit="1" customWidth="1"/>
    <col min="13815" max="13825" width="0" style="39" hidden="1" customWidth="1"/>
    <col min="13826" max="13826" width="6.54296875" style="39" bestFit="1" customWidth="1"/>
    <col min="13827" max="13827" width="8.54296875" style="39" bestFit="1" customWidth="1"/>
    <col min="13828" max="13829" width="6.453125" style="39" bestFit="1" customWidth="1"/>
    <col min="13830" max="13830" width="7.54296875" style="39" bestFit="1" customWidth="1"/>
    <col min="13831" max="13832" width="9.54296875" style="39" bestFit="1" customWidth="1"/>
    <col min="13833" max="13834" width="7.1796875" style="39" bestFit="1" customWidth="1"/>
    <col min="13835" max="13835" width="6.453125" style="39" bestFit="1" customWidth="1"/>
    <col min="13836" max="13836" width="9.453125" style="39" bestFit="1" customWidth="1"/>
    <col min="13837" max="14063" width="8.81640625" style="39"/>
    <col min="14064" max="14064" width="7.54296875" style="39" customWidth="1"/>
    <col min="14065" max="14065" width="44.54296875" style="39" customWidth="1"/>
    <col min="14066" max="14066" width="0" style="39" hidden="1" customWidth="1"/>
    <col min="14067" max="14067" width="9.1796875" style="39" bestFit="1" customWidth="1"/>
    <col min="14068" max="14068" width="6" style="39" customWidth="1"/>
    <col min="14069" max="14069" width="6" style="39" bestFit="1" customWidth="1"/>
    <col min="14070" max="14070" width="9.54296875" style="39" bestFit="1" customWidth="1"/>
    <col min="14071" max="14081" width="0" style="39" hidden="1" customWidth="1"/>
    <col min="14082" max="14082" width="6.54296875" style="39" bestFit="1" customWidth="1"/>
    <col min="14083" max="14083" width="8.54296875" style="39" bestFit="1" customWidth="1"/>
    <col min="14084" max="14085" width="6.453125" style="39" bestFit="1" customWidth="1"/>
    <col min="14086" max="14086" width="7.54296875" style="39" bestFit="1" customWidth="1"/>
    <col min="14087" max="14088" width="9.54296875" style="39" bestFit="1" customWidth="1"/>
    <col min="14089" max="14090" width="7.1796875" style="39" bestFit="1" customWidth="1"/>
    <col min="14091" max="14091" width="6.453125" style="39" bestFit="1" customWidth="1"/>
    <col min="14092" max="14092" width="9.453125" style="39" bestFit="1" customWidth="1"/>
    <col min="14093" max="14319" width="8.81640625" style="39"/>
    <col min="14320" max="14320" width="7.54296875" style="39" customWidth="1"/>
    <col min="14321" max="14321" width="44.54296875" style="39" customWidth="1"/>
    <col min="14322" max="14322" width="0" style="39" hidden="1" customWidth="1"/>
    <col min="14323" max="14323" width="9.1796875" style="39" bestFit="1" customWidth="1"/>
    <col min="14324" max="14324" width="6" style="39" customWidth="1"/>
    <col min="14325" max="14325" width="6" style="39" bestFit="1" customWidth="1"/>
    <col min="14326" max="14326" width="9.54296875" style="39" bestFit="1" customWidth="1"/>
    <col min="14327" max="14337" width="0" style="39" hidden="1" customWidth="1"/>
    <col min="14338" max="14338" width="6.54296875" style="39" bestFit="1" customWidth="1"/>
    <col min="14339" max="14339" width="8.54296875" style="39" bestFit="1" customWidth="1"/>
    <col min="14340" max="14341" width="6.453125" style="39" bestFit="1" customWidth="1"/>
    <col min="14342" max="14342" width="7.54296875" style="39" bestFit="1" customWidth="1"/>
    <col min="14343" max="14344" width="9.54296875" style="39" bestFit="1" customWidth="1"/>
    <col min="14345" max="14346" width="7.1796875" style="39" bestFit="1" customWidth="1"/>
    <col min="14347" max="14347" width="6.453125" style="39" bestFit="1" customWidth="1"/>
    <col min="14348" max="14348" width="9.453125" style="39" bestFit="1" customWidth="1"/>
    <col min="14349" max="14575" width="8.81640625" style="39"/>
    <col min="14576" max="14576" width="7.54296875" style="39" customWidth="1"/>
    <col min="14577" max="14577" width="44.54296875" style="39" customWidth="1"/>
    <col min="14578" max="14578" width="0" style="39" hidden="1" customWidth="1"/>
    <col min="14579" max="14579" width="9.1796875" style="39" bestFit="1" customWidth="1"/>
    <col min="14580" max="14580" width="6" style="39" customWidth="1"/>
    <col min="14581" max="14581" width="6" style="39" bestFit="1" customWidth="1"/>
    <col min="14582" max="14582" width="9.54296875" style="39" bestFit="1" customWidth="1"/>
    <col min="14583" max="14593" width="0" style="39" hidden="1" customWidth="1"/>
    <col min="14594" max="14594" width="6.54296875" style="39" bestFit="1" customWidth="1"/>
    <col min="14595" max="14595" width="8.54296875" style="39" bestFit="1" customWidth="1"/>
    <col min="14596" max="14597" width="6.453125" style="39" bestFit="1" customWidth="1"/>
    <col min="14598" max="14598" width="7.54296875" style="39" bestFit="1" customWidth="1"/>
    <col min="14599" max="14600" width="9.54296875" style="39" bestFit="1" customWidth="1"/>
    <col min="14601" max="14602" width="7.1796875" style="39" bestFit="1" customWidth="1"/>
    <col min="14603" max="14603" width="6.453125" style="39" bestFit="1" customWidth="1"/>
    <col min="14604" max="14604" width="9.453125" style="39" bestFit="1" customWidth="1"/>
    <col min="14605" max="14831" width="8.81640625" style="39"/>
    <col min="14832" max="14832" width="7.54296875" style="39" customWidth="1"/>
    <col min="14833" max="14833" width="44.54296875" style="39" customWidth="1"/>
    <col min="14834" max="14834" width="0" style="39" hidden="1" customWidth="1"/>
    <col min="14835" max="14835" width="9.1796875" style="39" bestFit="1" customWidth="1"/>
    <col min="14836" max="14836" width="6" style="39" customWidth="1"/>
    <col min="14837" max="14837" width="6" style="39" bestFit="1" customWidth="1"/>
    <col min="14838" max="14838" width="9.54296875" style="39" bestFit="1" customWidth="1"/>
    <col min="14839" max="14849" width="0" style="39" hidden="1" customWidth="1"/>
    <col min="14850" max="14850" width="6.54296875" style="39" bestFit="1" customWidth="1"/>
    <col min="14851" max="14851" width="8.54296875" style="39" bestFit="1" customWidth="1"/>
    <col min="14852" max="14853" width="6.453125" style="39" bestFit="1" customWidth="1"/>
    <col min="14854" max="14854" width="7.54296875" style="39" bestFit="1" customWidth="1"/>
    <col min="14855" max="14856" width="9.54296875" style="39" bestFit="1" customWidth="1"/>
    <col min="14857" max="14858" width="7.1796875" style="39" bestFit="1" customWidth="1"/>
    <col min="14859" max="14859" width="6.453125" style="39" bestFit="1" customWidth="1"/>
    <col min="14860" max="14860" width="9.453125" style="39" bestFit="1" customWidth="1"/>
    <col min="14861" max="15087" width="8.81640625" style="39"/>
    <col min="15088" max="15088" width="7.54296875" style="39" customWidth="1"/>
    <col min="15089" max="15089" width="44.54296875" style="39" customWidth="1"/>
    <col min="15090" max="15090" width="0" style="39" hidden="1" customWidth="1"/>
    <col min="15091" max="15091" width="9.1796875" style="39" bestFit="1" customWidth="1"/>
    <col min="15092" max="15092" width="6" style="39" customWidth="1"/>
    <col min="15093" max="15093" width="6" style="39" bestFit="1" customWidth="1"/>
    <col min="15094" max="15094" width="9.54296875" style="39" bestFit="1" customWidth="1"/>
    <col min="15095" max="15105" width="0" style="39" hidden="1" customWidth="1"/>
    <col min="15106" max="15106" width="6.54296875" style="39" bestFit="1" customWidth="1"/>
    <col min="15107" max="15107" width="8.54296875" style="39" bestFit="1" customWidth="1"/>
    <col min="15108" max="15109" width="6.453125" style="39" bestFit="1" customWidth="1"/>
    <col min="15110" max="15110" width="7.54296875" style="39" bestFit="1" customWidth="1"/>
    <col min="15111" max="15112" width="9.54296875" style="39" bestFit="1" customWidth="1"/>
    <col min="15113" max="15114" width="7.1796875" style="39" bestFit="1" customWidth="1"/>
    <col min="15115" max="15115" width="6.453125" style="39" bestFit="1" customWidth="1"/>
    <col min="15116" max="15116" width="9.453125" style="39" bestFit="1" customWidth="1"/>
    <col min="15117" max="15343" width="8.81640625" style="39"/>
    <col min="15344" max="15344" width="7.54296875" style="39" customWidth="1"/>
    <col min="15345" max="15345" width="44.54296875" style="39" customWidth="1"/>
    <col min="15346" max="15346" width="0" style="39" hidden="1" customWidth="1"/>
    <col min="15347" max="15347" width="9.1796875" style="39" bestFit="1" customWidth="1"/>
    <col min="15348" max="15348" width="6" style="39" customWidth="1"/>
    <col min="15349" max="15349" width="6" style="39" bestFit="1" customWidth="1"/>
    <col min="15350" max="15350" width="9.54296875" style="39" bestFit="1" customWidth="1"/>
    <col min="15351" max="15361" width="0" style="39" hidden="1" customWidth="1"/>
    <col min="15362" max="15362" width="6.54296875" style="39" bestFit="1" customWidth="1"/>
    <col min="15363" max="15363" width="8.54296875" style="39" bestFit="1" customWidth="1"/>
    <col min="15364" max="15365" width="6.453125" style="39" bestFit="1" customWidth="1"/>
    <col min="15366" max="15366" width="7.54296875" style="39" bestFit="1" customWidth="1"/>
    <col min="15367" max="15368" width="9.54296875" style="39" bestFit="1" customWidth="1"/>
    <col min="15369" max="15370" width="7.1796875" style="39" bestFit="1" customWidth="1"/>
    <col min="15371" max="15371" width="6.453125" style="39" bestFit="1" customWidth="1"/>
    <col min="15372" max="15372" width="9.453125" style="39" bestFit="1" customWidth="1"/>
    <col min="15373" max="15599" width="8.81640625" style="39"/>
    <col min="15600" max="15600" width="7.54296875" style="39" customWidth="1"/>
    <col min="15601" max="15601" width="44.54296875" style="39" customWidth="1"/>
    <col min="15602" max="15602" width="0" style="39" hidden="1" customWidth="1"/>
    <col min="15603" max="15603" width="9.1796875" style="39" bestFit="1" customWidth="1"/>
    <col min="15604" max="15604" width="6" style="39" customWidth="1"/>
    <col min="15605" max="15605" width="6" style="39" bestFit="1" customWidth="1"/>
    <col min="15606" max="15606" width="9.54296875" style="39" bestFit="1" customWidth="1"/>
    <col min="15607" max="15617" width="0" style="39" hidden="1" customWidth="1"/>
    <col min="15618" max="15618" width="6.54296875" style="39" bestFit="1" customWidth="1"/>
    <col min="15619" max="15619" width="8.54296875" style="39" bestFit="1" customWidth="1"/>
    <col min="15620" max="15621" width="6.453125" style="39" bestFit="1" customWidth="1"/>
    <col min="15622" max="15622" width="7.54296875" style="39" bestFit="1" customWidth="1"/>
    <col min="15623" max="15624" width="9.54296875" style="39" bestFit="1" customWidth="1"/>
    <col min="15625" max="15626" width="7.1796875" style="39" bestFit="1" customWidth="1"/>
    <col min="15627" max="15627" width="6.453125" style="39" bestFit="1" customWidth="1"/>
    <col min="15628" max="15628" width="9.453125" style="39" bestFit="1" customWidth="1"/>
    <col min="15629" max="15855" width="8.81640625" style="39"/>
    <col min="15856" max="15856" width="7.54296875" style="39" customWidth="1"/>
    <col min="15857" max="15857" width="44.54296875" style="39" customWidth="1"/>
    <col min="15858" max="15858" width="0" style="39" hidden="1" customWidth="1"/>
    <col min="15859" max="15859" width="9.1796875" style="39" bestFit="1" customWidth="1"/>
    <col min="15860" max="15860" width="6" style="39" customWidth="1"/>
    <col min="15861" max="15861" width="6" style="39" bestFit="1" customWidth="1"/>
    <col min="15862" max="15862" width="9.54296875" style="39" bestFit="1" customWidth="1"/>
    <col min="15863" max="15873" width="0" style="39" hidden="1" customWidth="1"/>
    <col min="15874" max="15874" width="6.54296875" style="39" bestFit="1" customWidth="1"/>
    <col min="15875" max="15875" width="8.54296875" style="39" bestFit="1" customWidth="1"/>
    <col min="15876" max="15877" width="6.453125" style="39" bestFit="1" customWidth="1"/>
    <col min="15878" max="15878" width="7.54296875" style="39" bestFit="1" customWidth="1"/>
    <col min="15879" max="15880" width="9.54296875" style="39" bestFit="1" customWidth="1"/>
    <col min="15881" max="15882" width="7.1796875" style="39" bestFit="1" customWidth="1"/>
    <col min="15883" max="15883" width="6.453125" style="39" bestFit="1" customWidth="1"/>
    <col min="15884" max="15884" width="9.453125" style="39" bestFit="1" customWidth="1"/>
    <col min="15885" max="16111" width="8.81640625" style="39"/>
    <col min="16112" max="16112" width="7.54296875" style="39" customWidth="1"/>
    <col min="16113" max="16113" width="44.54296875" style="39" customWidth="1"/>
    <col min="16114" max="16114" width="0" style="39" hidden="1" customWidth="1"/>
    <col min="16115" max="16115" width="9.1796875" style="39" bestFit="1" customWidth="1"/>
    <col min="16116" max="16116" width="6" style="39" customWidth="1"/>
    <col min="16117" max="16117" width="6" style="39" bestFit="1" customWidth="1"/>
    <col min="16118" max="16118" width="9.54296875" style="39" bestFit="1" customWidth="1"/>
    <col min="16119" max="16129" width="0" style="39" hidden="1" customWidth="1"/>
    <col min="16130" max="16130" width="6.54296875" style="39" bestFit="1" customWidth="1"/>
    <col min="16131" max="16131" width="8.54296875" style="39" bestFit="1" customWidth="1"/>
    <col min="16132" max="16133" width="6.453125" style="39" bestFit="1" customWidth="1"/>
    <col min="16134" max="16134" width="7.54296875" style="39" bestFit="1" customWidth="1"/>
    <col min="16135" max="16136" width="9.54296875" style="39" bestFit="1" customWidth="1"/>
    <col min="16137" max="16138" width="7.1796875" style="39" bestFit="1" customWidth="1"/>
    <col min="16139" max="16139" width="6.453125" style="39" bestFit="1" customWidth="1"/>
    <col min="16140" max="16140" width="9.453125" style="39" bestFit="1" customWidth="1"/>
    <col min="16141" max="16384" width="8.81640625" style="39"/>
  </cols>
  <sheetData>
    <row r="1" spans="1:12" s="36" customFormat="1" ht="74.25" customHeight="1" x14ac:dyDescent="0.35">
      <c r="B1" s="203" t="s">
        <v>303</v>
      </c>
      <c r="C1" s="203"/>
      <c r="D1" s="203"/>
      <c r="E1" s="203"/>
      <c r="F1" s="203"/>
      <c r="G1" s="203"/>
      <c r="H1" s="203"/>
      <c r="I1" s="203"/>
      <c r="J1" s="203"/>
      <c r="K1" s="203"/>
    </row>
    <row r="2" spans="1:12" ht="41.25" customHeight="1" x14ac:dyDescent="0.25">
      <c r="A2" s="195" t="s">
        <v>0</v>
      </c>
      <c r="B2" s="195" t="s">
        <v>1</v>
      </c>
      <c r="C2" s="195" t="s">
        <v>293</v>
      </c>
      <c r="D2" s="37" t="str">
        <f>Transportas!C3</f>
        <v>Škoda Superb III</v>
      </c>
      <c r="E2" s="38" t="str">
        <f>Transportas!C4</f>
        <v>Škoda KAROQ</v>
      </c>
      <c r="F2" s="37" t="str">
        <f>Transportas!C5</f>
        <v>Ford Transit Custom</v>
      </c>
      <c r="G2" s="37" t="str">
        <f>Transportas!C6</f>
        <v>Citroen Berlingo F</v>
      </c>
      <c r="H2" s="37" t="str">
        <f>Transportas!C7</f>
        <v>Ford Tourneo  Courier</v>
      </c>
      <c r="I2" s="38" t="str">
        <f>Transportas!C8</f>
        <v>Citroen Berlingo II</v>
      </c>
      <c r="J2" s="37" t="str">
        <f>Transportas!C43</f>
        <v>Škoda Rapid 1.2 TSI</v>
      </c>
      <c r="K2" s="37" t="str">
        <f>Transportas!C44</f>
        <v xml:space="preserve">Vw Jetta </v>
      </c>
      <c r="L2" s="192" t="s">
        <v>2</v>
      </c>
    </row>
    <row r="3" spans="1:12" x14ac:dyDescent="0.25">
      <c r="A3" s="195"/>
      <c r="B3" s="195"/>
      <c r="C3" s="195"/>
      <c r="D3" s="37" t="str">
        <f>Transportas!D3</f>
        <v>KRE-306</v>
      </c>
      <c r="E3" s="38" t="str">
        <f>Transportas!D4</f>
        <v>NFT-798</v>
      </c>
      <c r="F3" s="37" t="str">
        <f>Transportas!D5</f>
        <v>LGR -702</v>
      </c>
      <c r="G3" s="37" t="str">
        <f>Transportas!D6</f>
        <v>KOK-664</v>
      </c>
      <c r="H3" s="37" t="str">
        <f>Transportas!D7</f>
        <v>LGI-139</v>
      </c>
      <c r="I3" s="38" t="s">
        <v>287</v>
      </c>
      <c r="J3" s="37" t="str">
        <f>Transportas!D43</f>
        <v>HBM-653</v>
      </c>
      <c r="K3" s="37" t="str">
        <f>Transportas!D44</f>
        <v>EFS-270</v>
      </c>
      <c r="L3" s="193"/>
    </row>
    <row r="4" spans="1:12" x14ac:dyDescent="0.25">
      <c r="A4" s="195"/>
      <c r="B4" s="195"/>
      <c r="C4" s="195"/>
      <c r="D4" s="195" t="s">
        <v>295</v>
      </c>
      <c r="E4" s="195"/>
      <c r="F4" s="195"/>
      <c r="G4" s="195"/>
      <c r="H4" s="195"/>
      <c r="I4" s="195"/>
      <c r="J4" s="195"/>
      <c r="K4" s="195"/>
      <c r="L4" s="194"/>
    </row>
    <row r="5" spans="1:12" x14ac:dyDescent="0.25">
      <c r="A5" s="40">
        <v>1</v>
      </c>
      <c r="B5" s="40">
        <v>2</v>
      </c>
      <c r="C5" s="40">
        <v>3</v>
      </c>
      <c r="D5" s="40">
        <v>4</v>
      </c>
      <c r="E5" s="40">
        <v>5</v>
      </c>
      <c r="F5" s="40">
        <v>6</v>
      </c>
      <c r="G5" s="40">
        <v>7</v>
      </c>
      <c r="H5" s="40">
        <v>8</v>
      </c>
      <c r="I5" s="40">
        <v>9</v>
      </c>
      <c r="J5" s="40">
        <v>10</v>
      </c>
      <c r="K5" s="40">
        <v>11</v>
      </c>
      <c r="L5" s="40">
        <v>12</v>
      </c>
    </row>
    <row r="6" spans="1:12" x14ac:dyDescent="0.25">
      <c r="A6" s="198" t="s">
        <v>3</v>
      </c>
      <c r="B6" s="198"/>
      <c r="C6" s="41"/>
      <c r="D6" s="209"/>
      <c r="E6" s="209"/>
      <c r="F6" s="209"/>
      <c r="G6" s="209"/>
      <c r="H6" s="209"/>
      <c r="I6" s="209"/>
      <c r="J6" s="209"/>
      <c r="K6" s="209"/>
      <c r="L6" s="42"/>
    </row>
    <row r="7" spans="1:12" x14ac:dyDescent="0.25">
      <c r="A7" s="43">
        <v>1</v>
      </c>
      <c r="B7" s="44" t="s">
        <v>4</v>
      </c>
      <c r="C7" s="45">
        <v>4</v>
      </c>
      <c r="D7" s="46"/>
      <c r="E7" s="46"/>
      <c r="F7" s="46"/>
      <c r="G7" s="46"/>
      <c r="H7" s="46"/>
      <c r="I7" s="46"/>
      <c r="J7" s="46"/>
      <c r="K7" s="46"/>
      <c r="L7" s="47">
        <f t="shared" ref="L7:L22" si="0">SUM(D7:K7)*C7</f>
        <v>0</v>
      </c>
    </row>
    <row r="8" spans="1:12" x14ac:dyDescent="0.25">
      <c r="A8" s="43">
        <v>2</v>
      </c>
      <c r="B8" s="44" t="s">
        <v>5</v>
      </c>
      <c r="C8" s="45">
        <v>4</v>
      </c>
      <c r="D8" s="46"/>
      <c r="E8" s="46"/>
      <c r="F8" s="46"/>
      <c r="G8" s="46"/>
      <c r="H8" s="46"/>
      <c r="I8" s="46"/>
      <c r="J8" s="46"/>
      <c r="K8" s="46"/>
      <c r="L8" s="47">
        <f t="shared" si="0"/>
        <v>0</v>
      </c>
    </row>
    <row r="9" spans="1:12" x14ac:dyDescent="0.25">
      <c r="A9" s="43">
        <v>3</v>
      </c>
      <c r="B9" s="44" t="s">
        <v>6</v>
      </c>
      <c r="C9" s="45">
        <v>4</v>
      </c>
      <c r="D9" s="46"/>
      <c r="E9" s="46"/>
      <c r="F9" s="46"/>
      <c r="G9" s="46"/>
      <c r="H9" s="46"/>
      <c r="I9" s="46"/>
      <c r="J9" s="46"/>
      <c r="K9" s="46"/>
      <c r="L9" s="47">
        <f t="shared" si="0"/>
        <v>0</v>
      </c>
    </row>
    <row r="10" spans="1:12" x14ac:dyDescent="0.25">
      <c r="A10" s="43">
        <v>4</v>
      </c>
      <c r="B10" s="44" t="s">
        <v>7</v>
      </c>
      <c r="C10" s="45">
        <v>4</v>
      </c>
      <c r="D10" s="46"/>
      <c r="E10" s="46"/>
      <c r="F10" s="46"/>
      <c r="G10" s="46"/>
      <c r="H10" s="46"/>
      <c r="I10" s="46"/>
      <c r="J10" s="46"/>
      <c r="K10" s="46"/>
      <c r="L10" s="47">
        <f t="shared" si="0"/>
        <v>0</v>
      </c>
    </row>
    <row r="11" spans="1:12" x14ac:dyDescent="0.25">
      <c r="A11" s="43">
        <v>5</v>
      </c>
      <c r="B11" s="44" t="s">
        <v>8</v>
      </c>
      <c r="C11" s="45">
        <v>4</v>
      </c>
      <c r="D11" s="46"/>
      <c r="E11" s="46"/>
      <c r="F11" s="46"/>
      <c r="G11" s="46"/>
      <c r="H11" s="46"/>
      <c r="I11" s="46"/>
      <c r="J11" s="46"/>
      <c r="K11" s="46"/>
      <c r="L11" s="47">
        <f t="shared" si="0"/>
        <v>0</v>
      </c>
    </row>
    <row r="12" spans="1:12" x14ac:dyDescent="0.25">
      <c r="A12" s="43">
        <v>6</v>
      </c>
      <c r="B12" s="44" t="s">
        <v>9</v>
      </c>
      <c r="C12" s="45">
        <v>4</v>
      </c>
      <c r="D12" s="46"/>
      <c r="E12" s="46"/>
      <c r="F12" s="46"/>
      <c r="G12" s="46"/>
      <c r="H12" s="46"/>
      <c r="I12" s="46"/>
      <c r="J12" s="46"/>
      <c r="K12" s="46"/>
      <c r="L12" s="47">
        <f t="shared" si="0"/>
        <v>0</v>
      </c>
    </row>
    <row r="13" spans="1:12" x14ac:dyDescent="0.25">
      <c r="A13" s="43">
        <v>7</v>
      </c>
      <c r="B13" s="44" t="s">
        <v>10</v>
      </c>
      <c r="C13" s="45">
        <v>4</v>
      </c>
      <c r="D13" s="46"/>
      <c r="E13" s="46"/>
      <c r="F13" s="46"/>
      <c r="G13" s="46"/>
      <c r="H13" s="46"/>
      <c r="I13" s="46"/>
      <c r="J13" s="46"/>
      <c r="K13" s="46"/>
      <c r="L13" s="47">
        <f t="shared" si="0"/>
        <v>0</v>
      </c>
    </row>
    <row r="14" spans="1:12" x14ac:dyDescent="0.25">
      <c r="A14" s="43">
        <v>8</v>
      </c>
      <c r="B14" s="44" t="s">
        <v>11</v>
      </c>
      <c r="C14" s="45">
        <v>4</v>
      </c>
      <c r="D14" s="46"/>
      <c r="E14" s="46"/>
      <c r="F14" s="46"/>
      <c r="G14" s="46"/>
      <c r="H14" s="46"/>
      <c r="I14" s="46"/>
      <c r="J14" s="46"/>
      <c r="K14" s="46"/>
      <c r="L14" s="47">
        <f t="shared" si="0"/>
        <v>0</v>
      </c>
    </row>
    <row r="15" spans="1:12" x14ac:dyDescent="0.25">
      <c r="A15" s="43">
        <v>9</v>
      </c>
      <c r="B15" s="48" t="s">
        <v>12</v>
      </c>
      <c r="C15" s="45">
        <v>4</v>
      </c>
      <c r="D15" s="46"/>
      <c r="E15" s="46"/>
      <c r="F15" s="46"/>
      <c r="G15" s="46"/>
      <c r="H15" s="46"/>
      <c r="I15" s="46"/>
      <c r="J15" s="46"/>
      <c r="K15" s="46"/>
      <c r="L15" s="47">
        <f t="shared" si="0"/>
        <v>0</v>
      </c>
    </row>
    <row r="16" spans="1:12" x14ac:dyDescent="0.25">
      <c r="A16" s="43">
        <v>10</v>
      </c>
      <c r="B16" s="44" t="s">
        <v>13</v>
      </c>
      <c r="C16" s="45">
        <v>4</v>
      </c>
      <c r="D16" s="46"/>
      <c r="E16" s="46"/>
      <c r="F16" s="46"/>
      <c r="G16" s="46"/>
      <c r="H16" s="46"/>
      <c r="I16" s="46"/>
      <c r="J16" s="46"/>
      <c r="K16" s="46"/>
      <c r="L16" s="47">
        <f t="shared" si="0"/>
        <v>0</v>
      </c>
    </row>
    <row r="17" spans="1:12" x14ac:dyDescent="0.25">
      <c r="A17" s="43">
        <v>11</v>
      </c>
      <c r="B17" s="44" t="s">
        <v>14</v>
      </c>
      <c r="C17" s="45">
        <v>2</v>
      </c>
      <c r="D17" s="46"/>
      <c r="E17" s="46"/>
      <c r="F17" s="46"/>
      <c r="G17" s="46"/>
      <c r="H17" s="46"/>
      <c r="I17" s="46"/>
      <c r="J17" s="46"/>
      <c r="K17" s="46"/>
      <c r="L17" s="47">
        <f t="shared" si="0"/>
        <v>0</v>
      </c>
    </row>
    <row r="18" spans="1:12" x14ac:dyDescent="0.25">
      <c r="A18" s="43">
        <v>12</v>
      </c>
      <c r="B18" s="44" t="s">
        <v>15</v>
      </c>
      <c r="C18" s="45">
        <v>2</v>
      </c>
      <c r="D18" s="46"/>
      <c r="E18" s="46"/>
      <c r="F18" s="46"/>
      <c r="G18" s="46"/>
      <c r="H18" s="46"/>
      <c r="I18" s="46"/>
      <c r="J18" s="46"/>
      <c r="K18" s="46"/>
      <c r="L18" s="47">
        <f t="shared" si="0"/>
        <v>0</v>
      </c>
    </row>
    <row r="19" spans="1:12" x14ac:dyDescent="0.25">
      <c r="A19" s="43">
        <v>13</v>
      </c>
      <c r="B19" s="44" t="s">
        <v>16</v>
      </c>
      <c r="C19" s="45">
        <v>1</v>
      </c>
      <c r="D19" s="46"/>
      <c r="E19" s="46"/>
      <c r="F19" s="46"/>
      <c r="G19" s="46"/>
      <c r="H19" s="46"/>
      <c r="I19" s="46"/>
      <c r="J19" s="46"/>
      <c r="K19" s="46"/>
      <c r="L19" s="47">
        <f t="shared" si="0"/>
        <v>0</v>
      </c>
    </row>
    <row r="20" spans="1:12" x14ac:dyDescent="0.25">
      <c r="A20" s="43">
        <v>14</v>
      </c>
      <c r="B20" s="44" t="s">
        <v>107</v>
      </c>
      <c r="C20" s="45">
        <v>2</v>
      </c>
      <c r="D20" s="46"/>
      <c r="E20" s="46"/>
      <c r="F20" s="46"/>
      <c r="G20" s="46"/>
      <c r="H20" s="46"/>
      <c r="I20" s="46"/>
      <c r="J20" s="46"/>
      <c r="K20" s="46"/>
      <c r="L20" s="47">
        <f t="shared" si="0"/>
        <v>0</v>
      </c>
    </row>
    <row r="21" spans="1:12" x14ac:dyDescent="0.25">
      <c r="A21" s="43">
        <v>15</v>
      </c>
      <c r="B21" s="44" t="s">
        <v>17</v>
      </c>
      <c r="C21" s="45">
        <v>2</v>
      </c>
      <c r="D21" s="46"/>
      <c r="E21" s="46"/>
      <c r="F21" s="46"/>
      <c r="G21" s="46"/>
      <c r="H21" s="46"/>
      <c r="I21" s="46"/>
      <c r="J21" s="46"/>
      <c r="K21" s="46"/>
      <c r="L21" s="47">
        <f t="shared" si="0"/>
        <v>0</v>
      </c>
    </row>
    <row r="22" spans="1:12" x14ac:dyDescent="0.25">
      <c r="A22" s="43">
        <v>16</v>
      </c>
      <c r="B22" s="44" t="s">
        <v>18</v>
      </c>
      <c r="C22" s="45">
        <v>2</v>
      </c>
      <c r="D22" s="46"/>
      <c r="E22" s="46"/>
      <c r="F22" s="46"/>
      <c r="G22" s="46"/>
      <c r="H22" s="46"/>
      <c r="I22" s="46"/>
      <c r="J22" s="46"/>
      <c r="K22" s="46"/>
      <c r="L22" s="47">
        <f t="shared" si="0"/>
        <v>0</v>
      </c>
    </row>
    <row r="23" spans="1:12" x14ac:dyDescent="0.25">
      <c r="A23" s="199" t="s">
        <v>19</v>
      </c>
      <c r="B23" s="199"/>
      <c r="C23" s="49"/>
      <c r="D23" s="208"/>
      <c r="E23" s="208"/>
      <c r="F23" s="208"/>
      <c r="G23" s="208"/>
      <c r="H23" s="208"/>
      <c r="I23" s="208"/>
      <c r="J23" s="208"/>
      <c r="K23" s="208"/>
      <c r="L23" s="50"/>
    </row>
    <row r="24" spans="1:12" x14ac:dyDescent="0.25">
      <c r="A24" s="43">
        <v>17</v>
      </c>
      <c r="B24" s="44" t="s">
        <v>20</v>
      </c>
      <c r="C24" s="45">
        <v>8</v>
      </c>
      <c r="D24" s="46"/>
      <c r="E24" s="46"/>
      <c r="F24" s="46"/>
      <c r="G24" s="46"/>
      <c r="H24" s="46"/>
      <c r="I24" s="46"/>
      <c r="J24" s="46"/>
      <c r="K24" s="46"/>
      <c r="L24" s="47">
        <f t="shared" ref="L24:L33" si="1">SUM(D24:K24)*C24</f>
        <v>0</v>
      </c>
    </row>
    <row r="25" spans="1:12" x14ac:dyDescent="0.25">
      <c r="A25" s="43">
        <v>18</v>
      </c>
      <c r="B25" s="44" t="s">
        <v>21</v>
      </c>
      <c r="C25" s="45">
        <v>4</v>
      </c>
      <c r="D25" s="46"/>
      <c r="E25" s="46"/>
      <c r="F25" s="46"/>
      <c r="G25" s="46"/>
      <c r="H25" s="46"/>
      <c r="I25" s="46"/>
      <c r="J25" s="46"/>
      <c r="K25" s="46"/>
      <c r="L25" s="47">
        <f t="shared" si="1"/>
        <v>0</v>
      </c>
    </row>
    <row r="26" spans="1:12" x14ac:dyDescent="0.25">
      <c r="A26" s="43">
        <v>19</v>
      </c>
      <c r="B26" s="44" t="s">
        <v>22</v>
      </c>
      <c r="C26" s="45">
        <v>4</v>
      </c>
      <c r="D26" s="46"/>
      <c r="E26" s="46"/>
      <c r="F26" s="46"/>
      <c r="G26" s="46"/>
      <c r="H26" s="46"/>
      <c r="I26" s="46"/>
      <c r="J26" s="46"/>
      <c r="K26" s="46"/>
      <c r="L26" s="47">
        <f t="shared" si="1"/>
        <v>0</v>
      </c>
    </row>
    <row r="27" spans="1:12" x14ac:dyDescent="0.25">
      <c r="A27" s="43">
        <v>20</v>
      </c>
      <c r="B27" s="44" t="s">
        <v>23</v>
      </c>
      <c r="C27" s="45">
        <v>4</v>
      </c>
      <c r="D27" s="46"/>
      <c r="E27" s="46"/>
      <c r="F27" s="46"/>
      <c r="G27" s="46"/>
      <c r="H27" s="46"/>
      <c r="I27" s="46"/>
      <c r="J27" s="46"/>
      <c r="K27" s="46"/>
      <c r="L27" s="47">
        <f t="shared" si="1"/>
        <v>0</v>
      </c>
    </row>
    <row r="28" spans="1:12" x14ac:dyDescent="0.25">
      <c r="A28" s="43">
        <v>21</v>
      </c>
      <c r="B28" s="44" t="s">
        <v>24</v>
      </c>
      <c r="C28" s="45">
        <v>4</v>
      </c>
      <c r="D28" s="46"/>
      <c r="E28" s="46"/>
      <c r="F28" s="46"/>
      <c r="G28" s="46"/>
      <c r="H28" s="46"/>
      <c r="I28" s="46"/>
      <c r="J28" s="46"/>
      <c r="K28" s="46"/>
      <c r="L28" s="47">
        <f t="shared" si="1"/>
        <v>0</v>
      </c>
    </row>
    <row r="29" spans="1:12" x14ac:dyDescent="0.25">
      <c r="A29" s="43">
        <v>22</v>
      </c>
      <c r="B29" s="44" t="s">
        <v>25</v>
      </c>
      <c r="C29" s="45">
        <v>4</v>
      </c>
      <c r="D29" s="46"/>
      <c r="E29" s="46"/>
      <c r="F29" s="46"/>
      <c r="G29" s="46"/>
      <c r="H29" s="46"/>
      <c r="I29" s="46"/>
      <c r="J29" s="46"/>
      <c r="K29" s="46"/>
      <c r="L29" s="47">
        <f t="shared" si="1"/>
        <v>0</v>
      </c>
    </row>
    <row r="30" spans="1:12" x14ac:dyDescent="0.25">
      <c r="A30" s="43">
        <v>23</v>
      </c>
      <c r="B30" s="51" t="s">
        <v>108</v>
      </c>
      <c r="C30" s="45">
        <v>3</v>
      </c>
      <c r="D30" s="46"/>
      <c r="E30" s="46"/>
      <c r="F30" s="46"/>
      <c r="G30" s="46"/>
      <c r="H30" s="46"/>
      <c r="I30" s="46"/>
      <c r="J30" s="46"/>
      <c r="K30" s="46"/>
      <c r="L30" s="47">
        <f t="shared" si="1"/>
        <v>0</v>
      </c>
    </row>
    <row r="31" spans="1:12" x14ac:dyDescent="0.25">
      <c r="A31" s="43">
        <v>24</v>
      </c>
      <c r="B31" s="51" t="s">
        <v>26</v>
      </c>
      <c r="C31" s="45">
        <v>2</v>
      </c>
      <c r="D31" s="46"/>
      <c r="E31" s="46"/>
      <c r="F31" s="46"/>
      <c r="G31" s="46"/>
      <c r="H31" s="46"/>
      <c r="I31" s="46"/>
      <c r="J31" s="46"/>
      <c r="K31" s="46"/>
      <c r="L31" s="47">
        <f t="shared" si="1"/>
        <v>0</v>
      </c>
    </row>
    <row r="32" spans="1:12" x14ac:dyDescent="0.25">
      <c r="A32" s="43">
        <v>25</v>
      </c>
      <c r="B32" s="51" t="s">
        <v>27</v>
      </c>
      <c r="C32" s="45">
        <v>2</v>
      </c>
      <c r="D32" s="46"/>
      <c r="E32" s="46"/>
      <c r="F32" s="46"/>
      <c r="G32" s="46"/>
      <c r="H32" s="46"/>
      <c r="I32" s="46"/>
      <c r="J32" s="46"/>
      <c r="K32" s="46"/>
      <c r="L32" s="47">
        <f t="shared" si="1"/>
        <v>0</v>
      </c>
    </row>
    <row r="33" spans="1:12" x14ac:dyDescent="0.25">
      <c r="A33" s="43">
        <v>26</v>
      </c>
      <c r="B33" s="51" t="s">
        <v>28</v>
      </c>
      <c r="C33" s="45">
        <v>2</v>
      </c>
      <c r="D33" s="46"/>
      <c r="E33" s="46"/>
      <c r="F33" s="46"/>
      <c r="G33" s="46"/>
      <c r="H33" s="46"/>
      <c r="I33" s="46"/>
      <c r="J33" s="46"/>
      <c r="K33" s="46"/>
      <c r="L33" s="47">
        <f t="shared" si="1"/>
        <v>0</v>
      </c>
    </row>
    <row r="34" spans="1:12" x14ac:dyDescent="0.25">
      <c r="A34" s="200" t="s">
        <v>29</v>
      </c>
      <c r="B34" s="201"/>
      <c r="C34" s="49"/>
      <c r="D34" s="208"/>
      <c r="E34" s="208"/>
      <c r="F34" s="208"/>
      <c r="G34" s="208"/>
      <c r="H34" s="208"/>
      <c r="I34" s="208"/>
      <c r="J34" s="208"/>
      <c r="K34" s="208"/>
      <c r="L34" s="50"/>
    </row>
    <row r="35" spans="1:12" x14ac:dyDescent="0.25">
      <c r="A35" s="43">
        <v>27</v>
      </c>
      <c r="B35" s="44" t="s">
        <v>110</v>
      </c>
      <c r="C35" s="45">
        <v>10</v>
      </c>
      <c r="D35" s="196"/>
      <c r="E35" s="197"/>
      <c r="F35" s="197"/>
      <c r="G35" s="197"/>
      <c r="H35" s="197"/>
      <c r="I35" s="197"/>
      <c r="J35" s="197"/>
      <c r="K35" s="197"/>
      <c r="L35" s="47">
        <f t="shared" ref="L35:L60" si="2">SUM(D35:K35)*C35</f>
        <v>0</v>
      </c>
    </row>
    <row r="36" spans="1:12" x14ac:dyDescent="0.25">
      <c r="A36" s="43">
        <v>28</v>
      </c>
      <c r="B36" s="44" t="s">
        <v>111</v>
      </c>
      <c r="C36" s="45">
        <v>10</v>
      </c>
      <c r="D36" s="196"/>
      <c r="E36" s="197"/>
      <c r="F36" s="197"/>
      <c r="G36" s="197"/>
      <c r="H36" s="197"/>
      <c r="I36" s="197"/>
      <c r="J36" s="197"/>
      <c r="K36" s="197"/>
      <c r="L36" s="47">
        <f t="shared" si="2"/>
        <v>0</v>
      </c>
    </row>
    <row r="37" spans="1:12" x14ac:dyDescent="0.25">
      <c r="A37" s="43">
        <v>29</v>
      </c>
      <c r="B37" s="44" t="s">
        <v>115</v>
      </c>
      <c r="C37" s="45">
        <v>12</v>
      </c>
      <c r="D37" s="196"/>
      <c r="E37" s="197"/>
      <c r="F37" s="197"/>
      <c r="G37" s="197"/>
      <c r="H37" s="197"/>
      <c r="I37" s="197"/>
      <c r="J37" s="197"/>
      <c r="K37" s="197"/>
      <c r="L37" s="47">
        <f t="shared" si="2"/>
        <v>0</v>
      </c>
    </row>
    <row r="38" spans="1:12" x14ac:dyDescent="0.25">
      <c r="A38" s="43">
        <v>30</v>
      </c>
      <c r="B38" s="44" t="s">
        <v>109</v>
      </c>
      <c r="C38" s="45">
        <v>10</v>
      </c>
      <c r="D38" s="202"/>
      <c r="E38" s="202"/>
      <c r="F38" s="202"/>
      <c r="G38" s="202"/>
      <c r="H38" s="202"/>
      <c r="I38" s="202"/>
      <c r="J38" s="202"/>
      <c r="K38" s="202"/>
      <c r="L38" s="47">
        <f t="shared" si="2"/>
        <v>0</v>
      </c>
    </row>
    <row r="39" spans="1:12" x14ac:dyDescent="0.25">
      <c r="A39" s="43">
        <v>31</v>
      </c>
      <c r="B39" s="44" t="s">
        <v>112</v>
      </c>
      <c r="C39" s="45">
        <v>10</v>
      </c>
      <c r="D39" s="196"/>
      <c r="E39" s="197"/>
      <c r="F39" s="197"/>
      <c r="G39" s="197"/>
      <c r="H39" s="197"/>
      <c r="I39" s="197"/>
      <c r="J39" s="197"/>
      <c r="K39" s="197"/>
      <c r="L39" s="47">
        <f t="shared" si="2"/>
        <v>0</v>
      </c>
    </row>
    <row r="40" spans="1:12" x14ac:dyDescent="0.25">
      <c r="A40" s="43">
        <v>32</v>
      </c>
      <c r="B40" s="44" t="s">
        <v>113</v>
      </c>
      <c r="C40" s="45">
        <v>10</v>
      </c>
      <c r="D40" s="196"/>
      <c r="E40" s="197"/>
      <c r="F40" s="197"/>
      <c r="G40" s="197"/>
      <c r="H40" s="197"/>
      <c r="I40" s="197"/>
      <c r="J40" s="197"/>
      <c r="K40" s="197"/>
      <c r="L40" s="47">
        <f t="shared" si="2"/>
        <v>0</v>
      </c>
    </row>
    <row r="41" spans="1:12" x14ac:dyDescent="0.25">
      <c r="A41" s="43">
        <v>33</v>
      </c>
      <c r="B41" s="44" t="s">
        <v>114</v>
      </c>
      <c r="C41" s="45">
        <v>10</v>
      </c>
      <c r="D41" s="196"/>
      <c r="E41" s="197"/>
      <c r="F41" s="197"/>
      <c r="G41" s="197"/>
      <c r="H41" s="197"/>
      <c r="I41" s="197"/>
      <c r="J41" s="197"/>
      <c r="K41" s="197"/>
      <c r="L41" s="47">
        <f t="shared" si="2"/>
        <v>0</v>
      </c>
    </row>
    <row r="42" spans="1:12" x14ac:dyDescent="0.25">
      <c r="A42" s="43">
        <v>34</v>
      </c>
      <c r="B42" s="44" t="s">
        <v>116</v>
      </c>
      <c r="C42" s="45">
        <v>10</v>
      </c>
      <c r="D42" s="196"/>
      <c r="E42" s="197"/>
      <c r="F42" s="197"/>
      <c r="G42" s="197"/>
      <c r="H42" s="197"/>
      <c r="I42" s="197"/>
      <c r="J42" s="197"/>
      <c r="K42" s="197"/>
      <c r="L42" s="47">
        <f t="shared" si="2"/>
        <v>0</v>
      </c>
    </row>
    <row r="43" spans="1:12" x14ac:dyDescent="0.25">
      <c r="A43" s="43">
        <v>35</v>
      </c>
      <c r="B43" s="44" t="s">
        <v>117</v>
      </c>
      <c r="C43" s="45">
        <v>10</v>
      </c>
      <c r="D43" s="196"/>
      <c r="E43" s="197"/>
      <c r="F43" s="197"/>
      <c r="G43" s="197"/>
      <c r="H43" s="197"/>
      <c r="I43" s="197"/>
      <c r="J43" s="197"/>
      <c r="K43" s="197"/>
      <c r="L43" s="47">
        <f t="shared" si="2"/>
        <v>0</v>
      </c>
    </row>
    <row r="44" spans="1:12" x14ac:dyDescent="0.25">
      <c r="A44" s="43">
        <v>36</v>
      </c>
      <c r="B44" s="44" t="s">
        <v>118</v>
      </c>
      <c r="C44" s="45">
        <v>10</v>
      </c>
      <c r="D44" s="196"/>
      <c r="E44" s="197"/>
      <c r="F44" s="197"/>
      <c r="G44" s="197"/>
      <c r="H44" s="197"/>
      <c r="I44" s="197"/>
      <c r="J44" s="197"/>
      <c r="K44" s="197"/>
      <c r="L44" s="47">
        <f t="shared" si="2"/>
        <v>0</v>
      </c>
    </row>
    <row r="45" spans="1:12" ht="14.25" customHeight="1" x14ac:dyDescent="0.25">
      <c r="A45" s="43">
        <v>37</v>
      </c>
      <c r="B45" s="44" t="s">
        <v>30</v>
      </c>
      <c r="C45" s="45">
        <v>2</v>
      </c>
      <c r="D45" s="46"/>
      <c r="E45" s="46"/>
      <c r="F45" s="46"/>
      <c r="G45" s="46"/>
      <c r="H45" s="46"/>
      <c r="I45" s="46"/>
      <c r="J45" s="46"/>
      <c r="K45" s="46"/>
      <c r="L45" s="47">
        <f t="shared" si="2"/>
        <v>0</v>
      </c>
    </row>
    <row r="46" spans="1:12" x14ac:dyDescent="0.25">
      <c r="A46" s="43">
        <v>38</v>
      </c>
      <c r="B46" s="44" t="s">
        <v>31</v>
      </c>
      <c r="C46" s="45">
        <v>2</v>
      </c>
      <c r="D46" s="46"/>
      <c r="E46" s="46"/>
      <c r="F46" s="46"/>
      <c r="G46" s="46"/>
      <c r="H46" s="46"/>
      <c r="I46" s="46"/>
      <c r="J46" s="46"/>
      <c r="K46" s="46"/>
      <c r="L46" s="47">
        <f t="shared" si="2"/>
        <v>0</v>
      </c>
    </row>
    <row r="47" spans="1:12" x14ac:dyDescent="0.25">
      <c r="A47" s="43">
        <v>39</v>
      </c>
      <c r="B47" s="44" t="s">
        <v>32</v>
      </c>
      <c r="C47" s="45">
        <v>2</v>
      </c>
      <c r="D47" s="46"/>
      <c r="E47" s="46"/>
      <c r="F47" s="46"/>
      <c r="G47" s="46"/>
      <c r="H47" s="46"/>
      <c r="I47" s="46"/>
      <c r="J47" s="46"/>
      <c r="K47" s="46"/>
      <c r="L47" s="47">
        <f t="shared" si="2"/>
        <v>0</v>
      </c>
    </row>
    <row r="48" spans="1:12" x14ac:dyDescent="0.25">
      <c r="A48" s="43">
        <v>40</v>
      </c>
      <c r="B48" s="44" t="s">
        <v>33</v>
      </c>
      <c r="C48" s="45">
        <v>2</v>
      </c>
      <c r="D48" s="46"/>
      <c r="E48" s="46"/>
      <c r="F48" s="46"/>
      <c r="G48" s="46"/>
      <c r="H48" s="46"/>
      <c r="I48" s="46"/>
      <c r="J48" s="46"/>
      <c r="K48" s="46"/>
      <c r="L48" s="47">
        <f t="shared" si="2"/>
        <v>0</v>
      </c>
    </row>
    <row r="49" spans="1:12" x14ac:dyDescent="0.25">
      <c r="A49" s="43">
        <v>41</v>
      </c>
      <c r="B49" s="44" t="s">
        <v>34</v>
      </c>
      <c r="C49" s="45">
        <v>3</v>
      </c>
      <c r="D49" s="46"/>
      <c r="E49" s="46"/>
      <c r="F49" s="46"/>
      <c r="G49" s="46"/>
      <c r="H49" s="46"/>
      <c r="I49" s="46"/>
      <c r="J49" s="46"/>
      <c r="K49" s="46"/>
      <c r="L49" s="47">
        <f t="shared" si="2"/>
        <v>0</v>
      </c>
    </row>
    <row r="50" spans="1:12" x14ac:dyDescent="0.25">
      <c r="A50" s="43">
        <v>42</v>
      </c>
      <c r="B50" s="44" t="s">
        <v>35</v>
      </c>
      <c r="C50" s="45">
        <v>3</v>
      </c>
      <c r="D50" s="46"/>
      <c r="E50" s="46"/>
      <c r="F50" s="46"/>
      <c r="G50" s="46"/>
      <c r="H50" s="46"/>
      <c r="I50" s="46"/>
      <c r="J50" s="46"/>
      <c r="K50" s="46"/>
      <c r="L50" s="47">
        <f t="shared" si="2"/>
        <v>0</v>
      </c>
    </row>
    <row r="51" spans="1:12" x14ac:dyDescent="0.25">
      <c r="A51" s="43">
        <v>43</v>
      </c>
      <c r="B51" s="44" t="s">
        <v>36</v>
      </c>
      <c r="C51" s="45">
        <v>2</v>
      </c>
      <c r="D51" s="46"/>
      <c r="E51" s="46"/>
      <c r="F51" s="46"/>
      <c r="G51" s="46"/>
      <c r="H51" s="46"/>
      <c r="I51" s="46"/>
      <c r="J51" s="46"/>
      <c r="K51" s="46"/>
      <c r="L51" s="47">
        <f t="shared" si="2"/>
        <v>0</v>
      </c>
    </row>
    <row r="52" spans="1:12" x14ac:dyDescent="0.25">
      <c r="A52" s="43">
        <v>44</v>
      </c>
      <c r="B52" s="44" t="s">
        <v>37</v>
      </c>
      <c r="C52" s="45">
        <v>2</v>
      </c>
      <c r="D52" s="46"/>
      <c r="E52" s="46"/>
      <c r="F52" s="46"/>
      <c r="G52" s="46"/>
      <c r="H52" s="46"/>
      <c r="I52" s="46"/>
      <c r="J52" s="46"/>
      <c r="K52" s="46"/>
      <c r="L52" s="47">
        <f t="shared" si="2"/>
        <v>0</v>
      </c>
    </row>
    <row r="53" spans="1:12" x14ac:dyDescent="0.25">
      <c r="A53" s="43">
        <v>45</v>
      </c>
      <c r="B53" s="44" t="s">
        <v>120</v>
      </c>
      <c r="C53" s="45">
        <v>2</v>
      </c>
      <c r="D53" s="46"/>
      <c r="E53" s="46"/>
      <c r="F53" s="46"/>
      <c r="G53" s="46"/>
      <c r="H53" s="46"/>
      <c r="I53" s="46"/>
      <c r="J53" s="46"/>
      <c r="K53" s="46"/>
      <c r="L53" s="47">
        <f t="shared" si="2"/>
        <v>0</v>
      </c>
    </row>
    <row r="54" spans="1:12" x14ac:dyDescent="0.25">
      <c r="A54" s="43">
        <v>46</v>
      </c>
      <c r="B54" s="44" t="s">
        <v>119</v>
      </c>
      <c r="C54" s="45">
        <v>2</v>
      </c>
      <c r="D54" s="46"/>
      <c r="E54" s="46"/>
      <c r="F54" s="46"/>
      <c r="G54" s="46"/>
      <c r="H54" s="46"/>
      <c r="I54" s="46"/>
      <c r="J54" s="46"/>
      <c r="K54" s="46"/>
      <c r="L54" s="47">
        <f t="shared" si="2"/>
        <v>0</v>
      </c>
    </row>
    <row r="55" spans="1:12" x14ac:dyDescent="0.25">
      <c r="A55" s="43">
        <v>47</v>
      </c>
      <c r="B55" s="44" t="s">
        <v>38</v>
      </c>
      <c r="C55" s="45">
        <v>2</v>
      </c>
      <c r="D55" s="46"/>
      <c r="E55" s="46"/>
      <c r="F55" s="46"/>
      <c r="G55" s="46"/>
      <c r="H55" s="46"/>
      <c r="I55" s="46"/>
      <c r="J55" s="46"/>
      <c r="K55" s="46"/>
      <c r="L55" s="47">
        <f t="shared" si="2"/>
        <v>0</v>
      </c>
    </row>
    <row r="56" spans="1:12" x14ac:dyDescent="0.25">
      <c r="A56" s="43">
        <v>48</v>
      </c>
      <c r="B56" s="44" t="s">
        <v>39</v>
      </c>
      <c r="C56" s="45">
        <v>1</v>
      </c>
      <c r="D56" s="46"/>
      <c r="E56" s="46"/>
      <c r="F56" s="46"/>
      <c r="G56" s="46"/>
      <c r="H56" s="46"/>
      <c r="I56" s="46"/>
      <c r="J56" s="46"/>
      <c r="K56" s="46"/>
      <c r="L56" s="47">
        <f t="shared" si="2"/>
        <v>0</v>
      </c>
    </row>
    <row r="57" spans="1:12" x14ac:dyDescent="0.25">
      <c r="A57" s="43">
        <v>49</v>
      </c>
      <c r="B57" s="44" t="s">
        <v>121</v>
      </c>
      <c r="C57" s="45">
        <v>1</v>
      </c>
      <c r="D57" s="46"/>
      <c r="E57" s="46"/>
      <c r="F57" s="46"/>
      <c r="G57" s="46"/>
      <c r="H57" s="46"/>
      <c r="I57" s="46"/>
      <c r="J57" s="46"/>
      <c r="K57" s="46"/>
      <c r="L57" s="47">
        <f t="shared" si="2"/>
        <v>0</v>
      </c>
    </row>
    <row r="58" spans="1:12" x14ac:dyDescent="0.25">
      <c r="A58" s="43">
        <v>50</v>
      </c>
      <c r="B58" s="44" t="s">
        <v>40</v>
      </c>
      <c r="C58" s="45">
        <v>2</v>
      </c>
      <c r="D58" s="46"/>
      <c r="E58" s="46"/>
      <c r="F58" s="46"/>
      <c r="G58" s="46"/>
      <c r="H58" s="46"/>
      <c r="I58" s="46"/>
      <c r="J58" s="46"/>
      <c r="K58" s="46"/>
      <c r="L58" s="47">
        <f t="shared" si="2"/>
        <v>0</v>
      </c>
    </row>
    <row r="59" spans="1:12" x14ac:dyDescent="0.25">
      <c r="A59" s="43">
        <v>51</v>
      </c>
      <c r="B59" s="44" t="s">
        <v>41</v>
      </c>
      <c r="C59" s="45">
        <v>3</v>
      </c>
      <c r="D59" s="46"/>
      <c r="E59" s="46"/>
      <c r="F59" s="46"/>
      <c r="G59" s="46"/>
      <c r="H59" s="46"/>
      <c r="I59" s="46"/>
      <c r="J59" s="46"/>
      <c r="K59" s="46"/>
      <c r="L59" s="47">
        <f t="shared" si="2"/>
        <v>0</v>
      </c>
    </row>
    <row r="60" spans="1:12" x14ac:dyDescent="0.25">
      <c r="A60" s="43">
        <v>52</v>
      </c>
      <c r="B60" s="44" t="s">
        <v>42</v>
      </c>
      <c r="C60" s="45">
        <v>3</v>
      </c>
      <c r="D60" s="46"/>
      <c r="E60" s="46"/>
      <c r="F60" s="46"/>
      <c r="G60" s="46"/>
      <c r="H60" s="46"/>
      <c r="I60" s="46"/>
      <c r="J60" s="46"/>
      <c r="K60" s="46"/>
      <c r="L60" s="47">
        <f t="shared" si="2"/>
        <v>0</v>
      </c>
    </row>
    <row r="61" spans="1:12" x14ac:dyDescent="0.25">
      <c r="A61" s="199" t="s">
        <v>43</v>
      </c>
      <c r="B61" s="199"/>
      <c r="C61" s="52"/>
      <c r="D61" s="207"/>
      <c r="E61" s="208"/>
      <c r="F61" s="208"/>
      <c r="G61" s="208"/>
      <c r="H61" s="208"/>
      <c r="I61" s="208"/>
      <c r="J61" s="208"/>
      <c r="K61" s="208"/>
      <c r="L61" s="52"/>
    </row>
    <row r="62" spans="1:12" x14ac:dyDescent="0.25">
      <c r="A62" s="53">
        <v>53</v>
      </c>
      <c r="B62" s="44" t="s">
        <v>44</v>
      </c>
      <c r="C62" s="45">
        <v>2</v>
      </c>
      <c r="D62" s="46"/>
      <c r="E62" s="46"/>
      <c r="F62" s="46"/>
      <c r="G62" s="46"/>
      <c r="H62" s="46"/>
      <c r="I62" s="46"/>
      <c r="J62" s="46"/>
      <c r="K62" s="46"/>
      <c r="L62" s="47">
        <f t="shared" ref="L62:L90" si="3">SUM(D62:K62)*C62</f>
        <v>0</v>
      </c>
    </row>
    <row r="63" spans="1:12" x14ac:dyDescent="0.25">
      <c r="A63" s="53">
        <v>54</v>
      </c>
      <c r="B63" s="44" t="s">
        <v>45</v>
      </c>
      <c r="C63" s="45">
        <v>3</v>
      </c>
      <c r="D63" s="46"/>
      <c r="E63" s="46"/>
      <c r="F63" s="46"/>
      <c r="G63" s="46"/>
      <c r="H63" s="46"/>
      <c r="I63" s="46"/>
      <c r="J63" s="46"/>
      <c r="K63" s="46"/>
      <c r="L63" s="47">
        <f t="shared" si="3"/>
        <v>0</v>
      </c>
    </row>
    <row r="64" spans="1:12" x14ac:dyDescent="0.25">
      <c r="A64" s="53">
        <v>55</v>
      </c>
      <c r="B64" s="44" t="s">
        <v>106</v>
      </c>
      <c r="C64" s="45">
        <v>2</v>
      </c>
      <c r="D64" s="46"/>
      <c r="E64" s="46"/>
      <c r="F64" s="46"/>
      <c r="G64" s="46"/>
      <c r="H64" s="46"/>
      <c r="I64" s="46"/>
      <c r="J64" s="46"/>
      <c r="K64" s="46"/>
      <c r="L64" s="47">
        <f t="shared" si="3"/>
        <v>0</v>
      </c>
    </row>
    <row r="65" spans="1:12" x14ac:dyDescent="0.25">
      <c r="A65" s="53">
        <v>56</v>
      </c>
      <c r="B65" s="44" t="s">
        <v>122</v>
      </c>
      <c r="C65" s="45">
        <v>1</v>
      </c>
      <c r="D65" s="46"/>
      <c r="E65" s="46"/>
      <c r="F65" s="46"/>
      <c r="G65" s="46"/>
      <c r="H65" s="46"/>
      <c r="I65" s="46"/>
      <c r="J65" s="46"/>
      <c r="K65" s="46"/>
      <c r="L65" s="47">
        <f t="shared" si="3"/>
        <v>0</v>
      </c>
    </row>
    <row r="66" spans="1:12" x14ac:dyDescent="0.25">
      <c r="A66" s="53">
        <v>57</v>
      </c>
      <c r="B66" s="44" t="s">
        <v>60</v>
      </c>
      <c r="C66" s="45">
        <v>1</v>
      </c>
      <c r="D66" s="46"/>
      <c r="E66" s="46"/>
      <c r="F66" s="46"/>
      <c r="G66" s="46"/>
      <c r="H66" s="46"/>
      <c r="I66" s="46"/>
      <c r="J66" s="46"/>
      <c r="K66" s="46"/>
      <c r="L66" s="47">
        <f t="shared" si="3"/>
        <v>0</v>
      </c>
    </row>
    <row r="67" spans="1:12" x14ac:dyDescent="0.25">
      <c r="A67" s="53">
        <v>58</v>
      </c>
      <c r="B67" s="44" t="s">
        <v>46</v>
      </c>
      <c r="C67" s="45">
        <v>3</v>
      </c>
      <c r="D67" s="46"/>
      <c r="E67" s="46"/>
      <c r="F67" s="46"/>
      <c r="G67" s="46"/>
      <c r="H67" s="46"/>
      <c r="I67" s="46"/>
      <c r="J67" s="46"/>
      <c r="K67" s="46"/>
      <c r="L67" s="47">
        <f t="shared" si="3"/>
        <v>0</v>
      </c>
    </row>
    <row r="68" spans="1:12" x14ac:dyDescent="0.25">
      <c r="A68" s="53">
        <v>59</v>
      </c>
      <c r="B68" s="44" t="s">
        <v>47</v>
      </c>
      <c r="C68" s="45">
        <v>3</v>
      </c>
      <c r="D68" s="46"/>
      <c r="E68" s="46"/>
      <c r="F68" s="46"/>
      <c r="G68" s="46"/>
      <c r="H68" s="46"/>
      <c r="I68" s="46"/>
      <c r="J68" s="46"/>
      <c r="K68" s="46"/>
      <c r="L68" s="47">
        <f t="shared" si="3"/>
        <v>0</v>
      </c>
    </row>
    <row r="69" spans="1:12" x14ac:dyDescent="0.25">
      <c r="A69" s="53">
        <v>60</v>
      </c>
      <c r="B69" s="44" t="s">
        <v>48</v>
      </c>
      <c r="C69" s="45">
        <v>10</v>
      </c>
      <c r="D69" s="46"/>
      <c r="E69" s="46"/>
      <c r="F69" s="46"/>
      <c r="G69" s="46"/>
      <c r="H69" s="46"/>
      <c r="I69" s="46"/>
      <c r="J69" s="46"/>
      <c r="K69" s="46"/>
      <c r="L69" s="47">
        <f t="shared" si="3"/>
        <v>0</v>
      </c>
    </row>
    <row r="70" spans="1:12" x14ac:dyDescent="0.25">
      <c r="A70" s="53">
        <v>61</v>
      </c>
      <c r="B70" s="44" t="s">
        <v>66</v>
      </c>
      <c r="C70" s="45">
        <v>1</v>
      </c>
      <c r="D70" s="46"/>
      <c r="E70" s="46"/>
      <c r="F70" s="46"/>
      <c r="G70" s="46"/>
      <c r="H70" s="46"/>
      <c r="I70" s="46"/>
      <c r="J70" s="46"/>
      <c r="K70" s="46"/>
      <c r="L70" s="47">
        <f t="shared" si="3"/>
        <v>0</v>
      </c>
    </row>
    <row r="71" spans="1:12" x14ac:dyDescent="0.25">
      <c r="A71" s="53">
        <v>62</v>
      </c>
      <c r="B71" s="44" t="s">
        <v>67</v>
      </c>
      <c r="C71" s="45">
        <v>2</v>
      </c>
      <c r="D71" s="46"/>
      <c r="E71" s="46"/>
      <c r="F71" s="46"/>
      <c r="G71" s="46"/>
      <c r="H71" s="46"/>
      <c r="I71" s="46"/>
      <c r="J71" s="46"/>
      <c r="K71" s="46"/>
      <c r="L71" s="47">
        <f t="shared" si="3"/>
        <v>0</v>
      </c>
    </row>
    <row r="72" spans="1:12" x14ac:dyDescent="0.25">
      <c r="A72" s="53">
        <v>63</v>
      </c>
      <c r="B72" s="44" t="s">
        <v>65</v>
      </c>
      <c r="C72" s="45">
        <v>2</v>
      </c>
      <c r="D72" s="46"/>
      <c r="E72" s="46"/>
      <c r="F72" s="46"/>
      <c r="G72" s="46"/>
      <c r="H72" s="46"/>
      <c r="I72" s="46"/>
      <c r="J72" s="46"/>
      <c r="K72" s="46"/>
      <c r="L72" s="47">
        <f t="shared" si="3"/>
        <v>0</v>
      </c>
    </row>
    <row r="73" spans="1:12" x14ac:dyDescent="0.25">
      <c r="A73" s="53">
        <v>64</v>
      </c>
      <c r="B73" s="44" t="s">
        <v>49</v>
      </c>
      <c r="C73" s="45">
        <v>2</v>
      </c>
      <c r="D73" s="46"/>
      <c r="E73" s="46"/>
      <c r="F73" s="46"/>
      <c r="G73" s="46"/>
      <c r="H73" s="46"/>
      <c r="I73" s="46"/>
      <c r="J73" s="46"/>
      <c r="K73" s="46"/>
      <c r="L73" s="47">
        <f t="shared" si="3"/>
        <v>0</v>
      </c>
    </row>
    <row r="74" spans="1:12" x14ac:dyDescent="0.25">
      <c r="A74" s="53">
        <v>65</v>
      </c>
      <c r="B74" s="44" t="s">
        <v>50</v>
      </c>
      <c r="C74" s="45">
        <v>10</v>
      </c>
      <c r="D74" s="46"/>
      <c r="E74" s="46"/>
      <c r="F74" s="46"/>
      <c r="G74" s="46"/>
      <c r="H74" s="46"/>
      <c r="I74" s="46"/>
      <c r="J74" s="46"/>
      <c r="K74" s="46"/>
      <c r="L74" s="47">
        <f t="shared" si="3"/>
        <v>0</v>
      </c>
    </row>
    <row r="75" spans="1:12" x14ac:dyDescent="0.25">
      <c r="A75" s="53">
        <v>66</v>
      </c>
      <c r="B75" s="44" t="s">
        <v>51</v>
      </c>
      <c r="C75" s="45">
        <v>10</v>
      </c>
      <c r="D75" s="46"/>
      <c r="E75" s="46"/>
      <c r="F75" s="46"/>
      <c r="G75" s="46"/>
      <c r="H75" s="46"/>
      <c r="I75" s="46"/>
      <c r="J75" s="46"/>
      <c r="K75" s="46"/>
      <c r="L75" s="47">
        <f t="shared" si="3"/>
        <v>0</v>
      </c>
    </row>
    <row r="76" spans="1:12" x14ac:dyDescent="0.25">
      <c r="A76" s="53">
        <v>67</v>
      </c>
      <c r="B76" s="44" t="s">
        <v>52</v>
      </c>
      <c r="C76" s="45">
        <v>10</v>
      </c>
      <c r="D76" s="46"/>
      <c r="E76" s="46"/>
      <c r="F76" s="46"/>
      <c r="G76" s="46"/>
      <c r="H76" s="46"/>
      <c r="I76" s="46"/>
      <c r="J76" s="46"/>
      <c r="K76" s="46"/>
      <c r="L76" s="47">
        <f t="shared" si="3"/>
        <v>0</v>
      </c>
    </row>
    <row r="77" spans="1:12" x14ac:dyDescent="0.25">
      <c r="A77" s="53">
        <v>68</v>
      </c>
      <c r="B77" s="44" t="s">
        <v>53</v>
      </c>
      <c r="C77" s="45">
        <v>10</v>
      </c>
      <c r="D77" s="46"/>
      <c r="E77" s="46"/>
      <c r="F77" s="46"/>
      <c r="G77" s="46"/>
      <c r="H77" s="46"/>
      <c r="I77" s="46"/>
      <c r="J77" s="46"/>
      <c r="K77" s="46"/>
      <c r="L77" s="47">
        <f t="shared" si="3"/>
        <v>0</v>
      </c>
    </row>
    <row r="78" spans="1:12" x14ac:dyDescent="0.25">
      <c r="A78" s="53">
        <v>69</v>
      </c>
      <c r="B78" s="44" t="s">
        <v>54</v>
      </c>
      <c r="C78" s="45">
        <v>2</v>
      </c>
      <c r="D78" s="46"/>
      <c r="E78" s="46"/>
      <c r="F78" s="46"/>
      <c r="G78" s="46"/>
      <c r="H78" s="46"/>
      <c r="I78" s="46"/>
      <c r="J78" s="46"/>
      <c r="K78" s="46"/>
      <c r="L78" s="47">
        <f t="shared" si="3"/>
        <v>0</v>
      </c>
    </row>
    <row r="79" spans="1:12" x14ac:dyDescent="0.25">
      <c r="A79" s="53">
        <v>70</v>
      </c>
      <c r="B79" s="44" t="s">
        <v>55</v>
      </c>
      <c r="C79" s="45">
        <v>4</v>
      </c>
      <c r="D79" s="46"/>
      <c r="E79" s="46"/>
      <c r="F79" s="46"/>
      <c r="G79" s="46"/>
      <c r="H79" s="46"/>
      <c r="I79" s="46"/>
      <c r="J79" s="46"/>
      <c r="K79" s="46"/>
      <c r="L79" s="47">
        <f t="shared" si="3"/>
        <v>0</v>
      </c>
    </row>
    <row r="80" spans="1:12" x14ac:dyDescent="0.25">
      <c r="A80" s="53">
        <v>71</v>
      </c>
      <c r="B80" s="44" t="s">
        <v>56</v>
      </c>
      <c r="C80" s="45">
        <v>2</v>
      </c>
      <c r="D80" s="46"/>
      <c r="E80" s="46"/>
      <c r="F80" s="46"/>
      <c r="G80" s="46"/>
      <c r="H80" s="46"/>
      <c r="I80" s="46"/>
      <c r="J80" s="46"/>
      <c r="K80" s="46"/>
      <c r="L80" s="47">
        <f t="shared" si="3"/>
        <v>0</v>
      </c>
    </row>
    <row r="81" spans="1:12" x14ac:dyDescent="0.25">
      <c r="A81" s="53">
        <v>72</v>
      </c>
      <c r="B81" s="44" t="s">
        <v>57</v>
      </c>
      <c r="C81" s="45">
        <v>2</v>
      </c>
      <c r="D81" s="46"/>
      <c r="E81" s="46"/>
      <c r="F81" s="46"/>
      <c r="G81" s="46"/>
      <c r="H81" s="46"/>
      <c r="I81" s="46"/>
      <c r="J81" s="46"/>
      <c r="K81" s="46"/>
      <c r="L81" s="47">
        <f t="shared" si="3"/>
        <v>0</v>
      </c>
    </row>
    <row r="82" spans="1:12" x14ac:dyDescent="0.25">
      <c r="A82" s="53">
        <v>73</v>
      </c>
      <c r="B82" s="44" t="s">
        <v>58</v>
      </c>
      <c r="C82" s="45">
        <v>1</v>
      </c>
      <c r="D82" s="46"/>
      <c r="E82" s="46"/>
      <c r="F82" s="46"/>
      <c r="G82" s="46"/>
      <c r="H82" s="46"/>
      <c r="I82" s="46"/>
      <c r="J82" s="46"/>
      <c r="K82" s="46"/>
      <c r="L82" s="47">
        <f t="shared" si="3"/>
        <v>0</v>
      </c>
    </row>
    <row r="83" spans="1:12" x14ac:dyDescent="0.25">
      <c r="A83" s="53">
        <v>74</v>
      </c>
      <c r="B83" s="44" t="s">
        <v>59</v>
      </c>
      <c r="C83" s="45">
        <v>2</v>
      </c>
      <c r="D83" s="46"/>
      <c r="E83" s="46"/>
      <c r="F83" s="46"/>
      <c r="G83" s="46"/>
      <c r="H83" s="46"/>
      <c r="I83" s="46"/>
      <c r="J83" s="46"/>
      <c r="K83" s="46"/>
      <c r="L83" s="47">
        <f t="shared" si="3"/>
        <v>0</v>
      </c>
    </row>
    <row r="84" spans="1:12" x14ac:dyDescent="0.25">
      <c r="A84" s="53">
        <v>75</v>
      </c>
      <c r="B84" s="44" t="s">
        <v>61</v>
      </c>
      <c r="C84" s="45">
        <v>6</v>
      </c>
      <c r="D84" s="46"/>
      <c r="E84" s="46"/>
      <c r="F84" s="46"/>
      <c r="G84" s="46"/>
      <c r="H84" s="46"/>
      <c r="I84" s="46"/>
      <c r="J84" s="46"/>
      <c r="K84" s="46"/>
      <c r="L84" s="47">
        <f t="shared" si="3"/>
        <v>0</v>
      </c>
    </row>
    <row r="85" spans="1:12" x14ac:dyDescent="0.25">
      <c r="A85" s="53">
        <v>76</v>
      </c>
      <c r="B85" s="44" t="s">
        <v>62</v>
      </c>
      <c r="C85" s="45">
        <v>6</v>
      </c>
      <c r="D85" s="46"/>
      <c r="E85" s="46"/>
      <c r="F85" s="46"/>
      <c r="G85" s="46"/>
      <c r="H85" s="46"/>
      <c r="I85" s="46"/>
      <c r="J85" s="46"/>
      <c r="K85" s="46"/>
      <c r="L85" s="47">
        <f t="shared" si="3"/>
        <v>0</v>
      </c>
    </row>
    <row r="86" spans="1:12" x14ac:dyDescent="0.25">
      <c r="A86" s="53">
        <v>77</v>
      </c>
      <c r="B86" s="44" t="s">
        <v>63</v>
      </c>
      <c r="C86" s="45">
        <v>2</v>
      </c>
      <c r="D86" s="46"/>
      <c r="E86" s="46"/>
      <c r="F86" s="46"/>
      <c r="G86" s="46"/>
      <c r="H86" s="46"/>
      <c r="I86" s="46"/>
      <c r="J86" s="46"/>
      <c r="K86" s="46"/>
      <c r="L86" s="47">
        <f t="shared" si="3"/>
        <v>0</v>
      </c>
    </row>
    <row r="87" spans="1:12" x14ac:dyDescent="0.25">
      <c r="A87" s="53">
        <v>78</v>
      </c>
      <c r="B87" s="44" t="s">
        <v>64</v>
      </c>
      <c r="C87" s="45">
        <v>2</v>
      </c>
      <c r="D87" s="46"/>
      <c r="E87" s="46"/>
      <c r="F87" s="46"/>
      <c r="G87" s="46"/>
      <c r="H87" s="46"/>
      <c r="I87" s="46"/>
      <c r="J87" s="46"/>
      <c r="K87" s="46"/>
      <c r="L87" s="47">
        <f t="shared" si="3"/>
        <v>0</v>
      </c>
    </row>
    <row r="88" spans="1:12" x14ac:dyDescent="0.25">
      <c r="A88" s="53">
        <v>79</v>
      </c>
      <c r="B88" s="44" t="s">
        <v>87</v>
      </c>
      <c r="C88" s="45">
        <v>2</v>
      </c>
      <c r="D88" s="46"/>
      <c r="E88" s="46"/>
      <c r="F88" s="46"/>
      <c r="G88" s="46"/>
      <c r="H88" s="46"/>
      <c r="I88" s="46"/>
      <c r="J88" s="46"/>
      <c r="K88" s="46"/>
      <c r="L88" s="47">
        <f t="shared" si="3"/>
        <v>0</v>
      </c>
    </row>
    <row r="89" spans="1:12" x14ac:dyDescent="0.25">
      <c r="A89" s="53">
        <v>80</v>
      </c>
      <c r="B89" s="54" t="s">
        <v>123</v>
      </c>
      <c r="C89" s="45">
        <v>2</v>
      </c>
      <c r="D89" s="46"/>
      <c r="E89" s="46"/>
      <c r="F89" s="46"/>
      <c r="G89" s="46"/>
      <c r="H89" s="46"/>
      <c r="I89" s="46"/>
      <c r="J89" s="46"/>
      <c r="K89" s="46"/>
      <c r="L89" s="47">
        <f t="shared" si="3"/>
        <v>0</v>
      </c>
    </row>
    <row r="90" spans="1:12" x14ac:dyDescent="0.25">
      <c r="A90" s="53">
        <v>81</v>
      </c>
      <c r="B90" s="54" t="s">
        <v>88</v>
      </c>
      <c r="C90" s="45">
        <v>1</v>
      </c>
      <c r="D90" s="46"/>
      <c r="E90" s="46"/>
      <c r="F90" s="46"/>
      <c r="G90" s="46"/>
      <c r="H90" s="46"/>
      <c r="I90" s="46"/>
      <c r="J90" s="46"/>
      <c r="K90" s="46"/>
      <c r="L90" s="47">
        <f t="shared" si="3"/>
        <v>0</v>
      </c>
    </row>
    <row r="91" spans="1:12" ht="12" customHeight="1" x14ac:dyDescent="0.25">
      <c r="A91" s="200" t="s">
        <v>69</v>
      </c>
      <c r="B91" s="201"/>
      <c r="C91" s="52"/>
      <c r="D91" s="207"/>
      <c r="E91" s="208"/>
      <c r="F91" s="208"/>
      <c r="G91" s="208"/>
      <c r="H91" s="208"/>
      <c r="I91" s="208"/>
      <c r="J91" s="208"/>
      <c r="K91" s="208"/>
      <c r="L91" s="52"/>
    </row>
    <row r="92" spans="1:12" x14ac:dyDescent="0.25">
      <c r="A92" s="43">
        <v>82</v>
      </c>
      <c r="B92" s="44" t="s">
        <v>70</v>
      </c>
      <c r="C92" s="45">
        <v>4</v>
      </c>
      <c r="D92" s="55"/>
      <c r="E92" s="46"/>
      <c r="F92" s="46"/>
      <c r="G92" s="46"/>
      <c r="H92" s="46"/>
      <c r="I92" s="46"/>
      <c r="J92" s="46"/>
      <c r="K92" s="46"/>
      <c r="L92" s="47">
        <f>SUM(D92:K92)*C92</f>
        <v>0</v>
      </c>
    </row>
    <row r="93" spans="1:12" x14ac:dyDescent="0.25">
      <c r="A93" s="43">
        <v>83</v>
      </c>
      <c r="B93" s="44" t="s">
        <v>71</v>
      </c>
      <c r="C93" s="45">
        <v>2</v>
      </c>
      <c r="D93" s="55"/>
      <c r="E93" s="46"/>
      <c r="F93" s="46"/>
      <c r="G93" s="46"/>
      <c r="H93" s="46"/>
      <c r="I93" s="46"/>
      <c r="J93" s="46"/>
      <c r="K93" s="46"/>
      <c r="L93" s="47">
        <f>SUM(D93:K93)*C93</f>
        <v>0</v>
      </c>
    </row>
    <row r="94" spans="1:12" x14ac:dyDescent="0.25">
      <c r="A94" s="43">
        <v>84</v>
      </c>
      <c r="B94" s="44" t="s">
        <v>68</v>
      </c>
      <c r="C94" s="45">
        <v>2</v>
      </c>
      <c r="D94" s="55"/>
      <c r="E94" s="46"/>
      <c r="F94" s="46"/>
      <c r="G94" s="46"/>
      <c r="H94" s="46"/>
      <c r="I94" s="46"/>
      <c r="J94" s="46"/>
      <c r="K94" s="46"/>
      <c r="L94" s="47">
        <f>SUM(D94:K94)*C94</f>
        <v>0</v>
      </c>
    </row>
    <row r="95" spans="1:12" x14ac:dyDescent="0.25">
      <c r="A95" s="43">
        <v>85</v>
      </c>
      <c r="B95" s="44" t="s">
        <v>72</v>
      </c>
      <c r="C95" s="45">
        <v>1</v>
      </c>
      <c r="D95" s="46"/>
      <c r="E95" s="46"/>
      <c r="F95" s="46"/>
      <c r="G95" s="46"/>
      <c r="H95" s="46"/>
      <c r="I95" s="46"/>
      <c r="J95" s="46"/>
      <c r="K95" s="46"/>
      <c r="L95" s="47">
        <f>SUM(D95:K95)*C95</f>
        <v>0</v>
      </c>
    </row>
    <row r="96" spans="1:12" x14ac:dyDescent="0.25">
      <c r="A96" s="43">
        <v>86</v>
      </c>
      <c r="B96" s="44" t="s">
        <v>73</v>
      </c>
      <c r="C96" s="45">
        <v>4</v>
      </c>
      <c r="D96" s="46"/>
      <c r="E96" s="46"/>
      <c r="F96" s="46"/>
      <c r="G96" s="46"/>
      <c r="H96" s="46"/>
      <c r="I96" s="46"/>
      <c r="J96" s="46"/>
      <c r="K96" s="46"/>
      <c r="L96" s="47">
        <f>SUM(D96:K96)*C96</f>
        <v>0</v>
      </c>
    </row>
    <row r="97" spans="1:12" x14ac:dyDescent="0.25">
      <c r="A97" s="204" t="s">
        <v>74</v>
      </c>
      <c r="B97" s="205"/>
      <c r="C97" s="49"/>
      <c r="D97" s="208"/>
      <c r="E97" s="208"/>
      <c r="F97" s="208"/>
      <c r="G97" s="208"/>
      <c r="H97" s="208"/>
      <c r="I97" s="208"/>
      <c r="J97" s="208"/>
      <c r="K97" s="208"/>
      <c r="L97" s="50"/>
    </row>
    <row r="98" spans="1:12" x14ac:dyDescent="0.25">
      <c r="A98" s="56">
        <v>87</v>
      </c>
      <c r="B98" s="57" t="s">
        <v>75</v>
      </c>
      <c r="C98" s="45">
        <v>30</v>
      </c>
      <c r="D98" s="58"/>
      <c r="E98" s="58"/>
      <c r="F98" s="58"/>
      <c r="G98" s="46"/>
      <c r="H98" s="46"/>
      <c r="I98" s="46"/>
      <c r="J98" s="46"/>
      <c r="K98" s="46"/>
      <c r="L98" s="47">
        <f t="shared" ref="L98:L110" si="4">SUM(D98:K98)*C98</f>
        <v>0</v>
      </c>
    </row>
    <row r="99" spans="1:12" x14ac:dyDescent="0.25">
      <c r="A99" s="56">
        <v>88</v>
      </c>
      <c r="B99" s="57" t="s">
        <v>76</v>
      </c>
      <c r="C99" s="45">
        <v>30</v>
      </c>
      <c r="D99" s="46"/>
      <c r="E99" s="46"/>
      <c r="F99" s="46"/>
      <c r="G99" s="46"/>
      <c r="H99" s="46"/>
      <c r="I99" s="46"/>
      <c r="J99" s="46"/>
      <c r="K99" s="46"/>
      <c r="L99" s="47">
        <f t="shared" si="4"/>
        <v>0</v>
      </c>
    </row>
    <row r="100" spans="1:12" x14ac:dyDescent="0.25">
      <c r="A100" s="56">
        <v>89</v>
      </c>
      <c r="B100" s="57" t="s">
        <v>77</v>
      </c>
      <c r="C100" s="45">
        <v>30</v>
      </c>
      <c r="D100" s="46"/>
      <c r="E100" s="46"/>
      <c r="F100" s="46"/>
      <c r="G100" s="46"/>
      <c r="H100" s="46"/>
      <c r="I100" s="46"/>
      <c r="J100" s="46"/>
      <c r="K100" s="46"/>
      <c r="L100" s="47">
        <f t="shared" si="4"/>
        <v>0</v>
      </c>
    </row>
    <row r="101" spans="1:12" x14ac:dyDescent="0.25">
      <c r="A101" s="56">
        <v>90</v>
      </c>
      <c r="B101" s="57" t="s">
        <v>78</v>
      </c>
      <c r="C101" s="45">
        <v>20</v>
      </c>
      <c r="D101" s="46"/>
      <c r="E101" s="46"/>
      <c r="F101" s="46"/>
      <c r="G101" s="46"/>
      <c r="H101" s="46"/>
      <c r="I101" s="46"/>
      <c r="J101" s="46"/>
      <c r="K101" s="46"/>
      <c r="L101" s="47">
        <f t="shared" si="4"/>
        <v>0</v>
      </c>
    </row>
    <row r="102" spans="1:12" x14ac:dyDescent="0.25">
      <c r="A102" s="56">
        <v>91</v>
      </c>
      <c r="B102" s="59" t="s">
        <v>79</v>
      </c>
      <c r="C102" s="60">
        <v>20</v>
      </c>
      <c r="D102" s="196"/>
      <c r="E102" s="197"/>
      <c r="F102" s="197"/>
      <c r="G102" s="197"/>
      <c r="H102" s="197"/>
      <c r="I102" s="197"/>
      <c r="J102" s="197"/>
      <c r="K102" s="197"/>
      <c r="L102" s="47">
        <f t="shared" si="4"/>
        <v>0</v>
      </c>
    </row>
    <row r="103" spans="1:12" x14ac:dyDescent="0.25">
      <c r="A103" s="56">
        <v>92</v>
      </c>
      <c r="B103" s="57" t="s">
        <v>80</v>
      </c>
      <c r="C103" s="45">
        <v>10</v>
      </c>
      <c r="D103" s="196"/>
      <c r="E103" s="197"/>
      <c r="F103" s="197"/>
      <c r="G103" s="197"/>
      <c r="H103" s="197"/>
      <c r="I103" s="197"/>
      <c r="J103" s="197"/>
      <c r="K103" s="197"/>
      <c r="L103" s="47">
        <f t="shared" si="4"/>
        <v>0</v>
      </c>
    </row>
    <row r="104" spans="1:12" x14ac:dyDescent="0.25">
      <c r="A104" s="56">
        <v>93</v>
      </c>
      <c r="B104" s="57" t="s">
        <v>135</v>
      </c>
      <c r="C104" s="45">
        <v>10</v>
      </c>
      <c r="D104" s="196"/>
      <c r="E104" s="197"/>
      <c r="F104" s="197"/>
      <c r="G104" s="197"/>
      <c r="H104" s="197"/>
      <c r="I104" s="197"/>
      <c r="J104" s="197"/>
      <c r="K104" s="197"/>
      <c r="L104" s="47">
        <f t="shared" si="4"/>
        <v>0</v>
      </c>
    </row>
    <row r="105" spans="1:12" x14ac:dyDescent="0.25">
      <c r="A105" s="56">
        <v>94</v>
      </c>
      <c r="B105" s="57" t="s">
        <v>81</v>
      </c>
      <c r="C105" s="45">
        <v>15</v>
      </c>
      <c r="D105" s="196"/>
      <c r="E105" s="197"/>
      <c r="F105" s="197"/>
      <c r="G105" s="197"/>
      <c r="H105" s="197"/>
      <c r="I105" s="197"/>
      <c r="J105" s="197"/>
      <c r="K105" s="197"/>
      <c r="L105" s="47">
        <f t="shared" si="4"/>
        <v>0</v>
      </c>
    </row>
    <row r="106" spans="1:12" x14ac:dyDescent="0.25">
      <c r="A106" s="56">
        <v>95</v>
      </c>
      <c r="B106" s="57" t="s">
        <v>82</v>
      </c>
      <c r="C106" s="45">
        <v>15</v>
      </c>
      <c r="D106" s="196"/>
      <c r="E106" s="197"/>
      <c r="F106" s="197"/>
      <c r="G106" s="197"/>
      <c r="H106" s="197"/>
      <c r="I106" s="197"/>
      <c r="J106" s="197"/>
      <c r="K106" s="197"/>
      <c r="L106" s="47">
        <f t="shared" si="4"/>
        <v>0</v>
      </c>
    </row>
    <row r="107" spans="1:12" x14ac:dyDescent="0.25">
      <c r="A107" s="56">
        <v>96</v>
      </c>
      <c r="B107" s="57" t="s">
        <v>83</v>
      </c>
      <c r="C107" s="45">
        <v>10</v>
      </c>
      <c r="D107" s="196"/>
      <c r="E107" s="197"/>
      <c r="F107" s="197"/>
      <c r="G107" s="197"/>
      <c r="H107" s="197"/>
      <c r="I107" s="197"/>
      <c r="J107" s="197"/>
      <c r="K107" s="197"/>
      <c r="L107" s="47">
        <f t="shared" si="4"/>
        <v>0</v>
      </c>
    </row>
    <row r="108" spans="1:12" x14ac:dyDescent="0.25">
      <c r="A108" s="56">
        <v>97</v>
      </c>
      <c r="B108" s="57" t="s">
        <v>84</v>
      </c>
      <c r="C108" s="45">
        <v>10</v>
      </c>
      <c r="D108" s="196"/>
      <c r="E108" s="197"/>
      <c r="F108" s="197"/>
      <c r="G108" s="197"/>
      <c r="H108" s="197"/>
      <c r="I108" s="197"/>
      <c r="J108" s="197"/>
      <c r="K108" s="197"/>
      <c r="L108" s="47">
        <f t="shared" si="4"/>
        <v>0</v>
      </c>
    </row>
    <row r="109" spans="1:12" x14ac:dyDescent="0.25">
      <c r="A109" s="56">
        <v>98</v>
      </c>
      <c r="B109" s="57" t="s">
        <v>85</v>
      </c>
      <c r="C109" s="45">
        <v>30</v>
      </c>
      <c r="D109" s="196"/>
      <c r="E109" s="197"/>
      <c r="F109" s="197"/>
      <c r="G109" s="197"/>
      <c r="H109" s="197"/>
      <c r="I109" s="197"/>
      <c r="J109" s="197"/>
      <c r="K109" s="197"/>
      <c r="L109" s="47">
        <f t="shared" si="4"/>
        <v>0</v>
      </c>
    </row>
    <row r="110" spans="1:12" x14ac:dyDescent="0.25">
      <c r="A110" s="56">
        <v>99</v>
      </c>
      <c r="B110" s="57" t="s">
        <v>86</v>
      </c>
      <c r="C110" s="45">
        <v>30</v>
      </c>
      <c r="D110" s="196"/>
      <c r="E110" s="197"/>
      <c r="F110" s="197"/>
      <c r="G110" s="197"/>
      <c r="H110" s="197"/>
      <c r="I110" s="197"/>
      <c r="J110" s="197"/>
      <c r="K110" s="197"/>
      <c r="L110" s="47">
        <f t="shared" si="4"/>
        <v>0</v>
      </c>
    </row>
    <row r="111" spans="1:12" x14ac:dyDescent="0.25">
      <c r="A111" s="206" t="s">
        <v>267</v>
      </c>
      <c r="B111" s="206"/>
      <c r="C111" s="52"/>
      <c r="D111" s="207"/>
      <c r="E111" s="208"/>
      <c r="F111" s="208"/>
      <c r="G111" s="208"/>
      <c r="H111" s="208"/>
      <c r="I111" s="208"/>
      <c r="J111" s="208"/>
      <c r="K111" s="208"/>
      <c r="L111" s="47"/>
    </row>
    <row r="112" spans="1:12" x14ac:dyDescent="0.25">
      <c r="A112" s="56">
        <v>100</v>
      </c>
      <c r="B112" s="57" t="s">
        <v>268</v>
      </c>
      <c r="C112" s="45">
        <v>1</v>
      </c>
      <c r="D112" s="46"/>
      <c r="E112" s="46"/>
      <c r="F112" s="46"/>
      <c r="G112" s="46"/>
      <c r="H112" s="46"/>
      <c r="I112" s="46"/>
      <c r="J112" s="46"/>
      <c r="K112" s="46"/>
      <c r="L112" s="47">
        <f t="shared" ref="L112:L124" si="5">SUM(D112:K112)*C112</f>
        <v>0</v>
      </c>
    </row>
    <row r="113" spans="1:12" x14ac:dyDescent="0.25">
      <c r="A113" s="56">
        <v>101</v>
      </c>
      <c r="B113" s="57" t="s">
        <v>269</v>
      </c>
      <c r="C113" s="45">
        <v>1</v>
      </c>
      <c r="D113" s="46"/>
      <c r="E113" s="46"/>
      <c r="F113" s="46"/>
      <c r="G113" s="46"/>
      <c r="H113" s="46"/>
      <c r="I113" s="46"/>
      <c r="J113" s="46"/>
      <c r="K113" s="46"/>
      <c r="L113" s="47">
        <f t="shared" si="5"/>
        <v>0</v>
      </c>
    </row>
    <row r="114" spans="1:12" x14ac:dyDescent="0.25">
      <c r="A114" s="56">
        <v>102</v>
      </c>
      <c r="B114" s="57" t="s">
        <v>270</v>
      </c>
      <c r="C114" s="45">
        <v>1</v>
      </c>
      <c r="D114" s="46"/>
      <c r="E114" s="46"/>
      <c r="F114" s="46"/>
      <c r="G114" s="46"/>
      <c r="H114" s="46"/>
      <c r="I114" s="46"/>
      <c r="J114" s="46"/>
      <c r="K114" s="46"/>
      <c r="L114" s="47">
        <f t="shared" si="5"/>
        <v>0</v>
      </c>
    </row>
    <row r="115" spans="1:12" x14ac:dyDescent="0.25">
      <c r="A115" s="56">
        <v>103</v>
      </c>
      <c r="B115" s="57" t="s">
        <v>271</v>
      </c>
      <c r="C115" s="45">
        <v>1</v>
      </c>
      <c r="D115" s="46"/>
      <c r="E115" s="46"/>
      <c r="F115" s="46"/>
      <c r="G115" s="46"/>
      <c r="H115" s="46"/>
      <c r="I115" s="46"/>
      <c r="J115" s="46"/>
      <c r="K115" s="46"/>
      <c r="L115" s="47">
        <f t="shared" si="5"/>
        <v>0</v>
      </c>
    </row>
    <row r="116" spans="1:12" x14ac:dyDescent="0.25">
      <c r="A116" s="56">
        <v>104</v>
      </c>
      <c r="B116" s="57" t="s">
        <v>272</v>
      </c>
      <c r="C116" s="45">
        <v>1</v>
      </c>
      <c r="D116" s="46"/>
      <c r="E116" s="46"/>
      <c r="F116" s="46"/>
      <c r="G116" s="46"/>
      <c r="H116" s="46"/>
      <c r="I116" s="46"/>
      <c r="J116" s="46"/>
      <c r="K116" s="46"/>
      <c r="L116" s="47">
        <f t="shared" si="5"/>
        <v>0</v>
      </c>
    </row>
    <row r="117" spans="1:12" x14ac:dyDescent="0.25">
      <c r="A117" s="56">
        <v>105</v>
      </c>
      <c r="B117" s="57" t="s">
        <v>273</v>
      </c>
      <c r="C117" s="45">
        <v>1</v>
      </c>
      <c r="D117" s="46"/>
      <c r="E117" s="46"/>
      <c r="F117" s="46"/>
      <c r="G117" s="46"/>
      <c r="H117" s="46"/>
      <c r="I117" s="46"/>
      <c r="J117" s="46"/>
      <c r="K117" s="46"/>
      <c r="L117" s="47">
        <f t="shared" si="5"/>
        <v>0</v>
      </c>
    </row>
    <row r="118" spans="1:12" x14ac:dyDescent="0.25">
      <c r="A118" s="56">
        <v>106</v>
      </c>
      <c r="B118" s="57" t="s">
        <v>274</v>
      </c>
      <c r="C118" s="45">
        <v>1</v>
      </c>
      <c r="D118" s="46"/>
      <c r="E118" s="46"/>
      <c r="F118" s="46"/>
      <c r="G118" s="46"/>
      <c r="H118" s="46"/>
      <c r="I118" s="46"/>
      <c r="J118" s="46"/>
      <c r="K118" s="46"/>
      <c r="L118" s="47">
        <f t="shared" si="5"/>
        <v>0</v>
      </c>
    </row>
    <row r="119" spans="1:12" x14ac:dyDescent="0.25">
      <c r="A119" s="56">
        <v>107</v>
      </c>
      <c r="B119" s="57" t="s">
        <v>275</v>
      </c>
      <c r="C119" s="45">
        <v>1</v>
      </c>
      <c r="D119" s="46"/>
      <c r="E119" s="46"/>
      <c r="F119" s="46"/>
      <c r="G119" s="46"/>
      <c r="H119" s="46"/>
      <c r="I119" s="46"/>
      <c r="J119" s="46"/>
      <c r="K119" s="46"/>
      <c r="L119" s="47">
        <f t="shared" si="5"/>
        <v>0</v>
      </c>
    </row>
    <row r="120" spans="1:12" x14ac:dyDescent="0.25">
      <c r="A120" s="56">
        <v>108</v>
      </c>
      <c r="B120" s="57" t="s">
        <v>276</v>
      </c>
      <c r="C120" s="45">
        <v>1</v>
      </c>
      <c r="D120" s="46"/>
      <c r="E120" s="46"/>
      <c r="F120" s="46"/>
      <c r="G120" s="46"/>
      <c r="H120" s="46"/>
      <c r="I120" s="46"/>
      <c r="J120" s="46"/>
      <c r="K120" s="46"/>
      <c r="L120" s="47">
        <f t="shared" si="5"/>
        <v>0</v>
      </c>
    </row>
    <row r="121" spans="1:12" x14ac:dyDescent="0.25">
      <c r="A121" s="56">
        <v>109</v>
      </c>
      <c r="B121" s="57" t="s">
        <v>277</v>
      </c>
      <c r="C121" s="45">
        <v>2</v>
      </c>
      <c r="D121" s="46"/>
      <c r="E121" s="46"/>
      <c r="F121" s="46"/>
      <c r="G121" s="46"/>
      <c r="H121" s="46"/>
      <c r="I121" s="46"/>
      <c r="J121" s="46"/>
      <c r="K121" s="46"/>
      <c r="L121" s="47">
        <f t="shared" si="5"/>
        <v>0</v>
      </c>
    </row>
    <row r="122" spans="1:12" x14ac:dyDescent="0.25">
      <c r="A122" s="56">
        <v>110</v>
      </c>
      <c r="B122" s="57" t="s">
        <v>278</v>
      </c>
      <c r="C122" s="45">
        <v>2</v>
      </c>
      <c r="D122" s="46"/>
      <c r="E122" s="46"/>
      <c r="F122" s="46"/>
      <c r="G122" s="46"/>
      <c r="H122" s="46"/>
      <c r="I122" s="46"/>
      <c r="J122" s="46"/>
      <c r="K122" s="46"/>
      <c r="L122" s="47">
        <f t="shared" si="5"/>
        <v>0</v>
      </c>
    </row>
    <row r="123" spans="1:12" x14ac:dyDescent="0.25">
      <c r="A123" s="56">
        <v>111</v>
      </c>
      <c r="B123" s="57" t="s">
        <v>279</v>
      </c>
      <c r="C123" s="45">
        <v>12</v>
      </c>
      <c r="D123" s="46"/>
      <c r="E123" s="46"/>
      <c r="F123" s="46"/>
      <c r="G123" s="46"/>
      <c r="H123" s="46"/>
      <c r="I123" s="46"/>
      <c r="J123" s="46"/>
      <c r="K123" s="46"/>
      <c r="L123" s="47">
        <f t="shared" si="5"/>
        <v>0</v>
      </c>
    </row>
    <row r="124" spans="1:12" x14ac:dyDescent="0.25">
      <c r="A124" s="56">
        <v>112</v>
      </c>
      <c r="B124" s="57" t="s">
        <v>280</v>
      </c>
      <c r="C124" s="45">
        <v>12</v>
      </c>
      <c r="D124" s="46"/>
      <c r="E124" s="46"/>
      <c r="F124" s="46"/>
      <c r="G124" s="46"/>
      <c r="H124" s="46"/>
      <c r="I124" s="69"/>
      <c r="J124" s="46"/>
      <c r="K124" s="46"/>
      <c r="L124" s="47">
        <f t="shared" si="5"/>
        <v>0</v>
      </c>
    </row>
    <row r="125" spans="1:12" x14ac:dyDescent="0.25">
      <c r="J125" s="124"/>
      <c r="K125" s="68" t="s">
        <v>294</v>
      </c>
      <c r="L125" s="62">
        <f>SUM(L7:L124)</f>
        <v>0</v>
      </c>
    </row>
  </sheetData>
  <mergeCells count="39">
    <mergeCell ref="D110:K110"/>
    <mergeCell ref="A111:B111"/>
    <mergeCell ref="D111:K111"/>
    <mergeCell ref="D6:K6"/>
    <mergeCell ref="D23:K23"/>
    <mergeCell ref="D34:K34"/>
    <mergeCell ref="D61:K61"/>
    <mergeCell ref="D91:K91"/>
    <mergeCell ref="D97:K97"/>
    <mergeCell ref="D104:K104"/>
    <mergeCell ref="D105:K105"/>
    <mergeCell ref="D106:K106"/>
    <mergeCell ref="D107:K107"/>
    <mergeCell ref="D108:K108"/>
    <mergeCell ref="D109:K109"/>
    <mergeCell ref="A91:B91"/>
    <mergeCell ref="A97:B97"/>
    <mergeCell ref="D102:K102"/>
    <mergeCell ref="D103:K103"/>
    <mergeCell ref="D41:K41"/>
    <mergeCell ref="D42:K42"/>
    <mergeCell ref="D43:K43"/>
    <mergeCell ref="D44:K44"/>
    <mergeCell ref="A61:B61"/>
    <mergeCell ref="B1:K1"/>
    <mergeCell ref="A2:A4"/>
    <mergeCell ref="B2:B4"/>
    <mergeCell ref="C2:C4"/>
    <mergeCell ref="D35:K35"/>
    <mergeCell ref="L2:L4"/>
    <mergeCell ref="D4:K4"/>
    <mergeCell ref="D40:K40"/>
    <mergeCell ref="A6:B6"/>
    <mergeCell ref="A23:B23"/>
    <mergeCell ref="A34:B34"/>
    <mergeCell ref="D36:K36"/>
    <mergeCell ref="D37:K37"/>
    <mergeCell ref="D38:K38"/>
    <mergeCell ref="D39:K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0"/>
  <sheetViews>
    <sheetView zoomScale="85" zoomScaleNormal="85" workbookViewId="0">
      <selection activeCell="C34" sqref="C34"/>
    </sheetView>
  </sheetViews>
  <sheetFormatPr defaultColWidth="8.81640625" defaultRowHeight="11.5" x14ac:dyDescent="0.25"/>
  <cols>
    <col min="1" max="1" width="4.26953125" style="4" customWidth="1"/>
    <col min="2" max="2" width="53.1796875" style="4" customWidth="1"/>
    <col min="3" max="3" width="10.81640625" style="4" customWidth="1"/>
    <col min="4" max="11" width="13.7265625" style="4" customWidth="1"/>
    <col min="12" max="12" width="13.54296875" style="4" customWidth="1"/>
    <col min="13" max="239" width="8.81640625" style="4"/>
    <col min="240" max="240" width="7.54296875" style="4" customWidth="1"/>
    <col min="241" max="241" width="44.54296875" style="4" customWidth="1"/>
    <col min="242" max="242" width="0" style="4" hidden="1" customWidth="1"/>
    <col min="243" max="243" width="9.1796875" style="4" bestFit="1" customWidth="1"/>
    <col min="244" max="244" width="6" style="4" customWidth="1"/>
    <col min="245" max="245" width="6" style="4" bestFit="1" customWidth="1"/>
    <col min="246" max="246" width="9.54296875" style="4" bestFit="1" customWidth="1"/>
    <col min="247" max="257" width="0" style="4" hidden="1" customWidth="1"/>
    <col min="258" max="258" width="6.54296875" style="4" bestFit="1" customWidth="1"/>
    <col min="259" max="259" width="8.54296875" style="4" bestFit="1" customWidth="1"/>
    <col min="260" max="261" width="6.453125" style="4" bestFit="1" customWidth="1"/>
    <col min="262" max="262" width="7.54296875" style="4" bestFit="1" customWidth="1"/>
    <col min="263" max="264" width="9.54296875" style="4" bestFit="1" customWidth="1"/>
    <col min="265" max="266" width="7.1796875" style="4" bestFit="1" customWidth="1"/>
    <col min="267" max="267" width="6.453125" style="4" bestFit="1" customWidth="1"/>
    <col min="268" max="268" width="9.453125" style="4" bestFit="1" customWidth="1"/>
    <col min="269" max="495" width="8.81640625" style="4"/>
    <col min="496" max="496" width="7.54296875" style="4" customWidth="1"/>
    <col min="497" max="497" width="44.54296875" style="4" customWidth="1"/>
    <col min="498" max="498" width="0" style="4" hidden="1" customWidth="1"/>
    <col min="499" max="499" width="9.1796875" style="4" bestFit="1" customWidth="1"/>
    <col min="500" max="500" width="6" style="4" customWidth="1"/>
    <col min="501" max="501" width="6" style="4" bestFit="1" customWidth="1"/>
    <col min="502" max="502" width="9.54296875" style="4" bestFit="1" customWidth="1"/>
    <col min="503" max="513" width="0" style="4" hidden="1" customWidth="1"/>
    <col min="514" max="514" width="6.54296875" style="4" bestFit="1" customWidth="1"/>
    <col min="515" max="515" width="8.54296875" style="4" bestFit="1" customWidth="1"/>
    <col min="516" max="517" width="6.453125" style="4" bestFit="1" customWidth="1"/>
    <col min="518" max="518" width="7.54296875" style="4" bestFit="1" customWidth="1"/>
    <col min="519" max="520" width="9.54296875" style="4" bestFit="1" customWidth="1"/>
    <col min="521" max="522" width="7.1796875" style="4" bestFit="1" customWidth="1"/>
    <col min="523" max="523" width="6.453125" style="4" bestFit="1" customWidth="1"/>
    <col min="524" max="524" width="9.453125" style="4" bestFit="1" customWidth="1"/>
    <col min="525" max="751" width="8.81640625" style="4"/>
    <col min="752" max="752" width="7.54296875" style="4" customWidth="1"/>
    <col min="753" max="753" width="44.54296875" style="4" customWidth="1"/>
    <col min="754" max="754" width="0" style="4" hidden="1" customWidth="1"/>
    <col min="755" max="755" width="9.1796875" style="4" bestFit="1" customWidth="1"/>
    <col min="756" max="756" width="6" style="4" customWidth="1"/>
    <col min="757" max="757" width="6" style="4" bestFit="1" customWidth="1"/>
    <col min="758" max="758" width="9.54296875" style="4" bestFit="1" customWidth="1"/>
    <col min="759" max="769" width="0" style="4" hidden="1" customWidth="1"/>
    <col min="770" max="770" width="6.54296875" style="4" bestFit="1" customWidth="1"/>
    <col min="771" max="771" width="8.54296875" style="4" bestFit="1" customWidth="1"/>
    <col min="772" max="773" width="6.453125" style="4" bestFit="1" customWidth="1"/>
    <col min="774" max="774" width="7.54296875" style="4" bestFit="1" customWidth="1"/>
    <col min="775" max="776" width="9.54296875" style="4" bestFit="1" customWidth="1"/>
    <col min="777" max="778" width="7.1796875" style="4" bestFit="1" customWidth="1"/>
    <col min="779" max="779" width="6.453125" style="4" bestFit="1" customWidth="1"/>
    <col min="780" max="780" width="9.453125" style="4" bestFit="1" customWidth="1"/>
    <col min="781" max="1007" width="8.81640625" style="4"/>
    <col min="1008" max="1008" width="7.54296875" style="4" customWidth="1"/>
    <col min="1009" max="1009" width="44.54296875" style="4" customWidth="1"/>
    <col min="1010" max="1010" width="0" style="4" hidden="1" customWidth="1"/>
    <col min="1011" max="1011" width="9.1796875" style="4" bestFit="1" customWidth="1"/>
    <col min="1012" max="1012" width="6" style="4" customWidth="1"/>
    <col min="1013" max="1013" width="6" style="4" bestFit="1" customWidth="1"/>
    <col min="1014" max="1014" width="9.54296875" style="4" bestFit="1" customWidth="1"/>
    <col min="1015" max="1025" width="0" style="4" hidden="1" customWidth="1"/>
    <col min="1026" max="1026" width="6.54296875" style="4" bestFit="1" customWidth="1"/>
    <col min="1027" max="1027" width="8.54296875" style="4" bestFit="1" customWidth="1"/>
    <col min="1028" max="1029" width="6.453125" style="4" bestFit="1" customWidth="1"/>
    <col min="1030" max="1030" width="7.54296875" style="4" bestFit="1" customWidth="1"/>
    <col min="1031" max="1032" width="9.54296875" style="4" bestFit="1" customWidth="1"/>
    <col min="1033" max="1034" width="7.1796875" style="4" bestFit="1" customWidth="1"/>
    <col min="1035" max="1035" width="6.453125" style="4" bestFit="1" customWidth="1"/>
    <col min="1036" max="1036" width="9.453125" style="4" bestFit="1" customWidth="1"/>
    <col min="1037" max="1263" width="8.81640625" style="4"/>
    <col min="1264" max="1264" width="7.54296875" style="4" customWidth="1"/>
    <col min="1265" max="1265" width="44.54296875" style="4" customWidth="1"/>
    <col min="1266" max="1266" width="0" style="4" hidden="1" customWidth="1"/>
    <col min="1267" max="1267" width="9.1796875" style="4" bestFit="1" customWidth="1"/>
    <col min="1268" max="1268" width="6" style="4" customWidth="1"/>
    <col min="1269" max="1269" width="6" style="4" bestFit="1" customWidth="1"/>
    <col min="1270" max="1270" width="9.54296875" style="4" bestFit="1" customWidth="1"/>
    <col min="1271" max="1281" width="0" style="4" hidden="1" customWidth="1"/>
    <col min="1282" max="1282" width="6.54296875" style="4" bestFit="1" customWidth="1"/>
    <col min="1283" max="1283" width="8.54296875" style="4" bestFit="1" customWidth="1"/>
    <col min="1284" max="1285" width="6.453125" style="4" bestFit="1" customWidth="1"/>
    <col min="1286" max="1286" width="7.54296875" style="4" bestFit="1" customWidth="1"/>
    <col min="1287" max="1288" width="9.54296875" style="4" bestFit="1" customWidth="1"/>
    <col min="1289" max="1290" width="7.1796875" style="4" bestFit="1" customWidth="1"/>
    <col min="1291" max="1291" width="6.453125" style="4" bestFit="1" customWidth="1"/>
    <col min="1292" max="1292" width="9.453125" style="4" bestFit="1" customWidth="1"/>
    <col min="1293" max="1519" width="8.81640625" style="4"/>
    <col min="1520" max="1520" width="7.54296875" style="4" customWidth="1"/>
    <col min="1521" max="1521" width="44.54296875" style="4" customWidth="1"/>
    <col min="1522" max="1522" width="0" style="4" hidden="1" customWidth="1"/>
    <col min="1523" max="1523" width="9.1796875" style="4" bestFit="1" customWidth="1"/>
    <col min="1524" max="1524" width="6" style="4" customWidth="1"/>
    <col min="1525" max="1525" width="6" style="4" bestFit="1" customWidth="1"/>
    <col min="1526" max="1526" width="9.54296875" style="4" bestFit="1" customWidth="1"/>
    <col min="1527" max="1537" width="0" style="4" hidden="1" customWidth="1"/>
    <col min="1538" max="1538" width="6.54296875" style="4" bestFit="1" customWidth="1"/>
    <col min="1539" max="1539" width="8.54296875" style="4" bestFit="1" customWidth="1"/>
    <col min="1540" max="1541" width="6.453125" style="4" bestFit="1" customWidth="1"/>
    <col min="1542" max="1542" width="7.54296875" style="4" bestFit="1" customWidth="1"/>
    <col min="1543" max="1544" width="9.54296875" style="4" bestFit="1" customWidth="1"/>
    <col min="1545" max="1546" width="7.1796875" style="4" bestFit="1" customWidth="1"/>
    <col min="1547" max="1547" width="6.453125" style="4" bestFit="1" customWidth="1"/>
    <col min="1548" max="1548" width="9.453125" style="4" bestFit="1" customWidth="1"/>
    <col min="1549" max="1775" width="8.81640625" style="4"/>
    <col min="1776" max="1776" width="7.54296875" style="4" customWidth="1"/>
    <col min="1777" max="1777" width="44.54296875" style="4" customWidth="1"/>
    <col min="1778" max="1778" width="0" style="4" hidden="1" customWidth="1"/>
    <col min="1779" max="1779" width="9.1796875" style="4" bestFit="1" customWidth="1"/>
    <col min="1780" max="1780" width="6" style="4" customWidth="1"/>
    <col min="1781" max="1781" width="6" style="4" bestFit="1" customWidth="1"/>
    <col min="1782" max="1782" width="9.54296875" style="4" bestFit="1" customWidth="1"/>
    <col min="1783" max="1793" width="0" style="4" hidden="1" customWidth="1"/>
    <col min="1794" max="1794" width="6.54296875" style="4" bestFit="1" customWidth="1"/>
    <col min="1795" max="1795" width="8.54296875" style="4" bestFit="1" customWidth="1"/>
    <col min="1796" max="1797" width="6.453125" style="4" bestFit="1" customWidth="1"/>
    <col min="1798" max="1798" width="7.54296875" style="4" bestFit="1" customWidth="1"/>
    <col min="1799" max="1800" width="9.54296875" style="4" bestFit="1" customWidth="1"/>
    <col min="1801" max="1802" width="7.1796875" style="4" bestFit="1" customWidth="1"/>
    <col min="1803" max="1803" width="6.453125" style="4" bestFit="1" customWidth="1"/>
    <col min="1804" max="1804" width="9.453125" style="4" bestFit="1" customWidth="1"/>
    <col min="1805" max="2031" width="8.81640625" style="4"/>
    <col min="2032" max="2032" width="7.54296875" style="4" customWidth="1"/>
    <col min="2033" max="2033" width="44.54296875" style="4" customWidth="1"/>
    <col min="2034" max="2034" width="0" style="4" hidden="1" customWidth="1"/>
    <col min="2035" max="2035" width="9.1796875" style="4" bestFit="1" customWidth="1"/>
    <col min="2036" max="2036" width="6" style="4" customWidth="1"/>
    <col min="2037" max="2037" width="6" style="4" bestFit="1" customWidth="1"/>
    <col min="2038" max="2038" width="9.54296875" style="4" bestFit="1" customWidth="1"/>
    <col min="2039" max="2049" width="0" style="4" hidden="1" customWidth="1"/>
    <col min="2050" max="2050" width="6.54296875" style="4" bestFit="1" customWidth="1"/>
    <col min="2051" max="2051" width="8.54296875" style="4" bestFit="1" customWidth="1"/>
    <col min="2052" max="2053" width="6.453125" style="4" bestFit="1" customWidth="1"/>
    <col min="2054" max="2054" width="7.54296875" style="4" bestFit="1" customWidth="1"/>
    <col min="2055" max="2056" width="9.54296875" style="4" bestFit="1" customWidth="1"/>
    <col min="2057" max="2058" width="7.1796875" style="4" bestFit="1" customWidth="1"/>
    <col min="2059" max="2059" width="6.453125" style="4" bestFit="1" customWidth="1"/>
    <col min="2060" max="2060" width="9.453125" style="4" bestFit="1" customWidth="1"/>
    <col min="2061" max="2287" width="8.81640625" style="4"/>
    <col min="2288" max="2288" width="7.54296875" style="4" customWidth="1"/>
    <col min="2289" max="2289" width="44.54296875" style="4" customWidth="1"/>
    <col min="2290" max="2290" width="0" style="4" hidden="1" customWidth="1"/>
    <col min="2291" max="2291" width="9.1796875" style="4" bestFit="1" customWidth="1"/>
    <col min="2292" max="2292" width="6" style="4" customWidth="1"/>
    <col min="2293" max="2293" width="6" style="4" bestFit="1" customWidth="1"/>
    <col min="2294" max="2294" width="9.54296875" style="4" bestFit="1" customWidth="1"/>
    <col min="2295" max="2305" width="0" style="4" hidden="1" customWidth="1"/>
    <col min="2306" max="2306" width="6.54296875" style="4" bestFit="1" customWidth="1"/>
    <col min="2307" max="2307" width="8.54296875" style="4" bestFit="1" customWidth="1"/>
    <col min="2308" max="2309" width="6.453125" style="4" bestFit="1" customWidth="1"/>
    <col min="2310" max="2310" width="7.54296875" style="4" bestFit="1" customWidth="1"/>
    <col min="2311" max="2312" width="9.54296875" style="4" bestFit="1" customWidth="1"/>
    <col min="2313" max="2314" width="7.1796875" style="4" bestFit="1" customWidth="1"/>
    <col min="2315" max="2315" width="6.453125" style="4" bestFit="1" customWidth="1"/>
    <col min="2316" max="2316" width="9.453125" style="4" bestFit="1" customWidth="1"/>
    <col min="2317" max="2543" width="8.81640625" style="4"/>
    <col min="2544" max="2544" width="7.54296875" style="4" customWidth="1"/>
    <col min="2545" max="2545" width="44.54296875" style="4" customWidth="1"/>
    <col min="2546" max="2546" width="0" style="4" hidden="1" customWidth="1"/>
    <col min="2547" max="2547" width="9.1796875" style="4" bestFit="1" customWidth="1"/>
    <col min="2548" max="2548" width="6" style="4" customWidth="1"/>
    <col min="2549" max="2549" width="6" style="4" bestFit="1" customWidth="1"/>
    <col min="2550" max="2550" width="9.54296875" style="4" bestFit="1" customWidth="1"/>
    <col min="2551" max="2561" width="0" style="4" hidden="1" customWidth="1"/>
    <col min="2562" max="2562" width="6.54296875" style="4" bestFit="1" customWidth="1"/>
    <col min="2563" max="2563" width="8.54296875" style="4" bestFit="1" customWidth="1"/>
    <col min="2564" max="2565" width="6.453125" style="4" bestFit="1" customWidth="1"/>
    <col min="2566" max="2566" width="7.54296875" style="4" bestFit="1" customWidth="1"/>
    <col min="2567" max="2568" width="9.54296875" style="4" bestFit="1" customWidth="1"/>
    <col min="2569" max="2570" width="7.1796875" style="4" bestFit="1" customWidth="1"/>
    <col min="2571" max="2571" width="6.453125" style="4" bestFit="1" customWidth="1"/>
    <col min="2572" max="2572" width="9.453125" style="4" bestFit="1" customWidth="1"/>
    <col min="2573" max="2799" width="8.81640625" style="4"/>
    <col min="2800" max="2800" width="7.54296875" style="4" customWidth="1"/>
    <col min="2801" max="2801" width="44.54296875" style="4" customWidth="1"/>
    <col min="2802" max="2802" width="0" style="4" hidden="1" customWidth="1"/>
    <col min="2803" max="2803" width="9.1796875" style="4" bestFit="1" customWidth="1"/>
    <col min="2804" max="2804" width="6" style="4" customWidth="1"/>
    <col min="2805" max="2805" width="6" style="4" bestFit="1" customWidth="1"/>
    <col min="2806" max="2806" width="9.54296875" style="4" bestFit="1" customWidth="1"/>
    <col min="2807" max="2817" width="0" style="4" hidden="1" customWidth="1"/>
    <col min="2818" max="2818" width="6.54296875" style="4" bestFit="1" customWidth="1"/>
    <col min="2819" max="2819" width="8.54296875" style="4" bestFit="1" customWidth="1"/>
    <col min="2820" max="2821" width="6.453125" style="4" bestFit="1" customWidth="1"/>
    <col min="2822" max="2822" width="7.54296875" style="4" bestFit="1" customWidth="1"/>
    <col min="2823" max="2824" width="9.54296875" style="4" bestFit="1" customWidth="1"/>
    <col min="2825" max="2826" width="7.1796875" style="4" bestFit="1" customWidth="1"/>
    <col min="2827" max="2827" width="6.453125" style="4" bestFit="1" customWidth="1"/>
    <col min="2828" max="2828" width="9.453125" style="4" bestFit="1" customWidth="1"/>
    <col min="2829" max="3055" width="8.81640625" style="4"/>
    <col min="3056" max="3056" width="7.54296875" style="4" customWidth="1"/>
    <col min="3057" max="3057" width="44.54296875" style="4" customWidth="1"/>
    <col min="3058" max="3058" width="0" style="4" hidden="1" customWidth="1"/>
    <col min="3059" max="3059" width="9.1796875" style="4" bestFit="1" customWidth="1"/>
    <col min="3060" max="3060" width="6" style="4" customWidth="1"/>
    <col min="3061" max="3061" width="6" style="4" bestFit="1" customWidth="1"/>
    <col min="3062" max="3062" width="9.54296875" style="4" bestFit="1" customWidth="1"/>
    <col min="3063" max="3073" width="0" style="4" hidden="1" customWidth="1"/>
    <col min="3074" max="3074" width="6.54296875" style="4" bestFit="1" customWidth="1"/>
    <col min="3075" max="3075" width="8.54296875" style="4" bestFit="1" customWidth="1"/>
    <col min="3076" max="3077" width="6.453125" style="4" bestFit="1" customWidth="1"/>
    <col min="3078" max="3078" width="7.54296875" style="4" bestFit="1" customWidth="1"/>
    <col min="3079" max="3080" width="9.54296875" style="4" bestFit="1" customWidth="1"/>
    <col min="3081" max="3082" width="7.1796875" style="4" bestFit="1" customWidth="1"/>
    <col min="3083" max="3083" width="6.453125" style="4" bestFit="1" customWidth="1"/>
    <col min="3084" max="3084" width="9.453125" style="4" bestFit="1" customWidth="1"/>
    <col min="3085" max="3311" width="8.81640625" style="4"/>
    <col min="3312" max="3312" width="7.54296875" style="4" customWidth="1"/>
    <col min="3313" max="3313" width="44.54296875" style="4" customWidth="1"/>
    <col min="3314" max="3314" width="0" style="4" hidden="1" customWidth="1"/>
    <col min="3315" max="3315" width="9.1796875" style="4" bestFit="1" customWidth="1"/>
    <col min="3316" max="3316" width="6" style="4" customWidth="1"/>
    <col min="3317" max="3317" width="6" style="4" bestFit="1" customWidth="1"/>
    <col min="3318" max="3318" width="9.54296875" style="4" bestFit="1" customWidth="1"/>
    <col min="3319" max="3329" width="0" style="4" hidden="1" customWidth="1"/>
    <col min="3330" max="3330" width="6.54296875" style="4" bestFit="1" customWidth="1"/>
    <col min="3331" max="3331" width="8.54296875" style="4" bestFit="1" customWidth="1"/>
    <col min="3332" max="3333" width="6.453125" style="4" bestFit="1" customWidth="1"/>
    <col min="3334" max="3334" width="7.54296875" style="4" bestFit="1" customWidth="1"/>
    <col min="3335" max="3336" width="9.54296875" style="4" bestFit="1" customWidth="1"/>
    <col min="3337" max="3338" width="7.1796875" style="4" bestFit="1" customWidth="1"/>
    <col min="3339" max="3339" width="6.453125" style="4" bestFit="1" customWidth="1"/>
    <col min="3340" max="3340" width="9.453125" style="4" bestFit="1" customWidth="1"/>
    <col min="3341" max="3567" width="8.81640625" style="4"/>
    <col min="3568" max="3568" width="7.54296875" style="4" customWidth="1"/>
    <col min="3569" max="3569" width="44.54296875" style="4" customWidth="1"/>
    <col min="3570" max="3570" width="0" style="4" hidden="1" customWidth="1"/>
    <col min="3571" max="3571" width="9.1796875" style="4" bestFit="1" customWidth="1"/>
    <col min="3572" max="3572" width="6" style="4" customWidth="1"/>
    <col min="3573" max="3573" width="6" style="4" bestFit="1" customWidth="1"/>
    <col min="3574" max="3574" width="9.54296875" style="4" bestFit="1" customWidth="1"/>
    <col min="3575" max="3585" width="0" style="4" hidden="1" customWidth="1"/>
    <col min="3586" max="3586" width="6.54296875" style="4" bestFit="1" customWidth="1"/>
    <col min="3587" max="3587" width="8.54296875" style="4" bestFit="1" customWidth="1"/>
    <col min="3588" max="3589" width="6.453125" style="4" bestFit="1" customWidth="1"/>
    <col min="3590" max="3590" width="7.54296875" style="4" bestFit="1" customWidth="1"/>
    <col min="3591" max="3592" width="9.54296875" style="4" bestFit="1" customWidth="1"/>
    <col min="3593" max="3594" width="7.1796875" style="4" bestFit="1" customWidth="1"/>
    <col min="3595" max="3595" width="6.453125" style="4" bestFit="1" customWidth="1"/>
    <col min="3596" max="3596" width="9.453125" style="4" bestFit="1" customWidth="1"/>
    <col min="3597" max="3823" width="8.81640625" style="4"/>
    <col min="3824" max="3824" width="7.54296875" style="4" customWidth="1"/>
    <col min="3825" max="3825" width="44.54296875" style="4" customWidth="1"/>
    <col min="3826" max="3826" width="0" style="4" hidden="1" customWidth="1"/>
    <col min="3827" max="3827" width="9.1796875" style="4" bestFit="1" customWidth="1"/>
    <col min="3828" max="3828" width="6" style="4" customWidth="1"/>
    <col min="3829" max="3829" width="6" style="4" bestFit="1" customWidth="1"/>
    <col min="3830" max="3830" width="9.54296875" style="4" bestFit="1" customWidth="1"/>
    <col min="3831" max="3841" width="0" style="4" hidden="1" customWidth="1"/>
    <col min="3842" max="3842" width="6.54296875" style="4" bestFit="1" customWidth="1"/>
    <col min="3843" max="3843" width="8.54296875" style="4" bestFit="1" customWidth="1"/>
    <col min="3844" max="3845" width="6.453125" style="4" bestFit="1" customWidth="1"/>
    <col min="3846" max="3846" width="7.54296875" style="4" bestFit="1" customWidth="1"/>
    <col min="3847" max="3848" width="9.54296875" style="4" bestFit="1" customWidth="1"/>
    <col min="3849" max="3850" width="7.1796875" style="4" bestFit="1" customWidth="1"/>
    <col min="3851" max="3851" width="6.453125" style="4" bestFit="1" customWidth="1"/>
    <col min="3852" max="3852" width="9.453125" style="4" bestFit="1" customWidth="1"/>
    <col min="3853" max="4079" width="8.81640625" style="4"/>
    <col min="4080" max="4080" width="7.54296875" style="4" customWidth="1"/>
    <col min="4081" max="4081" width="44.54296875" style="4" customWidth="1"/>
    <col min="4082" max="4082" width="0" style="4" hidden="1" customWidth="1"/>
    <col min="4083" max="4083" width="9.1796875" style="4" bestFit="1" customWidth="1"/>
    <col min="4084" max="4084" width="6" style="4" customWidth="1"/>
    <col min="4085" max="4085" width="6" style="4" bestFit="1" customWidth="1"/>
    <col min="4086" max="4086" width="9.54296875" style="4" bestFit="1" customWidth="1"/>
    <col min="4087" max="4097" width="0" style="4" hidden="1" customWidth="1"/>
    <col min="4098" max="4098" width="6.54296875" style="4" bestFit="1" customWidth="1"/>
    <col min="4099" max="4099" width="8.54296875" style="4" bestFit="1" customWidth="1"/>
    <col min="4100" max="4101" width="6.453125" style="4" bestFit="1" customWidth="1"/>
    <col min="4102" max="4102" width="7.54296875" style="4" bestFit="1" customWidth="1"/>
    <col min="4103" max="4104" width="9.54296875" style="4" bestFit="1" customWidth="1"/>
    <col min="4105" max="4106" width="7.1796875" style="4" bestFit="1" customWidth="1"/>
    <col min="4107" max="4107" width="6.453125" style="4" bestFit="1" customWidth="1"/>
    <col min="4108" max="4108" width="9.453125" style="4" bestFit="1" customWidth="1"/>
    <col min="4109" max="4335" width="8.81640625" style="4"/>
    <col min="4336" max="4336" width="7.54296875" style="4" customWidth="1"/>
    <col min="4337" max="4337" width="44.54296875" style="4" customWidth="1"/>
    <col min="4338" max="4338" width="0" style="4" hidden="1" customWidth="1"/>
    <col min="4339" max="4339" width="9.1796875" style="4" bestFit="1" customWidth="1"/>
    <col min="4340" max="4340" width="6" style="4" customWidth="1"/>
    <col min="4341" max="4341" width="6" style="4" bestFit="1" customWidth="1"/>
    <col min="4342" max="4342" width="9.54296875" style="4" bestFit="1" customWidth="1"/>
    <col min="4343" max="4353" width="0" style="4" hidden="1" customWidth="1"/>
    <col min="4354" max="4354" width="6.54296875" style="4" bestFit="1" customWidth="1"/>
    <col min="4355" max="4355" width="8.54296875" style="4" bestFit="1" customWidth="1"/>
    <col min="4356" max="4357" width="6.453125" style="4" bestFit="1" customWidth="1"/>
    <col min="4358" max="4358" width="7.54296875" style="4" bestFit="1" customWidth="1"/>
    <col min="4359" max="4360" width="9.54296875" style="4" bestFit="1" customWidth="1"/>
    <col min="4361" max="4362" width="7.1796875" style="4" bestFit="1" customWidth="1"/>
    <col min="4363" max="4363" width="6.453125" style="4" bestFit="1" customWidth="1"/>
    <col min="4364" max="4364" width="9.453125" style="4" bestFit="1" customWidth="1"/>
    <col min="4365" max="4591" width="8.81640625" style="4"/>
    <col min="4592" max="4592" width="7.54296875" style="4" customWidth="1"/>
    <col min="4593" max="4593" width="44.54296875" style="4" customWidth="1"/>
    <col min="4594" max="4594" width="0" style="4" hidden="1" customWidth="1"/>
    <col min="4595" max="4595" width="9.1796875" style="4" bestFit="1" customWidth="1"/>
    <col min="4596" max="4596" width="6" style="4" customWidth="1"/>
    <col min="4597" max="4597" width="6" style="4" bestFit="1" customWidth="1"/>
    <col min="4598" max="4598" width="9.54296875" style="4" bestFit="1" customWidth="1"/>
    <col min="4599" max="4609" width="0" style="4" hidden="1" customWidth="1"/>
    <col min="4610" max="4610" width="6.54296875" style="4" bestFit="1" customWidth="1"/>
    <col min="4611" max="4611" width="8.54296875" style="4" bestFit="1" customWidth="1"/>
    <col min="4612" max="4613" width="6.453125" style="4" bestFit="1" customWidth="1"/>
    <col min="4614" max="4614" width="7.54296875" style="4" bestFit="1" customWidth="1"/>
    <col min="4615" max="4616" width="9.54296875" style="4" bestFit="1" customWidth="1"/>
    <col min="4617" max="4618" width="7.1796875" style="4" bestFit="1" customWidth="1"/>
    <col min="4619" max="4619" width="6.453125" style="4" bestFit="1" customWidth="1"/>
    <col min="4620" max="4620" width="9.453125" style="4" bestFit="1" customWidth="1"/>
    <col min="4621" max="4847" width="8.81640625" style="4"/>
    <col min="4848" max="4848" width="7.54296875" style="4" customWidth="1"/>
    <col min="4849" max="4849" width="44.54296875" style="4" customWidth="1"/>
    <col min="4850" max="4850" width="0" style="4" hidden="1" customWidth="1"/>
    <col min="4851" max="4851" width="9.1796875" style="4" bestFit="1" customWidth="1"/>
    <col min="4852" max="4852" width="6" style="4" customWidth="1"/>
    <col min="4853" max="4853" width="6" style="4" bestFit="1" customWidth="1"/>
    <col min="4854" max="4854" width="9.54296875" style="4" bestFit="1" customWidth="1"/>
    <col min="4855" max="4865" width="0" style="4" hidden="1" customWidth="1"/>
    <col min="4866" max="4866" width="6.54296875" style="4" bestFit="1" customWidth="1"/>
    <col min="4867" max="4867" width="8.54296875" style="4" bestFit="1" customWidth="1"/>
    <col min="4868" max="4869" width="6.453125" style="4" bestFit="1" customWidth="1"/>
    <col min="4870" max="4870" width="7.54296875" style="4" bestFit="1" customWidth="1"/>
    <col min="4871" max="4872" width="9.54296875" style="4" bestFit="1" customWidth="1"/>
    <col min="4873" max="4874" width="7.1796875" style="4" bestFit="1" customWidth="1"/>
    <col min="4875" max="4875" width="6.453125" style="4" bestFit="1" customWidth="1"/>
    <col min="4876" max="4876" width="9.453125" style="4" bestFit="1" customWidth="1"/>
    <col min="4877" max="5103" width="8.81640625" style="4"/>
    <col min="5104" max="5104" width="7.54296875" style="4" customWidth="1"/>
    <col min="5105" max="5105" width="44.54296875" style="4" customWidth="1"/>
    <col min="5106" max="5106" width="0" style="4" hidden="1" customWidth="1"/>
    <col min="5107" max="5107" width="9.1796875" style="4" bestFit="1" customWidth="1"/>
    <col min="5108" max="5108" width="6" style="4" customWidth="1"/>
    <col min="5109" max="5109" width="6" style="4" bestFit="1" customWidth="1"/>
    <col min="5110" max="5110" width="9.54296875" style="4" bestFit="1" customWidth="1"/>
    <col min="5111" max="5121" width="0" style="4" hidden="1" customWidth="1"/>
    <col min="5122" max="5122" width="6.54296875" style="4" bestFit="1" customWidth="1"/>
    <col min="5123" max="5123" width="8.54296875" style="4" bestFit="1" customWidth="1"/>
    <col min="5124" max="5125" width="6.453125" style="4" bestFit="1" customWidth="1"/>
    <col min="5126" max="5126" width="7.54296875" style="4" bestFit="1" customWidth="1"/>
    <col min="5127" max="5128" width="9.54296875" style="4" bestFit="1" customWidth="1"/>
    <col min="5129" max="5130" width="7.1796875" style="4" bestFit="1" customWidth="1"/>
    <col min="5131" max="5131" width="6.453125" style="4" bestFit="1" customWidth="1"/>
    <col min="5132" max="5132" width="9.453125" style="4" bestFit="1" customWidth="1"/>
    <col min="5133" max="5359" width="8.81640625" style="4"/>
    <col min="5360" max="5360" width="7.54296875" style="4" customWidth="1"/>
    <col min="5361" max="5361" width="44.54296875" style="4" customWidth="1"/>
    <col min="5362" max="5362" width="0" style="4" hidden="1" customWidth="1"/>
    <col min="5363" max="5363" width="9.1796875" style="4" bestFit="1" customWidth="1"/>
    <col min="5364" max="5364" width="6" style="4" customWidth="1"/>
    <col min="5365" max="5365" width="6" style="4" bestFit="1" customWidth="1"/>
    <col min="5366" max="5366" width="9.54296875" style="4" bestFit="1" customWidth="1"/>
    <col min="5367" max="5377" width="0" style="4" hidden="1" customWidth="1"/>
    <col min="5378" max="5378" width="6.54296875" style="4" bestFit="1" customWidth="1"/>
    <col min="5379" max="5379" width="8.54296875" style="4" bestFit="1" customWidth="1"/>
    <col min="5380" max="5381" width="6.453125" style="4" bestFit="1" customWidth="1"/>
    <col min="5382" max="5382" width="7.54296875" style="4" bestFit="1" customWidth="1"/>
    <col min="5383" max="5384" width="9.54296875" style="4" bestFit="1" customWidth="1"/>
    <col min="5385" max="5386" width="7.1796875" style="4" bestFit="1" customWidth="1"/>
    <col min="5387" max="5387" width="6.453125" style="4" bestFit="1" customWidth="1"/>
    <col min="5388" max="5388" width="9.453125" style="4" bestFit="1" customWidth="1"/>
    <col min="5389" max="5615" width="8.81640625" style="4"/>
    <col min="5616" max="5616" width="7.54296875" style="4" customWidth="1"/>
    <col min="5617" max="5617" width="44.54296875" style="4" customWidth="1"/>
    <col min="5618" max="5618" width="0" style="4" hidden="1" customWidth="1"/>
    <col min="5619" max="5619" width="9.1796875" style="4" bestFit="1" customWidth="1"/>
    <col min="5620" max="5620" width="6" style="4" customWidth="1"/>
    <col min="5621" max="5621" width="6" style="4" bestFit="1" customWidth="1"/>
    <col min="5622" max="5622" width="9.54296875" style="4" bestFit="1" customWidth="1"/>
    <col min="5623" max="5633" width="0" style="4" hidden="1" customWidth="1"/>
    <col min="5634" max="5634" width="6.54296875" style="4" bestFit="1" customWidth="1"/>
    <col min="5635" max="5635" width="8.54296875" style="4" bestFit="1" customWidth="1"/>
    <col min="5636" max="5637" width="6.453125" style="4" bestFit="1" customWidth="1"/>
    <col min="5638" max="5638" width="7.54296875" style="4" bestFit="1" customWidth="1"/>
    <col min="5639" max="5640" width="9.54296875" style="4" bestFit="1" customWidth="1"/>
    <col min="5641" max="5642" width="7.1796875" style="4" bestFit="1" customWidth="1"/>
    <col min="5643" max="5643" width="6.453125" style="4" bestFit="1" customWidth="1"/>
    <col min="5644" max="5644" width="9.453125" style="4" bestFit="1" customWidth="1"/>
    <col min="5645" max="5871" width="8.81640625" style="4"/>
    <col min="5872" max="5872" width="7.54296875" style="4" customWidth="1"/>
    <col min="5873" max="5873" width="44.54296875" style="4" customWidth="1"/>
    <col min="5874" max="5874" width="0" style="4" hidden="1" customWidth="1"/>
    <col min="5875" max="5875" width="9.1796875" style="4" bestFit="1" customWidth="1"/>
    <col min="5876" max="5876" width="6" style="4" customWidth="1"/>
    <col min="5877" max="5877" width="6" style="4" bestFit="1" customWidth="1"/>
    <col min="5878" max="5878" width="9.54296875" style="4" bestFit="1" customWidth="1"/>
    <col min="5879" max="5889" width="0" style="4" hidden="1" customWidth="1"/>
    <col min="5890" max="5890" width="6.54296875" style="4" bestFit="1" customWidth="1"/>
    <col min="5891" max="5891" width="8.54296875" style="4" bestFit="1" customWidth="1"/>
    <col min="5892" max="5893" width="6.453125" style="4" bestFit="1" customWidth="1"/>
    <col min="5894" max="5894" width="7.54296875" style="4" bestFit="1" customWidth="1"/>
    <col min="5895" max="5896" width="9.54296875" style="4" bestFit="1" customWidth="1"/>
    <col min="5897" max="5898" width="7.1796875" style="4" bestFit="1" customWidth="1"/>
    <col min="5899" max="5899" width="6.453125" style="4" bestFit="1" customWidth="1"/>
    <col min="5900" max="5900" width="9.453125" style="4" bestFit="1" customWidth="1"/>
    <col min="5901" max="6127" width="8.81640625" style="4"/>
    <col min="6128" max="6128" width="7.54296875" style="4" customWidth="1"/>
    <col min="6129" max="6129" width="44.54296875" style="4" customWidth="1"/>
    <col min="6130" max="6130" width="0" style="4" hidden="1" customWidth="1"/>
    <col min="6131" max="6131" width="9.1796875" style="4" bestFit="1" customWidth="1"/>
    <col min="6132" max="6132" width="6" style="4" customWidth="1"/>
    <col min="6133" max="6133" width="6" style="4" bestFit="1" customWidth="1"/>
    <col min="6134" max="6134" width="9.54296875" style="4" bestFit="1" customWidth="1"/>
    <col min="6135" max="6145" width="0" style="4" hidden="1" customWidth="1"/>
    <col min="6146" max="6146" width="6.54296875" style="4" bestFit="1" customWidth="1"/>
    <col min="6147" max="6147" width="8.54296875" style="4" bestFit="1" customWidth="1"/>
    <col min="6148" max="6149" width="6.453125" style="4" bestFit="1" customWidth="1"/>
    <col min="6150" max="6150" width="7.54296875" style="4" bestFit="1" customWidth="1"/>
    <col min="6151" max="6152" width="9.54296875" style="4" bestFit="1" customWidth="1"/>
    <col min="6153" max="6154" width="7.1796875" style="4" bestFit="1" customWidth="1"/>
    <col min="6155" max="6155" width="6.453125" style="4" bestFit="1" customWidth="1"/>
    <col min="6156" max="6156" width="9.453125" style="4" bestFit="1" customWidth="1"/>
    <col min="6157" max="6383" width="8.81640625" style="4"/>
    <col min="6384" max="6384" width="7.54296875" style="4" customWidth="1"/>
    <col min="6385" max="6385" width="44.54296875" style="4" customWidth="1"/>
    <col min="6386" max="6386" width="0" style="4" hidden="1" customWidth="1"/>
    <col min="6387" max="6387" width="9.1796875" style="4" bestFit="1" customWidth="1"/>
    <col min="6388" max="6388" width="6" style="4" customWidth="1"/>
    <col min="6389" max="6389" width="6" style="4" bestFit="1" customWidth="1"/>
    <col min="6390" max="6390" width="9.54296875" style="4" bestFit="1" customWidth="1"/>
    <col min="6391" max="6401" width="0" style="4" hidden="1" customWidth="1"/>
    <col min="6402" max="6402" width="6.54296875" style="4" bestFit="1" customWidth="1"/>
    <col min="6403" max="6403" width="8.54296875" style="4" bestFit="1" customWidth="1"/>
    <col min="6404" max="6405" width="6.453125" style="4" bestFit="1" customWidth="1"/>
    <col min="6406" max="6406" width="7.54296875" style="4" bestFit="1" customWidth="1"/>
    <col min="6407" max="6408" width="9.54296875" style="4" bestFit="1" customWidth="1"/>
    <col min="6409" max="6410" width="7.1796875" style="4" bestFit="1" customWidth="1"/>
    <col min="6411" max="6411" width="6.453125" style="4" bestFit="1" customWidth="1"/>
    <col min="6412" max="6412" width="9.453125" style="4" bestFit="1" customWidth="1"/>
    <col min="6413" max="6639" width="8.81640625" style="4"/>
    <col min="6640" max="6640" width="7.54296875" style="4" customWidth="1"/>
    <col min="6641" max="6641" width="44.54296875" style="4" customWidth="1"/>
    <col min="6642" max="6642" width="0" style="4" hidden="1" customWidth="1"/>
    <col min="6643" max="6643" width="9.1796875" style="4" bestFit="1" customWidth="1"/>
    <col min="6644" max="6644" width="6" style="4" customWidth="1"/>
    <col min="6645" max="6645" width="6" style="4" bestFit="1" customWidth="1"/>
    <col min="6646" max="6646" width="9.54296875" style="4" bestFit="1" customWidth="1"/>
    <col min="6647" max="6657" width="0" style="4" hidden="1" customWidth="1"/>
    <col min="6658" max="6658" width="6.54296875" style="4" bestFit="1" customWidth="1"/>
    <col min="6659" max="6659" width="8.54296875" style="4" bestFit="1" customWidth="1"/>
    <col min="6660" max="6661" width="6.453125" style="4" bestFit="1" customWidth="1"/>
    <col min="6662" max="6662" width="7.54296875" style="4" bestFit="1" customWidth="1"/>
    <col min="6663" max="6664" width="9.54296875" style="4" bestFit="1" customWidth="1"/>
    <col min="6665" max="6666" width="7.1796875" style="4" bestFit="1" customWidth="1"/>
    <col min="6667" max="6667" width="6.453125" style="4" bestFit="1" customWidth="1"/>
    <col min="6668" max="6668" width="9.453125" style="4" bestFit="1" customWidth="1"/>
    <col min="6669" max="6895" width="8.81640625" style="4"/>
    <col min="6896" max="6896" width="7.54296875" style="4" customWidth="1"/>
    <col min="6897" max="6897" width="44.54296875" style="4" customWidth="1"/>
    <col min="6898" max="6898" width="0" style="4" hidden="1" customWidth="1"/>
    <col min="6899" max="6899" width="9.1796875" style="4" bestFit="1" customWidth="1"/>
    <col min="6900" max="6900" width="6" style="4" customWidth="1"/>
    <col min="6901" max="6901" width="6" style="4" bestFit="1" customWidth="1"/>
    <col min="6902" max="6902" width="9.54296875" style="4" bestFit="1" customWidth="1"/>
    <col min="6903" max="6913" width="0" style="4" hidden="1" customWidth="1"/>
    <col min="6914" max="6914" width="6.54296875" style="4" bestFit="1" customWidth="1"/>
    <col min="6915" max="6915" width="8.54296875" style="4" bestFit="1" customWidth="1"/>
    <col min="6916" max="6917" width="6.453125" style="4" bestFit="1" customWidth="1"/>
    <col min="6918" max="6918" width="7.54296875" style="4" bestFit="1" customWidth="1"/>
    <col min="6919" max="6920" width="9.54296875" style="4" bestFit="1" customWidth="1"/>
    <col min="6921" max="6922" width="7.1796875" style="4" bestFit="1" customWidth="1"/>
    <col min="6923" max="6923" width="6.453125" style="4" bestFit="1" customWidth="1"/>
    <col min="6924" max="6924" width="9.453125" style="4" bestFit="1" customWidth="1"/>
    <col min="6925" max="7151" width="8.81640625" style="4"/>
    <col min="7152" max="7152" width="7.54296875" style="4" customWidth="1"/>
    <col min="7153" max="7153" width="44.54296875" style="4" customWidth="1"/>
    <col min="7154" max="7154" width="0" style="4" hidden="1" customWidth="1"/>
    <col min="7155" max="7155" width="9.1796875" style="4" bestFit="1" customWidth="1"/>
    <col min="7156" max="7156" width="6" style="4" customWidth="1"/>
    <col min="7157" max="7157" width="6" style="4" bestFit="1" customWidth="1"/>
    <col min="7158" max="7158" width="9.54296875" style="4" bestFit="1" customWidth="1"/>
    <col min="7159" max="7169" width="0" style="4" hidden="1" customWidth="1"/>
    <col min="7170" max="7170" width="6.54296875" style="4" bestFit="1" customWidth="1"/>
    <col min="7171" max="7171" width="8.54296875" style="4" bestFit="1" customWidth="1"/>
    <col min="7172" max="7173" width="6.453125" style="4" bestFit="1" customWidth="1"/>
    <col min="7174" max="7174" width="7.54296875" style="4" bestFit="1" customWidth="1"/>
    <col min="7175" max="7176" width="9.54296875" style="4" bestFit="1" customWidth="1"/>
    <col min="7177" max="7178" width="7.1796875" style="4" bestFit="1" customWidth="1"/>
    <col min="7179" max="7179" width="6.453125" style="4" bestFit="1" customWidth="1"/>
    <col min="7180" max="7180" width="9.453125" style="4" bestFit="1" customWidth="1"/>
    <col min="7181" max="7407" width="8.81640625" style="4"/>
    <col min="7408" max="7408" width="7.54296875" style="4" customWidth="1"/>
    <col min="7409" max="7409" width="44.54296875" style="4" customWidth="1"/>
    <col min="7410" max="7410" width="0" style="4" hidden="1" customWidth="1"/>
    <col min="7411" max="7411" width="9.1796875" style="4" bestFit="1" customWidth="1"/>
    <col min="7412" max="7412" width="6" style="4" customWidth="1"/>
    <col min="7413" max="7413" width="6" style="4" bestFit="1" customWidth="1"/>
    <col min="7414" max="7414" width="9.54296875" style="4" bestFit="1" customWidth="1"/>
    <col min="7415" max="7425" width="0" style="4" hidden="1" customWidth="1"/>
    <col min="7426" max="7426" width="6.54296875" style="4" bestFit="1" customWidth="1"/>
    <col min="7427" max="7427" width="8.54296875" style="4" bestFit="1" customWidth="1"/>
    <col min="7428" max="7429" width="6.453125" style="4" bestFit="1" customWidth="1"/>
    <col min="7430" max="7430" width="7.54296875" style="4" bestFit="1" customWidth="1"/>
    <col min="7431" max="7432" width="9.54296875" style="4" bestFit="1" customWidth="1"/>
    <col min="7433" max="7434" width="7.1796875" style="4" bestFit="1" customWidth="1"/>
    <col min="7435" max="7435" width="6.453125" style="4" bestFit="1" customWidth="1"/>
    <col min="7436" max="7436" width="9.453125" style="4" bestFit="1" customWidth="1"/>
    <col min="7437" max="7663" width="8.81640625" style="4"/>
    <col min="7664" max="7664" width="7.54296875" style="4" customWidth="1"/>
    <col min="7665" max="7665" width="44.54296875" style="4" customWidth="1"/>
    <col min="7666" max="7666" width="0" style="4" hidden="1" customWidth="1"/>
    <col min="7667" max="7667" width="9.1796875" style="4" bestFit="1" customWidth="1"/>
    <col min="7668" max="7668" width="6" style="4" customWidth="1"/>
    <col min="7669" max="7669" width="6" style="4" bestFit="1" customWidth="1"/>
    <col min="7670" max="7670" width="9.54296875" style="4" bestFit="1" customWidth="1"/>
    <col min="7671" max="7681" width="0" style="4" hidden="1" customWidth="1"/>
    <col min="7682" max="7682" width="6.54296875" style="4" bestFit="1" customWidth="1"/>
    <col min="7683" max="7683" width="8.54296875" style="4" bestFit="1" customWidth="1"/>
    <col min="7684" max="7685" width="6.453125" style="4" bestFit="1" customWidth="1"/>
    <col min="7686" max="7686" width="7.54296875" style="4" bestFit="1" customWidth="1"/>
    <col min="7687" max="7688" width="9.54296875" style="4" bestFit="1" customWidth="1"/>
    <col min="7689" max="7690" width="7.1796875" style="4" bestFit="1" customWidth="1"/>
    <col min="7691" max="7691" width="6.453125" style="4" bestFit="1" customWidth="1"/>
    <col min="7692" max="7692" width="9.453125" style="4" bestFit="1" customWidth="1"/>
    <col min="7693" max="7919" width="8.81640625" style="4"/>
    <col min="7920" max="7920" width="7.54296875" style="4" customWidth="1"/>
    <col min="7921" max="7921" width="44.54296875" style="4" customWidth="1"/>
    <col min="7922" max="7922" width="0" style="4" hidden="1" customWidth="1"/>
    <col min="7923" max="7923" width="9.1796875" style="4" bestFit="1" customWidth="1"/>
    <col min="7924" max="7924" width="6" style="4" customWidth="1"/>
    <col min="7925" max="7925" width="6" style="4" bestFit="1" customWidth="1"/>
    <col min="7926" max="7926" width="9.54296875" style="4" bestFit="1" customWidth="1"/>
    <col min="7927" max="7937" width="0" style="4" hidden="1" customWidth="1"/>
    <col min="7938" max="7938" width="6.54296875" style="4" bestFit="1" customWidth="1"/>
    <col min="7939" max="7939" width="8.54296875" style="4" bestFit="1" customWidth="1"/>
    <col min="7940" max="7941" width="6.453125" style="4" bestFit="1" customWidth="1"/>
    <col min="7942" max="7942" width="7.54296875" style="4" bestFit="1" customWidth="1"/>
    <col min="7943" max="7944" width="9.54296875" style="4" bestFit="1" customWidth="1"/>
    <col min="7945" max="7946" width="7.1796875" style="4" bestFit="1" customWidth="1"/>
    <col min="7947" max="7947" width="6.453125" style="4" bestFit="1" customWidth="1"/>
    <col min="7948" max="7948" width="9.453125" style="4" bestFit="1" customWidth="1"/>
    <col min="7949" max="8175" width="8.81640625" style="4"/>
    <col min="8176" max="8176" width="7.54296875" style="4" customWidth="1"/>
    <col min="8177" max="8177" width="44.54296875" style="4" customWidth="1"/>
    <col min="8178" max="8178" width="0" style="4" hidden="1" customWidth="1"/>
    <col min="8179" max="8179" width="9.1796875" style="4" bestFit="1" customWidth="1"/>
    <col min="8180" max="8180" width="6" style="4" customWidth="1"/>
    <col min="8181" max="8181" width="6" style="4" bestFit="1" customWidth="1"/>
    <col min="8182" max="8182" width="9.54296875" style="4" bestFit="1" customWidth="1"/>
    <col min="8183" max="8193" width="0" style="4" hidden="1" customWidth="1"/>
    <col min="8194" max="8194" width="6.54296875" style="4" bestFit="1" customWidth="1"/>
    <col min="8195" max="8195" width="8.54296875" style="4" bestFit="1" customWidth="1"/>
    <col min="8196" max="8197" width="6.453125" style="4" bestFit="1" customWidth="1"/>
    <col min="8198" max="8198" width="7.54296875" style="4" bestFit="1" customWidth="1"/>
    <col min="8199" max="8200" width="9.54296875" style="4" bestFit="1" customWidth="1"/>
    <col min="8201" max="8202" width="7.1796875" style="4" bestFit="1" customWidth="1"/>
    <col min="8203" max="8203" width="6.453125" style="4" bestFit="1" customWidth="1"/>
    <col min="8204" max="8204" width="9.453125" style="4" bestFit="1" customWidth="1"/>
    <col min="8205" max="8431" width="8.81640625" style="4"/>
    <col min="8432" max="8432" width="7.54296875" style="4" customWidth="1"/>
    <col min="8433" max="8433" width="44.54296875" style="4" customWidth="1"/>
    <col min="8434" max="8434" width="0" style="4" hidden="1" customWidth="1"/>
    <col min="8435" max="8435" width="9.1796875" style="4" bestFit="1" customWidth="1"/>
    <col min="8436" max="8436" width="6" style="4" customWidth="1"/>
    <col min="8437" max="8437" width="6" style="4" bestFit="1" customWidth="1"/>
    <col min="8438" max="8438" width="9.54296875" style="4" bestFit="1" customWidth="1"/>
    <col min="8439" max="8449" width="0" style="4" hidden="1" customWidth="1"/>
    <col min="8450" max="8450" width="6.54296875" style="4" bestFit="1" customWidth="1"/>
    <col min="8451" max="8451" width="8.54296875" style="4" bestFit="1" customWidth="1"/>
    <col min="8452" max="8453" width="6.453125" style="4" bestFit="1" customWidth="1"/>
    <col min="8454" max="8454" width="7.54296875" style="4" bestFit="1" customWidth="1"/>
    <col min="8455" max="8456" width="9.54296875" style="4" bestFit="1" customWidth="1"/>
    <col min="8457" max="8458" width="7.1796875" style="4" bestFit="1" customWidth="1"/>
    <col min="8459" max="8459" width="6.453125" style="4" bestFit="1" customWidth="1"/>
    <col min="8460" max="8460" width="9.453125" style="4" bestFit="1" customWidth="1"/>
    <col min="8461" max="8687" width="8.81640625" style="4"/>
    <col min="8688" max="8688" width="7.54296875" style="4" customWidth="1"/>
    <col min="8689" max="8689" width="44.54296875" style="4" customWidth="1"/>
    <col min="8690" max="8690" width="0" style="4" hidden="1" customWidth="1"/>
    <col min="8691" max="8691" width="9.1796875" style="4" bestFit="1" customWidth="1"/>
    <col min="8692" max="8692" width="6" style="4" customWidth="1"/>
    <col min="8693" max="8693" width="6" style="4" bestFit="1" customWidth="1"/>
    <col min="8694" max="8694" width="9.54296875" style="4" bestFit="1" customWidth="1"/>
    <col min="8695" max="8705" width="0" style="4" hidden="1" customWidth="1"/>
    <col min="8706" max="8706" width="6.54296875" style="4" bestFit="1" customWidth="1"/>
    <col min="8707" max="8707" width="8.54296875" style="4" bestFit="1" customWidth="1"/>
    <col min="8708" max="8709" width="6.453125" style="4" bestFit="1" customWidth="1"/>
    <col min="8710" max="8710" width="7.54296875" style="4" bestFit="1" customWidth="1"/>
    <col min="8711" max="8712" width="9.54296875" style="4" bestFit="1" customWidth="1"/>
    <col min="8713" max="8714" width="7.1796875" style="4" bestFit="1" customWidth="1"/>
    <col min="8715" max="8715" width="6.453125" style="4" bestFit="1" customWidth="1"/>
    <col min="8716" max="8716" width="9.453125" style="4" bestFit="1" customWidth="1"/>
    <col min="8717" max="8943" width="8.81640625" style="4"/>
    <col min="8944" max="8944" width="7.54296875" style="4" customWidth="1"/>
    <col min="8945" max="8945" width="44.54296875" style="4" customWidth="1"/>
    <col min="8946" max="8946" width="0" style="4" hidden="1" customWidth="1"/>
    <col min="8947" max="8947" width="9.1796875" style="4" bestFit="1" customWidth="1"/>
    <col min="8948" max="8948" width="6" style="4" customWidth="1"/>
    <col min="8949" max="8949" width="6" style="4" bestFit="1" customWidth="1"/>
    <col min="8950" max="8950" width="9.54296875" style="4" bestFit="1" customWidth="1"/>
    <col min="8951" max="8961" width="0" style="4" hidden="1" customWidth="1"/>
    <col min="8962" max="8962" width="6.54296875" style="4" bestFit="1" customWidth="1"/>
    <col min="8963" max="8963" width="8.54296875" style="4" bestFit="1" customWidth="1"/>
    <col min="8964" max="8965" width="6.453125" style="4" bestFit="1" customWidth="1"/>
    <col min="8966" max="8966" width="7.54296875" style="4" bestFit="1" customWidth="1"/>
    <col min="8967" max="8968" width="9.54296875" style="4" bestFit="1" customWidth="1"/>
    <col min="8969" max="8970" width="7.1796875" style="4" bestFit="1" customWidth="1"/>
    <col min="8971" max="8971" width="6.453125" style="4" bestFit="1" customWidth="1"/>
    <col min="8972" max="8972" width="9.453125" style="4" bestFit="1" customWidth="1"/>
    <col min="8973" max="9199" width="8.81640625" style="4"/>
    <col min="9200" max="9200" width="7.54296875" style="4" customWidth="1"/>
    <col min="9201" max="9201" width="44.54296875" style="4" customWidth="1"/>
    <col min="9202" max="9202" width="0" style="4" hidden="1" customWidth="1"/>
    <col min="9203" max="9203" width="9.1796875" style="4" bestFit="1" customWidth="1"/>
    <col min="9204" max="9204" width="6" style="4" customWidth="1"/>
    <col min="9205" max="9205" width="6" style="4" bestFit="1" customWidth="1"/>
    <col min="9206" max="9206" width="9.54296875" style="4" bestFit="1" customWidth="1"/>
    <col min="9207" max="9217" width="0" style="4" hidden="1" customWidth="1"/>
    <col min="9218" max="9218" width="6.54296875" style="4" bestFit="1" customWidth="1"/>
    <col min="9219" max="9219" width="8.54296875" style="4" bestFit="1" customWidth="1"/>
    <col min="9220" max="9221" width="6.453125" style="4" bestFit="1" customWidth="1"/>
    <col min="9222" max="9222" width="7.54296875" style="4" bestFit="1" customWidth="1"/>
    <col min="9223" max="9224" width="9.54296875" style="4" bestFit="1" customWidth="1"/>
    <col min="9225" max="9226" width="7.1796875" style="4" bestFit="1" customWidth="1"/>
    <col min="9227" max="9227" width="6.453125" style="4" bestFit="1" customWidth="1"/>
    <col min="9228" max="9228" width="9.453125" style="4" bestFit="1" customWidth="1"/>
    <col min="9229" max="9455" width="8.81640625" style="4"/>
    <col min="9456" max="9456" width="7.54296875" style="4" customWidth="1"/>
    <col min="9457" max="9457" width="44.54296875" style="4" customWidth="1"/>
    <col min="9458" max="9458" width="0" style="4" hidden="1" customWidth="1"/>
    <col min="9459" max="9459" width="9.1796875" style="4" bestFit="1" customWidth="1"/>
    <col min="9460" max="9460" width="6" style="4" customWidth="1"/>
    <col min="9461" max="9461" width="6" style="4" bestFit="1" customWidth="1"/>
    <col min="9462" max="9462" width="9.54296875" style="4" bestFit="1" customWidth="1"/>
    <col min="9463" max="9473" width="0" style="4" hidden="1" customWidth="1"/>
    <col min="9474" max="9474" width="6.54296875" style="4" bestFit="1" customWidth="1"/>
    <col min="9475" max="9475" width="8.54296875" style="4" bestFit="1" customWidth="1"/>
    <col min="9476" max="9477" width="6.453125" style="4" bestFit="1" customWidth="1"/>
    <col min="9478" max="9478" width="7.54296875" style="4" bestFit="1" customWidth="1"/>
    <col min="9479" max="9480" width="9.54296875" style="4" bestFit="1" customWidth="1"/>
    <col min="9481" max="9482" width="7.1796875" style="4" bestFit="1" customWidth="1"/>
    <col min="9483" max="9483" width="6.453125" style="4" bestFit="1" customWidth="1"/>
    <col min="9484" max="9484" width="9.453125" style="4" bestFit="1" customWidth="1"/>
    <col min="9485" max="9711" width="8.81640625" style="4"/>
    <col min="9712" max="9712" width="7.54296875" style="4" customWidth="1"/>
    <col min="9713" max="9713" width="44.54296875" style="4" customWidth="1"/>
    <col min="9714" max="9714" width="0" style="4" hidden="1" customWidth="1"/>
    <col min="9715" max="9715" width="9.1796875" style="4" bestFit="1" customWidth="1"/>
    <col min="9716" max="9716" width="6" style="4" customWidth="1"/>
    <col min="9717" max="9717" width="6" style="4" bestFit="1" customWidth="1"/>
    <col min="9718" max="9718" width="9.54296875" style="4" bestFit="1" customWidth="1"/>
    <col min="9719" max="9729" width="0" style="4" hidden="1" customWidth="1"/>
    <col min="9730" max="9730" width="6.54296875" style="4" bestFit="1" customWidth="1"/>
    <col min="9731" max="9731" width="8.54296875" style="4" bestFit="1" customWidth="1"/>
    <col min="9732" max="9733" width="6.453125" style="4" bestFit="1" customWidth="1"/>
    <col min="9734" max="9734" width="7.54296875" style="4" bestFit="1" customWidth="1"/>
    <col min="9735" max="9736" width="9.54296875" style="4" bestFit="1" customWidth="1"/>
    <col min="9737" max="9738" width="7.1796875" style="4" bestFit="1" customWidth="1"/>
    <col min="9739" max="9739" width="6.453125" style="4" bestFit="1" customWidth="1"/>
    <col min="9740" max="9740" width="9.453125" style="4" bestFit="1" customWidth="1"/>
    <col min="9741" max="9967" width="8.81640625" style="4"/>
    <col min="9968" max="9968" width="7.54296875" style="4" customWidth="1"/>
    <col min="9969" max="9969" width="44.54296875" style="4" customWidth="1"/>
    <col min="9970" max="9970" width="0" style="4" hidden="1" customWidth="1"/>
    <col min="9971" max="9971" width="9.1796875" style="4" bestFit="1" customWidth="1"/>
    <col min="9972" max="9972" width="6" style="4" customWidth="1"/>
    <col min="9973" max="9973" width="6" style="4" bestFit="1" customWidth="1"/>
    <col min="9974" max="9974" width="9.54296875" style="4" bestFit="1" customWidth="1"/>
    <col min="9975" max="9985" width="0" style="4" hidden="1" customWidth="1"/>
    <col min="9986" max="9986" width="6.54296875" style="4" bestFit="1" customWidth="1"/>
    <col min="9987" max="9987" width="8.54296875" style="4" bestFit="1" customWidth="1"/>
    <col min="9988" max="9989" width="6.453125" style="4" bestFit="1" customWidth="1"/>
    <col min="9990" max="9990" width="7.54296875" style="4" bestFit="1" customWidth="1"/>
    <col min="9991" max="9992" width="9.54296875" style="4" bestFit="1" customWidth="1"/>
    <col min="9993" max="9994" width="7.1796875" style="4" bestFit="1" customWidth="1"/>
    <col min="9995" max="9995" width="6.453125" style="4" bestFit="1" customWidth="1"/>
    <col min="9996" max="9996" width="9.453125" style="4" bestFit="1" customWidth="1"/>
    <col min="9997" max="10223" width="8.81640625" style="4"/>
    <col min="10224" max="10224" width="7.54296875" style="4" customWidth="1"/>
    <col min="10225" max="10225" width="44.54296875" style="4" customWidth="1"/>
    <col min="10226" max="10226" width="0" style="4" hidden="1" customWidth="1"/>
    <col min="10227" max="10227" width="9.1796875" style="4" bestFit="1" customWidth="1"/>
    <col min="10228" max="10228" width="6" style="4" customWidth="1"/>
    <col min="10229" max="10229" width="6" style="4" bestFit="1" customWidth="1"/>
    <col min="10230" max="10230" width="9.54296875" style="4" bestFit="1" customWidth="1"/>
    <col min="10231" max="10241" width="0" style="4" hidden="1" customWidth="1"/>
    <col min="10242" max="10242" width="6.54296875" style="4" bestFit="1" customWidth="1"/>
    <col min="10243" max="10243" width="8.54296875" style="4" bestFit="1" customWidth="1"/>
    <col min="10244" max="10245" width="6.453125" style="4" bestFit="1" customWidth="1"/>
    <col min="10246" max="10246" width="7.54296875" style="4" bestFit="1" customWidth="1"/>
    <col min="10247" max="10248" width="9.54296875" style="4" bestFit="1" customWidth="1"/>
    <col min="10249" max="10250" width="7.1796875" style="4" bestFit="1" customWidth="1"/>
    <col min="10251" max="10251" width="6.453125" style="4" bestFit="1" customWidth="1"/>
    <col min="10252" max="10252" width="9.453125" style="4" bestFit="1" customWidth="1"/>
    <col min="10253" max="10479" width="8.81640625" style="4"/>
    <col min="10480" max="10480" width="7.54296875" style="4" customWidth="1"/>
    <col min="10481" max="10481" width="44.54296875" style="4" customWidth="1"/>
    <col min="10482" max="10482" width="0" style="4" hidden="1" customWidth="1"/>
    <col min="10483" max="10483" width="9.1796875" style="4" bestFit="1" customWidth="1"/>
    <col min="10484" max="10484" width="6" style="4" customWidth="1"/>
    <col min="10485" max="10485" width="6" style="4" bestFit="1" customWidth="1"/>
    <col min="10486" max="10486" width="9.54296875" style="4" bestFit="1" customWidth="1"/>
    <col min="10487" max="10497" width="0" style="4" hidden="1" customWidth="1"/>
    <col min="10498" max="10498" width="6.54296875" style="4" bestFit="1" customWidth="1"/>
    <col min="10499" max="10499" width="8.54296875" style="4" bestFit="1" customWidth="1"/>
    <col min="10500" max="10501" width="6.453125" style="4" bestFit="1" customWidth="1"/>
    <col min="10502" max="10502" width="7.54296875" style="4" bestFit="1" customWidth="1"/>
    <col min="10503" max="10504" width="9.54296875" style="4" bestFit="1" customWidth="1"/>
    <col min="10505" max="10506" width="7.1796875" style="4" bestFit="1" customWidth="1"/>
    <col min="10507" max="10507" width="6.453125" style="4" bestFit="1" customWidth="1"/>
    <col min="10508" max="10508" width="9.453125" style="4" bestFit="1" customWidth="1"/>
    <col min="10509" max="10735" width="8.81640625" style="4"/>
    <col min="10736" max="10736" width="7.54296875" style="4" customWidth="1"/>
    <col min="10737" max="10737" width="44.54296875" style="4" customWidth="1"/>
    <col min="10738" max="10738" width="0" style="4" hidden="1" customWidth="1"/>
    <col min="10739" max="10739" width="9.1796875" style="4" bestFit="1" customWidth="1"/>
    <col min="10740" max="10740" width="6" style="4" customWidth="1"/>
    <col min="10741" max="10741" width="6" style="4" bestFit="1" customWidth="1"/>
    <col min="10742" max="10742" width="9.54296875" style="4" bestFit="1" customWidth="1"/>
    <col min="10743" max="10753" width="0" style="4" hidden="1" customWidth="1"/>
    <col min="10754" max="10754" width="6.54296875" style="4" bestFit="1" customWidth="1"/>
    <col min="10755" max="10755" width="8.54296875" style="4" bestFit="1" customWidth="1"/>
    <col min="10756" max="10757" width="6.453125" style="4" bestFit="1" customWidth="1"/>
    <col min="10758" max="10758" width="7.54296875" style="4" bestFit="1" customWidth="1"/>
    <col min="10759" max="10760" width="9.54296875" style="4" bestFit="1" customWidth="1"/>
    <col min="10761" max="10762" width="7.1796875" style="4" bestFit="1" customWidth="1"/>
    <col min="10763" max="10763" width="6.453125" style="4" bestFit="1" customWidth="1"/>
    <col min="10764" max="10764" width="9.453125" style="4" bestFit="1" customWidth="1"/>
    <col min="10765" max="10991" width="8.81640625" style="4"/>
    <col min="10992" max="10992" width="7.54296875" style="4" customWidth="1"/>
    <col min="10993" max="10993" width="44.54296875" style="4" customWidth="1"/>
    <col min="10994" max="10994" width="0" style="4" hidden="1" customWidth="1"/>
    <col min="10995" max="10995" width="9.1796875" style="4" bestFit="1" customWidth="1"/>
    <col min="10996" max="10996" width="6" style="4" customWidth="1"/>
    <col min="10997" max="10997" width="6" style="4" bestFit="1" customWidth="1"/>
    <col min="10998" max="10998" width="9.54296875" style="4" bestFit="1" customWidth="1"/>
    <col min="10999" max="11009" width="0" style="4" hidden="1" customWidth="1"/>
    <col min="11010" max="11010" width="6.54296875" style="4" bestFit="1" customWidth="1"/>
    <col min="11011" max="11011" width="8.54296875" style="4" bestFit="1" customWidth="1"/>
    <col min="11012" max="11013" width="6.453125" style="4" bestFit="1" customWidth="1"/>
    <col min="11014" max="11014" width="7.54296875" style="4" bestFit="1" customWidth="1"/>
    <col min="11015" max="11016" width="9.54296875" style="4" bestFit="1" customWidth="1"/>
    <col min="11017" max="11018" width="7.1796875" style="4" bestFit="1" customWidth="1"/>
    <col min="11019" max="11019" width="6.453125" style="4" bestFit="1" customWidth="1"/>
    <col min="11020" max="11020" width="9.453125" style="4" bestFit="1" customWidth="1"/>
    <col min="11021" max="11247" width="8.81640625" style="4"/>
    <col min="11248" max="11248" width="7.54296875" style="4" customWidth="1"/>
    <col min="11249" max="11249" width="44.54296875" style="4" customWidth="1"/>
    <col min="11250" max="11250" width="0" style="4" hidden="1" customWidth="1"/>
    <col min="11251" max="11251" width="9.1796875" style="4" bestFit="1" customWidth="1"/>
    <col min="11252" max="11252" width="6" style="4" customWidth="1"/>
    <col min="11253" max="11253" width="6" style="4" bestFit="1" customWidth="1"/>
    <col min="11254" max="11254" width="9.54296875" style="4" bestFit="1" customWidth="1"/>
    <col min="11255" max="11265" width="0" style="4" hidden="1" customWidth="1"/>
    <col min="11266" max="11266" width="6.54296875" style="4" bestFit="1" customWidth="1"/>
    <col min="11267" max="11267" width="8.54296875" style="4" bestFit="1" customWidth="1"/>
    <col min="11268" max="11269" width="6.453125" style="4" bestFit="1" customWidth="1"/>
    <col min="11270" max="11270" width="7.54296875" style="4" bestFit="1" customWidth="1"/>
    <col min="11271" max="11272" width="9.54296875" style="4" bestFit="1" customWidth="1"/>
    <col min="11273" max="11274" width="7.1796875" style="4" bestFit="1" customWidth="1"/>
    <col min="11275" max="11275" width="6.453125" style="4" bestFit="1" customWidth="1"/>
    <col min="11276" max="11276" width="9.453125" style="4" bestFit="1" customWidth="1"/>
    <col min="11277" max="11503" width="8.81640625" style="4"/>
    <col min="11504" max="11504" width="7.54296875" style="4" customWidth="1"/>
    <col min="11505" max="11505" width="44.54296875" style="4" customWidth="1"/>
    <col min="11506" max="11506" width="0" style="4" hidden="1" customWidth="1"/>
    <col min="11507" max="11507" width="9.1796875" style="4" bestFit="1" customWidth="1"/>
    <col min="11508" max="11508" width="6" style="4" customWidth="1"/>
    <col min="11509" max="11509" width="6" style="4" bestFit="1" customWidth="1"/>
    <col min="11510" max="11510" width="9.54296875" style="4" bestFit="1" customWidth="1"/>
    <col min="11511" max="11521" width="0" style="4" hidden="1" customWidth="1"/>
    <col min="11522" max="11522" width="6.54296875" style="4" bestFit="1" customWidth="1"/>
    <col min="11523" max="11523" width="8.54296875" style="4" bestFit="1" customWidth="1"/>
    <col min="11524" max="11525" width="6.453125" style="4" bestFit="1" customWidth="1"/>
    <col min="11526" max="11526" width="7.54296875" style="4" bestFit="1" customWidth="1"/>
    <col min="11527" max="11528" width="9.54296875" style="4" bestFit="1" customWidth="1"/>
    <col min="11529" max="11530" width="7.1796875" style="4" bestFit="1" customWidth="1"/>
    <col min="11531" max="11531" width="6.453125" style="4" bestFit="1" customWidth="1"/>
    <col min="11532" max="11532" width="9.453125" style="4" bestFit="1" customWidth="1"/>
    <col min="11533" max="11759" width="8.81640625" style="4"/>
    <col min="11760" max="11760" width="7.54296875" style="4" customWidth="1"/>
    <col min="11761" max="11761" width="44.54296875" style="4" customWidth="1"/>
    <col min="11762" max="11762" width="0" style="4" hidden="1" customWidth="1"/>
    <col min="11763" max="11763" width="9.1796875" style="4" bestFit="1" customWidth="1"/>
    <col min="11764" max="11764" width="6" style="4" customWidth="1"/>
    <col min="11765" max="11765" width="6" style="4" bestFit="1" customWidth="1"/>
    <col min="11766" max="11766" width="9.54296875" style="4" bestFit="1" customWidth="1"/>
    <col min="11767" max="11777" width="0" style="4" hidden="1" customWidth="1"/>
    <col min="11778" max="11778" width="6.54296875" style="4" bestFit="1" customWidth="1"/>
    <col min="11779" max="11779" width="8.54296875" style="4" bestFit="1" customWidth="1"/>
    <col min="11780" max="11781" width="6.453125" style="4" bestFit="1" customWidth="1"/>
    <col min="11782" max="11782" width="7.54296875" style="4" bestFit="1" customWidth="1"/>
    <col min="11783" max="11784" width="9.54296875" style="4" bestFit="1" customWidth="1"/>
    <col min="11785" max="11786" width="7.1796875" style="4" bestFit="1" customWidth="1"/>
    <col min="11787" max="11787" width="6.453125" style="4" bestFit="1" customWidth="1"/>
    <col min="11788" max="11788" width="9.453125" style="4" bestFit="1" customWidth="1"/>
    <col min="11789" max="12015" width="8.81640625" style="4"/>
    <col min="12016" max="12016" width="7.54296875" style="4" customWidth="1"/>
    <col min="12017" max="12017" width="44.54296875" style="4" customWidth="1"/>
    <col min="12018" max="12018" width="0" style="4" hidden="1" customWidth="1"/>
    <col min="12019" max="12019" width="9.1796875" style="4" bestFit="1" customWidth="1"/>
    <col min="12020" max="12020" width="6" style="4" customWidth="1"/>
    <col min="12021" max="12021" width="6" style="4" bestFit="1" customWidth="1"/>
    <col min="12022" max="12022" width="9.54296875" style="4" bestFit="1" customWidth="1"/>
    <col min="12023" max="12033" width="0" style="4" hidden="1" customWidth="1"/>
    <col min="12034" max="12034" width="6.54296875" style="4" bestFit="1" customWidth="1"/>
    <col min="12035" max="12035" width="8.54296875" style="4" bestFit="1" customWidth="1"/>
    <col min="12036" max="12037" width="6.453125" style="4" bestFit="1" customWidth="1"/>
    <col min="12038" max="12038" width="7.54296875" style="4" bestFit="1" customWidth="1"/>
    <col min="12039" max="12040" width="9.54296875" style="4" bestFit="1" customWidth="1"/>
    <col min="12041" max="12042" width="7.1796875" style="4" bestFit="1" customWidth="1"/>
    <col min="12043" max="12043" width="6.453125" style="4" bestFit="1" customWidth="1"/>
    <col min="12044" max="12044" width="9.453125" style="4" bestFit="1" customWidth="1"/>
    <col min="12045" max="12271" width="8.81640625" style="4"/>
    <col min="12272" max="12272" width="7.54296875" style="4" customWidth="1"/>
    <col min="12273" max="12273" width="44.54296875" style="4" customWidth="1"/>
    <col min="12274" max="12274" width="0" style="4" hidden="1" customWidth="1"/>
    <col min="12275" max="12275" width="9.1796875" style="4" bestFit="1" customWidth="1"/>
    <col min="12276" max="12276" width="6" style="4" customWidth="1"/>
    <col min="12277" max="12277" width="6" style="4" bestFit="1" customWidth="1"/>
    <col min="12278" max="12278" width="9.54296875" style="4" bestFit="1" customWidth="1"/>
    <col min="12279" max="12289" width="0" style="4" hidden="1" customWidth="1"/>
    <col min="12290" max="12290" width="6.54296875" style="4" bestFit="1" customWidth="1"/>
    <col min="12291" max="12291" width="8.54296875" style="4" bestFit="1" customWidth="1"/>
    <col min="12292" max="12293" width="6.453125" style="4" bestFit="1" customWidth="1"/>
    <col min="12294" max="12294" width="7.54296875" style="4" bestFit="1" customWidth="1"/>
    <col min="12295" max="12296" width="9.54296875" style="4" bestFit="1" customWidth="1"/>
    <col min="12297" max="12298" width="7.1796875" style="4" bestFit="1" customWidth="1"/>
    <col min="12299" max="12299" width="6.453125" style="4" bestFit="1" customWidth="1"/>
    <col min="12300" max="12300" width="9.453125" style="4" bestFit="1" customWidth="1"/>
    <col min="12301" max="12527" width="8.81640625" style="4"/>
    <col min="12528" max="12528" width="7.54296875" style="4" customWidth="1"/>
    <col min="12529" max="12529" width="44.54296875" style="4" customWidth="1"/>
    <col min="12530" max="12530" width="0" style="4" hidden="1" customWidth="1"/>
    <col min="12531" max="12531" width="9.1796875" style="4" bestFit="1" customWidth="1"/>
    <col min="12532" max="12532" width="6" style="4" customWidth="1"/>
    <col min="12533" max="12533" width="6" style="4" bestFit="1" customWidth="1"/>
    <col min="12534" max="12534" width="9.54296875" style="4" bestFit="1" customWidth="1"/>
    <col min="12535" max="12545" width="0" style="4" hidden="1" customWidth="1"/>
    <col min="12546" max="12546" width="6.54296875" style="4" bestFit="1" customWidth="1"/>
    <col min="12547" max="12547" width="8.54296875" style="4" bestFit="1" customWidth="1"/>
    <col min="12548" max="12549" width="6.453125" style="4" bestFit="1" customWidth="1"/>
    <col min="12550" max="12550" width="7.54296875" style="4" bestFit="1" customWidth="1"/>
    <col min="12551" max="12552" width="9.54296875" style="4" bestFit="1" customWidth="1"/>
    <col min="12553" max="12554" width="7.1796875" style="4" bestFit="1" customWidth="1"/>
    <col min="12555" max="12555" width="6.453125" style="4" bestFit="1" customWidth="1"/>
    <col min="12556" max="12556" width="9.453125" style="4" bestFit="1" customWidth="1"/>
    <col min="12557" max="12783" width="8.81640625" style="4"/>
    <col min="12784" max="12784" width="7.54296875" style="4" customWidth="1"/>
    <col min="12785" max="12785" width="44.54296875" style="4" customWidth="1"/>
    <col min="12786" max="12786" width="0" style="4" hidden="1" customWidth="1"/>
    <col min="12787" max="12787" width="9.1796875" style="4" bestFit="1" customWidth="1"/>
    <col min="12788" max="12788" width="6" style="4" customWidth="1"/>
    <col min="12789" max="12789" width="6" style="4" bestFit="1" customWidth="1"/>
    <col min="12790" max="12790" width="9.54296875" style="4" bestFit="1" customWidth="1"/>
    <col min="12791" max="12801" width="0" style="4" hidden="1" customWidth="1"/>
    <col min="12802" max="12802" width="6.54296875" style="4" bestFit="1" customWidth="1"/>
    <col min="12803" max="12803" width="8.54296875" style="4" bestFit="1" customWidth="1"/>
    <col min="12804" max="12805" width="6.453125" style="4" bestFit="1" customWidth="1"/>
    <col min="12806" max="12806" width="7.54296875" style="4" bestFit="1" customWidth="1"/>
    <col min="12807" max="12808" width="9.54296875" style="4" bestFit="1" customWidth="1"/>
    <col min="12809" max="12810" width="7.1796875" style="4" bestFit="1" customWidth="1"/>
    <col min="12811" max="12811" width="6.453125" style="4" bestFit="1" customWidth="1"/>
    <col min="12812" max="12812" width="9.453125" style="4" bestFit="1" customWidth="1"/>
    <col min="12813" max="13039" width="8.81640625" style="4"/>
    <col min="13040" max="13040" width="7.54296875" style="4" customWidth="1"/>
    <col min="13041" max="13041" width="44.54296875" style="4" customWidth="1"/>
    <col min="13042" max="13042" width="0" style="4" hidden="1" customWidth="1"/>
    <col min="13043" max="13043" width="9.1796875" style="4" bestFit="1" customWidth="1"/>
    <col min="13044" max="13044" width="6" style="4" customWidth="1"/>
    <col min="13045" max="13045" width="6" style="4" bestFit="1" customWidth="1"/>
    <col min="13046" max="13046" width="9.54296875" style="4" bestFit="1" customWidth="1"/>
    <col min="13047" max="13057" width="0" style="4" hidden="1" customWidth="1"/>
    <col min="13058" max="13058" width="6.54296875" style="4" bestFit="1" customWidth="1"/>
    <col min="13059" max="13059" width="8.54296875" style="4" bestFit="1" customWidth="1"/>
    <col min="13060" max="13061" width="6.453125" style="4" bestFit="1" customWidth="1"/>
    <col min="13062" max="13062" width="7.54296875" style="4" bestFit="1" customWidth="1"/>
    <col min="13063" max="13064" width="9.54296875" style="4" bestFit="1" customWidth="1"/>
    <col min="13065" max="13066" width="7.1796875" style="4" bestFit="1" customWidth="1"/>
    <col min="13067" max="13067" width="6.453125" style="4" bestFit="1" customWidth="1"/>
    <col min="13068" max="13068" width="9.453125" style="4" bestFit="1" customWidth="1"/>
    <col min="13069" max="13295" width="8.81640625" style="4"/>
    <col min="13296" max="13296" width="7.54296875" style="4" customWidth="1"/>
    <col min="13297" max="13297" width="44.54296875" style="4" customWidth="1"/>
    <col min="13298" max="13298" width="0" style="4" hidden="1" customWidth="1"/>
    <col min="13299" max="13299" width="9.1796875" style="4" bestFit="1" customWidth="1"/>
    <col min="13300" max="13300" width="6" style="4" customWidth="1"/>
    <col min="13301" max="13301" width="6" style="4" bestFit="1" customWidth="1"/>
    <col min="13302" max="13302" width="9.54296875" style="4" bestFit="1" customWidth="1"/>
    <col min="13303" max="13313" width="0" style="4" hidden="1" customWidth="1"/>
    <col min="13314" max="13314" width="6.54296875" style="4" bestFit="1" customWidth="1"/>
    <col min="13315" max="13315" width="8.54296875" style="4" bestFit="1" customWidth="1"/>
    <col min="13316" max="13317" width="6.453125" style="4" bestFit="1" customWidth="1"/>
    <col min="13318" max="13318" width="7.54296875" style="4" bestFit="1" customWidth="1"/>
    <col min="13319" max="13320" width="9.54296875" style="4" bestFit="1" customWidth="1"/>
    <col min="13321" max="13322" width="7.1796875" style="4" bestFit="1" customWidth="1"/>
    <col min="13323" max="13323" width="6.453125" style="4" bestFit="1" customWidth="1"/>
    <col min="13324" max="13324" width="9.453125" style="4" bestFit="1" customWidth="1"/>
    <col min="13325" max="13551" width="8.81640625" style="4"/>
    <col min="13552" max="13552" width="7.54296875" style="4" customWidth="1"/>
    <col min="13553" max="13553" width="44.54296875" style="4" customWidth="1"/>
    <col min="13554" max="13554" width="0" style="4" hidden="1" customWidth="1"/>
    <col min="13555" max="13555" width="9.1796875" style="4" bestFit="1" customWidth="1"/>
    <col min="13556" max="13556" width="6" style="4" customWidth="1"/>
    <col min="13557" max="13557" width="6" style="4" bestFit="1" customWidth="1"/>
    <col min="13558" max="13558" width="9.54296875" style="4" bestFit="1" customWidth="1"/>
    <col min="13559" max="13569" width="0" style="4" hidden="1" customWidth="1"/>
    <col min="13570" max="13570" width="6.54296875" style="4" bestFit="1" customWidth="1"/>
    <col min="13571" max="13571" width="8.54296875" style="4" bestFit="1" customWidth="1"/>
    <col min="13572" max="13573" width="6.453125" style="4" bestFit="1" customWidth="1"/>
    <col min="13574" max="13574" width="7.54296875" style="4" bestFit="1" customWidth="1"/>
    <col min="13575" max="13576" width="9.54296875" style="4" bestFit="1" customWidth="1"/>
    <col min="13577" max="13578" width="7.1796875" style="4" bestFit="1" customWidth="1"/>
    <col min="13579" max="13579" width="6.453125" style="4" bestFit="1" customWidth="1"/>
    <col min="13580" max="13580" width="9.453125" style="4" bestFit="1" customWidth="1"/>
    <col min="13581" max="13807" width="8.81640625" style="4"/>
    <col min="13808" max="13808" width="7.54296875" style="4" customWidth="1"/>
    <col min="13809" max="13809" width="44.54296875" style="4" customWidth="1"/>
    <col min="13810" max="13810" width="0" style="4" hidden="1" customWidth="1"/>
    <col min="13811" max="13811" width="9.1796875" style="4" bestFit="1" customWidth="1"/>
    <col min="13812" max="13812" width="6" style="4" customWidth="1"/>
    <col min="13813" max="13813" width="6" style="4" bestFit="1" customWidth="1"/>
    <col min="13814" max="13814" width="9.54296875" style="4" bestFit="1" customWidth="1"/>
    <col min="13815" max="13825" width="0" style="4" hidden="1" customWidth="1"/>
    <col min="13826" max="13826" width="6.54296875" style="4" bestFit="1" customWidth="1"/>
    <col min="13827" max="13827" width="8.54296875" style="4" bestFit="1" customWidth="1"/>
    <col min="13828" max="13829" width="6.453125" style="4" bestFit="1" customWidth="1"/>
    <col min="13830" max="13830" width="7.54296875" style="4" bestFit="1" customWidth="1"/>
    <col min="13831" max="13832" width="9.54296875" style="4" bestFit="1" customWidth="1"/>
    <col min="13833" max="13834" width="7.1796875" style="4" bestFit="1" customWidth="1"/>
    <col min="13835" max="13835" width="6.453125" style="4" bestFit="1" customWidth="1"/>
    <col min="13836" max="13836" width="9.453125" style="4" bestFit="1" customWidth="1"/>
    <col min="13837" max="14063" width="8.81640625" style="4"/>
    <col min="14064" max="14064" width="7.54296875" style="4" customWidth="1"/>
    <col min="14065" max="14065" width="44.54296875" style="4" customWidth="1"/>
    <col min="14066" max="14066" width="0" style="4" hidden="1" customWidth="1"/>
    <col min="14067" max="14067" width="9.1796875" style="4" bestFit="1" customWidth="1"/>
    <col min="14068" max="14068" width="6" style="4" customWidth="1"/>
    <col min="14069" max="14069" width="6" style="4" bestFit="1" customWidth="1"/>
    <col min="14070" max="14070" width="9.54296875" style="4" bestFit="1" customWidth="1"/>
    <col min="14071" max="14081" width="0" style="4" hidden="1" customWidth="1"/>
    <col min="14082" max="14082" width="6.54296875" style="4" bestFit="1" customWidth="1"/>
    <col min="14083" max="14083" width="8.54296875" style="4" bestFit="1" customWidth="1"/>
    <col min="14084" max="14085" width="6.453125" style="4" bestFit="1" customWidth="1"/>
    <col min="14086" max="14086" width="7.54296875" style="4" bestFit="1" customWidth="1"/>
    <col min="14087" max="14088" width="9.54296875" style="4" bestFit="1" customWidth="1"/>
    <col min="14089" max="14090" width="7.1796875" style="4" bestFit="1" customWidth="1"/>
    <col min="14091" max="14091" width="6.453125" style="4" bestFit="1" customWidth="1"/>
    <col min="14092" max="14092" width="9.453125" style="4" bestFit="1" customWidth="1"/>
    <col min="14093" max="14319" width="8.81640625" style="4"/>
    <col min="14320" max="14320" width="7.54296875" style="4" customWidth="1"/>
    <col min="14321" max="14321" width="44.54296875" style="4" customWidth="1"/>
    <col min="14322" max="14322" width="0" style="4" hidden="1" customWidth="1"/>
    <col min="14323" max="14323" width="9.1796875" style="4" bestFit="1" customWidth="1"/>
    <col min="14324" max="14324" width="6" style="4" customWidth="1"/>
    <col min="14325" max="14325" width="6" style="4" bestFit="1" customWidth="1"/>
    <col min="14326" max="14326" width="9.54296875" style="4" bestFit="1" customWidth="1"/>
    <col min="14327" max="14337" width="0" style="4" hidden="1" customWidth="1"/>
    <col min="14338" max="14338" width="6.54296875" style="4" bestFit="1" customWidth="1"/>
    <col min="14339" max="14339" width="8.54296875" style="4" bestFit="1" customWidth="1"/>
    <col min="14340" max="14341" width="6.453125" style="4" bestFit="1" customWidth="1"/>
    <col min="14342" max="14342" width="7.54296875" style="4" bestFit="1" customWidth="1"/>
    <col min="14343" max="14344" width="9.54296875" style="4" bestFit="1" customWidth="1"/>
    <col min="14345" max="14346" width="7.1796875" style="4" bestFit="1" customWidth="1"/>
    <col min="14347" max="14347" width="6.453125" style="4" bestFit="1" customWidth="1"/>
    <col min="14348" max="14348" width="9.453125" style="4" bestFit="1" customWidth="1"/>
    <col min="14349" max="14575" width="8.81640625" style="4"/>
    <col min="14576" max="14576" width="7.54296875" style="4" customWidth="1"/>
    <col min="14577" max="14577" width="44.54296875" style="4" customWidth="1"/>
    <col min="14578" max="14578" width="0" style="4" hidden="1" customWidth="1"/>
    <col min="14579" max="14579" width="9.1796875" style="4" bestFit="1" customWidth="1"/>
    <col min="14580" max="14580" width="6" style="4" customWidth="1"/>
    <col min="14581" max="14581" width="6" style="4" bestFit="1" customWidth="1"/>
    <col min="14582" max="14582" width="9.54296875" style="4" bestFit="1" customWidth="1"/>
    <col min="14583" max="14593" width="0" style="4" hidden="1" customWidth="1"/>
    <col min="14594" max="14594" width="6.54296875" style="4" bestFit="1" customWidth="1"/>
    <col min="14595" max="14595" width="8.54296875" style="4" bestFit="1" customWidth="1"/>
    <col min="14596" max="14597" width="6.453125" style="4" bestFit="1" customWidth="1"/>
    <col min="14598" max="14598" width="7.54296875" style="4" bestFit="1" customWidth="1"/>
    <col min="14599" max="14600" width="9.54296875" style="4" bestFit="1" customWidth="1"/>
    <col min="14601" max="14602" width="7.1796875" style="4" bestFit="1" customWidth="1"/>
    <col min="14603" max="14603" width="6.453125" style="4" bestFit="1" customWidth="1"/>
    <col min="14604" max="14604" width="9.453125" style="4" bestFit="1" customWidth="1"/>
    <col min="14605" max="14831" width="8.81640625" style="4"/>
    <col min="14832" max="14832" width="7.54296875" style="4" customWidth="1"/>
    <col min="14833" max="14833" width="44.54296875" style="4" customWidth="1"/>
    <col min="14834" max="14834" width="0" style="4" hidden="1" customWidth="1"/>
    <col min="14835" max="14835" width="9.1796875" style="4" bestFit="1" customWidth="1"/>
    <col min="14836" max="14836" width="6" style="4" customWidth="1"/>
    <col min="14837" max="14837" width="6" style="4" bestFit="1" customWidth="1"/>
    <col min="14838" max="14838" width="9.54296875" style="4" bestFit="1" customWidth="1"/>
    <col min="14839" max="14849" width="0" style="4" hidden="1" customWidth="1"/>
    <col min="14850" max="14850" width="6.54296875" style="4" bestFit="1" customWidth="1"/>
    <col min="14851" max="14851" width="8.54296875" style="4" bestFit="1" customWidth="1"/>
    <col min="14852" max="14853" width="6.453125" style="4" bestFit="1" customWidth="1"/>
    <col min="14854" max="14854" width="7.54296875" style="4" bestFit="1" customWidth="1"/>
    <col min="14855" max="14856" width="9.54296875" style="4" bestFit="1" customWidth="1"/>
    <col min="14857" max="14858" width="7.1796875" style="4" bestFit="1" customWidth="1"/>
    <col min="14859" max="14859" width="6.453125" style="4" bestFit="1" customWidth="1"/>
    <col min="14860" max="14860" width="9.453125" style="4" bestFit="1" customWidth="1"/>
    <col min="14861" max="15087" width="8.81640625" style="4"/>
    <col min="15088" max="15088" width="7.54296875" style="4" customWidth="1"/>
    <col min="15089" max="15089" width="44.54296875" style="4" customWidth="1"/>
    <col min="15090" max="15090" width="0" style="4" hidden="1" customWidth="1"/>
    <col min="15091" max="15091" width="9.1796875" style="4" bestFit="1" customWidth="1"/>
    <col min="15092" max="15092" width="6" style="4" customWidth="1"/>
    <col min="15093" max="15093" width="6" style="4" bestFit="1" customWidth="1"/>
    <col min="15094" max="15094" width="9.54296875" style="4" bestFit="1" customWidth="1"/>
    <col min="15095" max="15105" width="0" style="4" hidden="1" customWidth="1"/>
    <col min="15106" max="15106" width="6.54296875" style="4" bestFit="1" customWidth="1"/>
    <col min="15107" max="15107" width="8.54296875" style="4" bestFit="1" customWidth="1"/>
    <col min="15108" max="15109" width="6.453125" style="4" bestFit="1" customWidth="1"/>
    <col min="15110" max="15110" width="7.54296875" style="4" bestFit="1" customWidth="1"/>
    <col min="15111" max="15112" width="9.54296875" style="4" bestFit="1" customWidth="1"/>
    <col min="15113" max="15114" width="7.1796875" style="4" bestFit="1" customWidth="1"/>
    <col min="15115" max="15115" width="6.453125" style="4" bestFit="1" customWidth="1"/>
    <col min="15116" max="15116" width="9.453125" style="4" bestFit="1" customWidth="1"/>
    <col min="15117" max="15343" width="8.81640625" style="4"/>
    <col min="15344" max="15344" width="7.54296875" style="4" customWidth="1"/>
    <col min="15345" max="15345" width="44.54296875" style="4" customWidth="1"/>
    <col min="15346" max="15346" width="0" style="4" hidden="1" customWidth="1"/>
    <col min="15347" max="15347" width="9.1796875" style="4" bestFit="1" customWidth="1"/>
    <col min="15348" max="15348" width="6" style="4" customWidth="1"/>
    <col min="15349" max="15349" width="6" style="4" bestFit="1" customWidth="1"/>
    <col min="15350" max="15350" width="9.54296875" style="4" bestFit="1" customWidth="1"/>
    <col min="15351" max="15361" width="0" style="4" hidden="1" customWidth="1"/>
    <col min="15362" max="15362" width="6.54296875" style="4" bestFit="1" customWidth="1"/>
    <col min="15363" max="15363" width="8.54296875" style="4" bestFit="1" customWidth="1"/>
    <col min="15364" max="15365" width="6.453125" style="4" bestFit="1" customWidth="1"/>
    <col min="15366" max="15366" width="7.54296875" style="4" bestFit="1" customWidth="1"/>
    <col min="15367" max="15368" width="9.54296875" style="4" bestFit="1" customWidth="1"/>
    <col min="15369" max="15370" width="7.1796875" style="4" bestFit="1" customWidth="1"/>
    <col min="15371" max="15371" width="6.453125" style="4" bestFit="1" customWidth="1"/>
    <col min="15372" max="15372" width="9.453125" style="4" bestFit="1" customWidth="1"/>
    <col min="15373" max="15599" width="8.81640625" style="4"/>
    <col min="15600" max="15600" width="7.54296875" style="4" customWidth="1"/>
    <col min="15601" max="15601" width="44.54296875" style="4" customWidth="1"/>
    <col min="15602" max="15602" width="0" style="4" hidden="1" customWidth="1"/>
    <col min="15603" max="15603" width="9.1796875" style="4" bestFit="1" customWidth="1"/>
    <col min="15604" max="15604" width="6" style="4" customWidth="1"/>
    <col min="15605" max="15605" width="6" style="4" bestFit="1" customWidth="1"/>
    <col min="15606" max="15606" width="9.54296875" style="4" bestFit="1" customWidth="1"/>
    <col min="15607" max="15617" width="0" style="4" hidden="1" customWidth="1"/>
    <col min="15618" max="15618" width="6.54296875" style="4" bestFit="1" customWidth="1"/>
    <col min="15619" max="15619" width="8.54296875" style="4" bestFit="1" customWidth="1"/>
    <col min="15620" max="15621" width="6.453125" style="4" bestFit="1" customWidth="1"/>
    <col min="15622" max="15622" width="7.54296875" style="4" bestFit="1" customWidth="1"/>
    <col min="15623" max="15624" width="9.54296875" style="4" bestFit="1" customWidth="1"/>
    <col min="15625" max="15626" width="7.1796875" style="4" bestFit="1" customWidth="1"/>
    <col min="15627" max="15627" width="6.453125" style="4" bestFit="1" customWidth="1"/>
    <col min="15628" max="15628" width="9.453125" style="4" bestFit="1" customWidth="1"/>
    <col min="15629" max="15855" width="8.81640625" style="4"/>
    <col min="15856" max="15856" width="7.54296875" style="4" customWidth="1"/>
    <col min="15857" max="15857" width="44.54296875" style="4" customWidth="1"/>
    <col min="15858" max="15858" width="0" style="4" hidden="1" customWidth="1"/>
    <col min="15859" max="15859" width="9.1796875" style="4" bestFit="1" customWidth="1"/>
    <col min="15860" max="15860" width="6" style="4" customWidth="1"/>
    <col min="15861" max="15861" width="6" style="4" bestFit="1" customWidth="1"/>
    <col min="15862" max="15862" width="9.54296875" style="4" bestFit="1" customWidth="1"/>
    <col min="15863" max="15873" width="0" style="4" hidden="1" customWidth="1"/>
    <col min="15874" max="15874" width="6.54296875" style="4" bestFit="1" customWidth="1"/>
    <col min="15875" max="15875" width="8.54296875" style="4" bestFit="1" customWidth="1"/>
    <col min="15876" max="15877" width="6.453125" style="4" bestFit="1" customWidth="1"/>
    <col min="15878" max="15878" width="7.54296875" style="4" bestFit="1" customWidth="1"/>
    <col min="15879" max="15880" width="9.54296875" style="4" bestFit="1" customWidth="1"/>
    <col min="15881" max="15882" width="7.1796875" style="4" bestFit="1" customWidth="1"/>
    <col min="15883" max="15883" width="6.453125" style="4" bestFit="1" customWidth="1"/>
    <col min="15884" max="15884" width="9.453125" style="4" bestFit="1" customWidth="1"/>
    <col min="15885" max="16111" width="8.81640625" style="4"/>
    <col min="16112" max="16112" width="7.54296875" style="4" customWidth="1"/>
    <col min="16113" max="16113" width="44.54296875" style="4" customWidth="1"/>
    <col min="16114" max="16114" width="0" style="4" hidden="1" customWidth="1"/>
    <col min="16115" max="16115" width="9.1796875" style="4" bestFit="1" customWidth="1"/>
    <col min="16116" max="16116" width="6" style="4" customWidth="1"/>
    <col min="16117" max="16117" width="6" style="4" bestFit="1" customWidth="1"/>
    <col min="16118" max="16118" width="9.54296875" style="4" bestFit="1" customWidth="1"/>
    <col min="16119" max="16129" width="0" style="4" hidden="1" customWidth="1"/>
    <col min="16130" max="16130" width="6.54296875" style="4" bestFit="1" customWidth="1"/>
    <col min="16131" max="16131" width="8.54296875" style="4" bestFit="1" customWidth="1"/>
    <col min="16132" max="16133" width="6.453125" style="4" bestFit="1" customWidth="1"/>
    <col min="16134" max="16134" width="7.54296875" style="4" bestFit="1" customWidth="1"/>
    <col min="16135" max="16136" width="9.54296875" style="4" bestFit="1" customWidth="1"/>
    <col min="16137" max="16138" width="7.1796875" style="4" bestFit="1" customWidth="1"/>
    <col min="16139" max="16139" width="6.453125" style="4" bestFit="1" customWidth="1"/>
    <col min="16140" max="16140" width="9.453125" style="4" bestFit="1" customWidth="1"/>
    <col min="16141" max="16384" width="8.81640625" style="4"/>
  </cols>
  <sheetData>
    <row r="1" spans="1:12" s="1" customFormat="1" ht="67.400000000000006" customHeight="1" x14ac:dyDescent="0.35">
      <c r="B1" s="220" t="s">
        <v>296</v>
      </c>
      <c r="C1" s="220"/>
      <c r="D1" s="220"/>
      <c r="E1" s="220"/>
      <c r="F1" s="220"/>
      <c r="G1" s="220"/>
      <c r="H1" s="220"/>
      <c r="I1" s="220"/>
      <c r="J1" s="220"/>
      <c r="K1" s="220"/>
    </row>
    <row r="2" spans="1:12" ht="48" customHeight="1" x14ac:dyDescent="0.25">
      <c r="A2" s="221" t="s">
        <v>0</v>
      </c>
      <c r="B2" s="221" t="s">
        <v>89</v>
      </c>
      <c r="C2" s="210" t="s">
        <v>297</v>
      </c>
      <c r="D2" s="2" t="str">
        <f>'Vilnius detalės'!D2</f>
        <v>Škoda Superb III</v>
      </c>
      <c r="E2" s="3" t="str">
        <f>'Vilnius detalės'!E2</f>
        <v>Škoda KAROQ</v>
      </c>
      <c r="F2" s="2" t="str">
        <f>'Vilnius detalės'!F2</f>
        <v>Ford Transit Custom</v>
      </c>
      <c r="G2" s="2" t="str">
        <f>'Vilnius detalės'!G2</f>
        <v>Citroen Berlingo F</v>
      </c>
      <c r="H2" s="2" t="str">
        <f>'Vilnius detalės'!H2</f>
        <v>Ford Tourneo  Courier</v>
      </c>
      <c r="I2" s="3" t="str">
        <f>'Vilnius detalės'!I2</f>
        <v>Citroen Berlingo II</v>
      </c>
      <c r="J2" s="2" t="str">
        <f>'Vilnius detalės'!J2</f>
        <v>Škoda Rapid 1.2 TSI</v>
      </c>
      <c r="K2" s="2" t="str">
        <f>'Vilnius detalės'!K2</f>
        <v xml:space="preserve">Vw Jetta </v>
      </c>
      <c r="L2" s="210" t="s">
        <v>2</v>
      </c>
    </row>
    <row r="3" spans="1:12" x14ac:dyDescent="0.25">
      <c r="A3" s="221"/>
      <c r="B3" s="221"/>
      <c r="C3" s="211"/>
      <c r="D3" s="2" t="str">
        <f>'Vilnius detalės'!D3</f>
        <v>KRE-306</v>
      </c>
      <c r="E3" s="2" t="str">
        <f>'Vilnius detalės'!E3</f>
        <v>NFT-798</v>
      </c>
      <c r="F3" s="2" t="str">
        <f>'Vilnius detalės'!F3</f>
        <v>LGR -702</v>
      </c>
      <c r="G3" s="2" t="str">
        <f>'Vilnius detalės'!G3</f>
        <v>KOK-664</v>
      </c>
      <c r="H3" s="2" t="str">
        <f>'Vilnius detalės'!H3</f>
        <v>LGI-139</v>
      </c>
      <c r="I3" s="2" t="str">
        <f>'Vilnius detalės'!I3</f>
        <v>KDS-470, KDS-471</v>
      </c>
      <c r="J3" s="2" t="str">
        <f>'Vilnius detalės'!J3</f>
        <v>HBM-653</v>
      </c>
      <c r="K3" s="2" t="str">
        <f>'Vilnius detalės'!K3</f>
        <v>EFS-270</v>
      </c>
      <c r="L3" s="211"/>
    </row>
    <row r="4" spans="1:12" x14ac:dyDescent="0.25">
      <c r="A4" s="221"/>
      <c r="B4" s="221"/>
      <c r="C4" s="212"/>
      <c r="D4" s="213" t="s">
        <v>295</v>
      </c>
      <c r="E4" s="214"/>
      <c r="F4" s="214"/>
      <c r="G4" s="214"/>
      <c r="H4" s="214"/>
      <c r="I4" s="214"/>
      <c r="J4" s="214"/>
      <c r="K4" s="214"/>
      <c r="L4" s="212"/>
    </row>
    <row r="5" spans="1:12" x14ac:dyDescent="0.25">
      <c r="A5" s="28">
        <v>1</v>
      </c>
      <c r="B5" s="28">
        <v>2</v>
      </c>
      <c r="C5" s="28">
        <v>3</v>
      </c>
      <c r="D5" s="28">
        <v>4</v>
      </c>
      <c r="E5" s="28">
        <v>5</v>
      </c>
      <c r="F5" s="28">
        <v>6</v>
      </c>
      <c r="G5" s="28">
        <v>7</v>
      </c>
      <c r="H5" s="28">
        <v>8</v>
      </c>
      <c r="I5" s="28">
        <v>9</v>
      </c>
      <c r="J5" s="28">
        <v>10</v>
      </c>
      <c r="K5" s="28">
        <v>11</v>
      </c>
      <c r="L5" s="28">
        <v>12</v>
      </c>
    </row>
    <row r="6" spans="1:12" x14ac:dyDescent="0.25">
      <c r="A6" s="215" t="s">
        <v>90</v>
      </c>
      <c r="B6" s="215"/>
      <c r="C6" s="29"/>
      <c r="D6" s="219"/>
      <c r="E6" s="219"/>
      <c r="F6" s="219"/>
      <c r="G6" s="219"/>
      <c r="H6" s="219"/>
      <c r="I6" s="219"/>
      <c r="J6" s="219"/>
      <c r="K6" s="219"/>
      <c r="L6" s="32"/>
    </row>
    <row r="7" spans="1:12" x14ac:dyDescent="0.25">
      <c r="A7" s="5">
        <v>1</v>
      </c>
      <c r="B7" s="6" t="s">
        <v>91</v>
      </c>
      <c r="C7" s="18">
        <v>250</v>
      </c>
      <c r="D7" s="30"/>
      <c r="E7" s="30"/>
      <c r="F7" s="30"/>
      <c r="G7" s="30"/>
      <c r="H7" s="30"/>
      <c r="I7" s="30"/>
      <c r="J7" s="30"/>
      <c r="K7" s="30"/>
      <c r="L7" s="7">
        <f>SUM(D7:K7)*C7</f>
        <v>0</v>
      </c>
    </row>
    <row r="8" spans="1:12" x14ac:dyDescent="0.25">
      <c r="A8" s="216" t="s">
        <v>92</v>
      </c>
      <c r="B8" s="216"/>
      <c r="C8" s="33"/>
      <c r="D8" s="34"/>
      <c r="E8" s="34"/>
      <c r="F8" s="34"/>
      <c r="G8" s="34"/>
      <c r="H8" s="34"/>
      <c r="I8" s="34"/>
      <c r="J8" s="34"/>
      <c r="K8" s="34"/>
      <c r="L8" s="35"/>
    </row>
    <row r="9" spans="1:12" x14ac:dyDescent="0.25">
      <c r="A9" s="5">
        <v>2</v>
      </c>
      <c r="B9" s="12" t="s">
        <v>93</v>
      </c>
      <c r="C9" s="18">
        <v>210</v>
      </c>
      <c r="D9" s="30"/>
      <c r="E9" s="30"/>
      <c r="F9" s="30"/>
      <c r="G9" s="30"/>
      <c r="H9" s="30"/>
      <c r="I9" s="30"/>
      <c r="J9" s="30"/>
      <c r="K9" s="30"/>
      <c r="L9" s="7">
        <f>SUM(D9:K9)*C9</f>
        <v>0</v>
      </c>
    </row>
    <row r="10" spans="1:12" x14ac:dyDescent="0.25">
      <c r="A10" s="217" t="s">
        <v>94</v>
      </c>
      <c r="B10" s="218"/>
      <c r="C10" s="33"/>
      <c r="D10" s="34"/>
      <c r="E10" s="34"/>
      <c r="F10" s="34"/>
      <c r="G10" s="34"/>
      <c r="H10" s="34"/>
      <c r="I10" s="34"/>
      <c r="J10" s="34"/>
      <c r="K10" s="34"/>
      <c r="L10" s="35"/>
    </row>
    <row r="11" spans="1:12" x14ac:dyDescent="0.25">
      <c r="A11" s="5">
        <v>3</v>
      </c>
      <c r="B11" s="6" t="s">
        <v>134</v>
      </c>
      <c r="C11" s="18">
        <v>210</v>
      </c>
      <c r="D11" s="26"/>
      <c r="E11" s="30"/>
      <c r="F11" s="30"/>
      <c r="G11" s="30"/>
      <c r="H11" s="30"/>
      <c r="I11" s="30"/>
      <c r="J11" s="30"/>
      <c r="K11" s="30"/>
      <c r="L11" s="7">
        <f>SUM(D11:K11)*C11</f>
        <v>0</v>
      </c>
    </row>
    <row r="12" spans="1:12" x14ac:dyDescent="0.25">
      <c r="A12" s="216" t="s">
        <v>95</v>
      </c>
      <c r="B12" s="216"/>
      <c r="C12" s="33"/>
      <c r="D12" s="34"/>
      <c r="E12" s="34"/>
      <c r="F12" s="34"/>
      <c r="G12" s="34"/>
      <c r="H12" s="34"/>
      <c r="I12" s="34"/>
      <c r="J12" s="34"/>
      <c r="K12" s="34"/>
      <c r="L12" s="35"/>
    </row>
    <row r="13" spans="1:12" x14ac:dyDescent="0.25">
      <c r="A13" s="8">
        <v>4</v>
      </c>
      <c r="B13" s="6" t="s">
        <v>96</v>
      </c>
      <c r="C13" s="18">
        <v>210</v>
      </c>
      <c r="D13" s="30"/>
      <c r="E13" s="30"/>
      <c r="F13" s="30"/>
      <c r="G13" s="30"/>
      <c r="H13" s="30"/>
      <c r="I13" s="30"/>
      <c r="J13" s="30"/>
      <c r="K13" s="30"/>
      <c r="L13" s="7">
        <f>SUM(D13:K13)*C13</f>
        <v>0</v>
      </c>
    </row>
    <row r="14" spans="1:12" x14ac:dyDescent="0.25">
      <c r="A14" s="216" t="s">
        <v>97</v>
      </c>
      <c r="B14" s="216"/>
      <c r="C14" s="33"/>
      <c r="D14" s="34"/>
      <c r="E14" s="34"/>
      <c r="F14" s="34"/>
      <c r="G14" s="34"/>
      <c r="H14" s="34"/>
      <c r="I14" s="34"/>
      <c r="J14" s="34"/>
      <c r="K14" s="34"/>
      <c r="L14" s="35"/>
    </row>
    <row r="15" spans="1:12" ht="14.25" customHeight="1" x14ac:dyDescent="0.25">
      <c r="A15" s="5">
        <v>5</v>
      </c>
      <c r="B15" s="6" t="s">
        <v>98</v>
      </c>
      <c r="C15" s="18">
        <v>150</v>
      </c>
      <c r="D15" s="30"/>
      <c r="E15" s="30"/>
      <c r="F15" s="30"/>
      <c r="G15" s="30"/>
      <c r="H15" s="30"/>
      <c r="I15" s="30"/>
      <c r="J15" s="30"/>
      <c r="K15" s="30"/>
      <c r="L15" s="7">
        <f>SUM(D15:K15)*C15</f>
        <v>0</v>
      </c>
    </row>
    <row r="16" spans="1:12" x14ac:dyDescent="0.25">
      <c r="A16" s="216" t="s">
        <v>99</v>
      </c>
      <c r="B16" s="216"/>
      <c r="C16" s="63"/>
      <c r="D16" s="64"/>
      <c r="E16" s="64"/>
      <c r="F16" s="64"/>
      <c r="G16" s="64"/>
      <c r="H16" s="64"/>
      <c r="I16" s="64"/>
      <c r="J16" s="64"/>
      <c r="K16" s="64"/>
      <c r="L16" s="65"/>
    </row>
    <row r="17" spans="1:12" x14ac:dyDescent="0.25">
      <c r="A17" s="5">
        <v>6</v>
      </c>
      <c r="B17" s="13" t="s">
        <v>100</v>
      </c>
      <c r="C17" s="18">
        <v>120</v>
      </c>
      <c r="D17" s="30"/>
      <c r="E17" s="30"/>
      <c r="F17" s="30"/>
      <c r="G17" s="30"/>
      <c r="H17" s="30"/>
      <c r="I17" s="30"/>
      <c r="J17" s="30"/>
      <c r="K17" s="30"/>
      <c r="L17" s="7">
        <f>SUM(D17:K17)*C17</f>
        <v>0</v>
      </c>
    </row>
    <row r="18" spans="1:12" x14ac:dyDescent="0.25">
      <c r="A18" s="222" t="s">
        <v>74</v>
      </c>
      <c r="B18" s="223"/>
      <c r="C18" s="33"/>
      <c r="D18" s="34"/>
      <c r="E18" s="34"/>
      <c r="F18" s="34"/>
      <c r="G18" s="34"/>
      <c r="H18" s="34"/>
      <c r="I18" s="34"/>
      <c r="J18" s="34"/>
      <c r="K18" s="34"/>
      <c r="L18" s="35"/>
    </row>
    <row r="19" spans="1:12" x14ac:dyDescent="0.25">
      <c r="A19" s="9">
        <v>7</v>
      </c>
      <c r="B19" s="10" t="s">
        <v>124</v>
      </c>
      <c r="C19" s="18">
        <v>20</v>
      </c>
      <c r="D19" s="30"/>
      <c r="E19" s="30"/>
      <c r="F19" s="30"/>
      <c r="G19" s="30"/>
      <c r="H19" s="30"/>
      <c r="I19" s="30"/>
      <c r="J19" s="30"/>
      <c r="K19" s="30"/>
      <c r="L19" s="7">
        <f>SUM(D19:K19)*C19</f>
        <v>0</v>
      </c>
    </row>
    <row r="20" spans="1:12" x14ac:dyDescent="0.25">
      <c r="A20" s="31">
        <v>8</v>
      </c>
      <c r="B20" s="10" t="s">
        <v>101</v>
      </c>
      <c r="C20" s="19">
        <v>90</v>
      </c>
      <c r="D20" s="30"/>
      <c r="E20" s="30"/>
      <c r="F20" s="30"/>
      <c r="G20" s="30"/>
      <c r="H20" s="30"/>
      <c r="I20" s="30"/>
      <c r="J20" s="30"/>
      <c r="K20" s="30"/>
      <c r="L20" s="7">
        <f>SUM(D20:K20)*C20</f>
        <v>0</v>
      </c>
    </row>
    <row r="21" spans="1:12" x14ac:dyDescent="0.25">
      <c r="A21" s="222" t="s">
        <v>102</v>
      </c>
      <c r="B21" s="223"/>
      <c r="C21" s="33"/>
      <c r="D21" s="34"/>
      <c r="E21" s="34"/>
      <c r="F21" s="34"/>
      <c r="G21" s="34"/>
      <c r="H21" s="34"/>
      <c r="I21" s="34"/>
      <c r="J21" s="34"/>
      <c r="K21" s="34"/>
      <c r="L21" s="35"/>
    </row>
    <row r="22" spans="1:12" x14ac:dyDescent="0.25">
      <c r="A22" s="9">
        <v>9</v>
      </c>
      <c r="B22" s="10" t="s">
        <v>103</v>
      </c>
      <c r="C22" s="18">
        <v>60</v>
      </c>
      <c r="D22" s="30"/>
      <c r="E22" s="30"/>
      <c r="F22" s="30"/>
      <c r="G22" s="30"/>
      <c r="H22" s="30"/>
      <c r="I22" s="30"/>
      <c r="J22" s="30"/>
      <c r="K22" s="30"/>
      <c r="L22" s="7">
        <f>SUM(D22:K22)*C22</f>
        <v>0</v>
      </c>
    </row>
    <row r="23" spans="1:12" x14ac:dyDescent="0.25">
      <c r="A23" s="224"/>
      <c r="B23" s="225"/>
      <c r="C23" s="33"/>
      <c r="D23" s="34"/>
      <c r="E23" s="34"/>
      <c r="F23" s="34"/>
      <c r="G23" s="34"/>
      <c r="H23" s="34"/>
      <c r="I23" s="34"/>
      <c r="J23" s="34"/>
      <c r="K23" s="34"/>
      <c r="L23" s="35"/>
    </row>
    <row r="24" spans="1:12" x14ac:dyDescent="0.25">
      <c r="A24" s="9">
        <v>10</v>
      </c>
      <c r="B24" s="14" t="s">
        <v>104</v>
      </c>
      <c r="C24" s="18">
        <v>60</v>
      </c>
      <c r="D24" s="30"/>
      <c r="E24" s="30"/>
      <c r="F24" s="30"/>
      <c r="G24" s="30"/>
      <c r="H24" s="30"/>
      <c r="I24" s="30"/>
      <c r="J24" s="30"/>
      <c r="K24" s="30"/>
      <c r="L24" s="7">
        <f>SUM(D24:K24)*C24</f>
        <v>0</v>
      </c>
    </row>
    <row r="25" spans="1:12" x14ac:dyDescent="0.25">
      <c r="A25" s="204" t="s">
        <v>125</v>
      </c>
      <c r="B25" s="205"/>
      <c r="C25" s="63"/>
      <c r="D25" s="64"/>
      <c r="E25" s="64"/>
      <c r="F25" s="64"/>
      <c r="G25" s="64"/>
      <c r="H25" s="64"/>
      <c r="I25" s="64"/>
      <c r="J25" s="64"/>
      <c r="K25" s="64"/>
      <c r="L25" s="65"/>
    </row>
    <row r="26" spans="1:12" ht="23" x14ac:dyDescent="0.25">
      <c r="A26" s="31">
        <v>11</v>
      </c>
      <c r="B26" s="16" t="s">
        <v>131</v>
      </c>
      <c r="C26" s="18">
        <v>100</v>
      </c>
      <c r="D26" s="30"/>
      <c r="E26" s="30"/>
      <c r="F26" s="30"/>
      <c r="G26" s="30"/>
      <c r="H26" s="30"/>
      <c r="I26" s="30"/>
      <c r="J26" s="30"/>
      <c r="K26" s="30"/>
      <c r="L26" s="7">
        <f>SUM(D26:K26)*C26</f>
        <v>0</v>
      </c>
    </row>
    <row r="27" spans="1:12" ht="23" x14ac:dyDescent="0.25">
      <c r="A27" s="31">
        <v>12</v>
      </c>
      <c r="B27" s="25" t="s">
        <v>130</v>
      </c>
      <c r="C27" s="18">
        <v>100</v>
      </c>
      <c r="D27" s="30"/>
      <c r="E27" s="30"/>
      <c r="F27" s="30"/>
      <c r="G27" s="30"/>
      <c r="H27" s="30"/>
      <c r="I27" s="30"/>
      <c r="J27" s="30"/>
      <c r="K27" s="30"/>
      <c r="L27" s="7">
        <f>SUM(D27:K27)*C27</f>
        <v>0</v>
      </c>
    </row>
    <row r="28" spans="1:12" x14ac:dyDescent="0.25">
      <c r="A28" s="9">
        <v>13</v>
      </c>
      <c r="B28" s="16" t="s">
        <v>126</v>
      </c>
      <c r="C28" s="18">
        <v>210</v>
      </c>
      <c r="D28" s="30"/>
      <c r="E28" s="30"/>
      <c r="F28" s="30"/>
      <c r="G28" s="30"/>
      <c r="H28" s="30"/>
      <c r="I28" s="30"/>
      <c r="J28" s="30"/>
      <c r="K28" s="30"/>
      <c r="L28" s="7">
        <f>SUM(D28:K28)*C28</f>
        <v>0</v>
      </c>
    </row>
    <row r="29" spans="1:12" x14ac:dyDescent="0.25">
      <c r="A29" s="9">
        <v>14</v>
      </c>
      <c r="B29" s="16" t="s">
        <v>127</v>
      </c>
      <c r="C29" s="18">
        <v>210</v>
      </c>
      <c r="D29" s="30"/>
      <c r="E29" s="30"/>
      <c r="F29" s="30"/>
      <c r="G29" s="30"/>
      <c r="H29" s="30"/>
      <c r="I29" s="30"/>
      <c r="J29" s="30"/>
      <c r="K29" s="30"/>
      <c r="L29" s="7">
        <f>SUM(D29:K29)*C29</f>
        <v>0</v>
      </c>
    </row>
    <row r="30" spans="1:12" ht="27" customHeight="1" x14ac:dyDescent="0.25">
      <c r="A30" s="222" t="s">
        <v>105</v>
      </c>
      <c r="B30" s="223"/>
      <c r="C30" s="15"/>
      <c r="D30" s="226"/>
      <c r="E30" s="227"/>
      <c r="F30" s="227"/>
      <c r="G30" s="227"/>
      <c r="H30" s="227"/>
      <c r="I30" s="227"/>
      <c r="J30" s="227"/>
      <c r="K30" s="227"/>
      <c r="L30" s="66"/>
    </row>
    <row r="31" spans="1:12" ht="23" x14ac:dyDescent="0.25">
      <c r="A31" s="9">
        <v>15</v>
      </c>
      <c r="B31" s="16" t="s">
        <v>132</v>
      </c>
      <c r="C31" s="18">
        <v>180</v>
      </c>
      <c r="D31" s="26"/>
      <c r="E31" s="30"/>
      <c r="F31" s="30"/>
      <c r="G31" s="30"/>
      <c r="H31" s="30"/>
      <c r="I31" s="30"/>
      <c r="J31" s="30"/>
      <c r="K31" s="30"/>
      <c r="L31" s="7">
        <f>SUM(D31:K31)*C31</f>
        <v>0</v>
      </c>
    </row>
    <row r="32" spans="1:12" x14ac:dyDescent="0.25">
      <c r="A32" s="9">
        <v>16</v>
      </c>
      <c r="B32" s="16" t="s">
        <v>133</v>
      </c>
      <c r="C32" s="18">
        <v>70</v>
      </c>
      <c r="D32" s="26"/>
      <c r="E32" s="26"/>
      <c r="F32" s="30"/>
      <c r="G32" s="30"/>
      <c r="H32" s="30"/>
      <c r="I32" s="30"/>
      <c r="J32" s="30"/>
      <c r="K32" s="30"/>
      <c r="L32" s="7">
        <f>SUM(D32:K32)*C32</f>
        <v>0</v>
      </c>
    </row>
    <row r="33" spans="1:12" x14ac:dyDescent="0.25">
      <c r="A33" s="204" t="s">
        <v>128</v>
      </c>
      <c r="B33" s="205"/>
      <c r="C33" s="15"/>
      <c r="D33" s="228"/>
      <c r="E33" s="229"/>
      <c r="F33" s="229"/>
      <c r="G33" s="229"/>
      <c r="H33" s="229"/>
      <c r="I33" s="229"/>
      <c r="J33" s="229"/>
      <c r="K33" s="229"/>
      <c r="L33" s="67"/>
    </row>
    <row r="34" spans="1:12" ht="23" x14ac:dyDescent="0.25">
      <c r="A34" s="21">
        <v>17</v>
      </c>
      <c r="B34" s="22" t="s">
        <v>129</v>
      </c>
      <c r="C34" s="23">
        <v>210</v>
      </c>
      <c r="D34" s="30"/>
      <c r="E34" s="30"/>
      <c r="F34" s="30"/>
      <c r="G34" s="30"/>
      <c r="H34" s="30"/>
      <c r="I34" s="27"/>
      <c r="J34" s="30"/>
      <c r="K34" s="30"/>
      <c r="L34" s="7">
        <f>SUM(D34:K34)*C32</f>
        <v>0</v>
      </c>
    </row>
    <row r="35" spans="1:12" x14ac:dyDescent="0.25">
      <c r="A35" s="20"/>
      <c r="B35" s="11"/>
      <c r="C35" s="11"/>
      <c r="J35" s="124"/>
      <c r="K35" s="68" t="s">
        <v>294</v>
      </c>
      <c r="L35" s="17">
        <f>SUM(L7:L34)</f>
        <v>0</v>
      </c>
    </row>
    <row r="36" spans="1:12" x14ac:dyDescent="0.25">
      <c r="A36" s="11"/>
      <c r="B36" s="24"/>
      <c r="C36" s="11"/>
    </row>
    <row r="37" spans="1:12" x14ac:dyDescent="0.25">
      <c r="A37" s="11"/>
      <c r="B37" s="11"/>
      <c r="C37" s="11"/>
    </row>
    <row r="38" spans="1:12" x14ac:dyDescent="0.25">
      <c r="A38" s="11"/>
      <c r="B38" s="11"/>
      <c r="C38" s="11"/>
    </row>
    <row r="39" spans="1:12" x14ac:dyDescent="0.25">
      <c r="A39" s="11"/>
      <c r="B39" s="11"/>
      <c r="C39" s="11"/>
    </row>
    <row r="40" spans="1:12" x14ac:dyDescent="0.25">
      <c r="A40" s="11"/>
    </row>
    <row r="41" spans="1:12" x14ac:dyDescent="0.25">
      <c r="A41" s="11"/>
    </row>
    <row r="42" spans="1:12" x14ac:dyDescent="0.25">
      <c r="A42" s="11"/>
    </row>
    <row r="43" spans="1:12" x14ac:dyDescent="0.25">
      <c r="A43" s="11"/>
    </row>
    <row r="44" spans="1:12" x14ac:dyDescent="0.25">
      <c r="A44" s="11"/>
    </row>
    <row r="45" spans="1:12" x14ac:dyDescent="0.25">
      <c r="A45" s="11"/>
    </row>
    <row r="46" spans="1:12" x14ac:dyDescent="0.25">
      <c r="A46" s="11"/>
    </row>
    <row r="47" spans="1:12" x14ac:dyDescent="0.25">
      <c r="A47" s="11"/>
    </row>
    <row r="48" spans="1:12" x14ac:dyDescent="0.25">
      <c r="A48" s="11"/>
    </row>
    <row r="49" spans="1:3" x14ac:dyDescent="0.25">
      <c r="A49" s="11"/>
    </row>
    <row r="50" spans="1:3" x14ac:dyDescent="0.25">
      <c r="A50" s="11"/>
    </row>
    <row r="51" spans="1:3" x14ac:dyDescent="0.25">
      <c r="A51" s="11"/>
    </row>
    <row r="52" spans="1:3" x14ac:dyDescent="0.25">
      <c r="A52" s="11"/>
    </row>
    <row r="53" spans="1:3" x14ac:dyDescent="0.25">
      <c r="A53" s="11"/>
    </row>
    <row r="54" spans="1:3" x14ac:dyDescent="0.25">
      <c r="A54" s="11"/>
      <c r="B54" s="11"/>
      <c r="C54" s="11"/>
    </row>
    <row r="55" spans="1:3" x14ac:dyDescent="0.25">
      <c r="A55" s="11"/>
      <c r="B55" s="11"/>
      <c r="C55" s="11"/>
    </row>
    <row r="56" spans="1:3" x14ac:dyDescent="0.25">
      <c r="A56" s="11"/>
    </row>
    <row r="57" spans="1:3" x14ac:dyDescent="0.25">
      <c r="A57" s="11"/>
    </row>
    <row r="58" spans="1:3" x14ac:dyDescent="0.25">
      <c r="A58" s="11"/>
    </row>
    <row r="59" spans="1:3" x14ac:dyDescent="0.25">
      <c r="A59" s="11"/>
      <c r="B59" s="11"/>
      <c r="C59" s="11"/>
    </row>
    <row r="60" spans="1:3" x14ac:dyDescent="0.25">
      <c r="A60" s="11"/>
    </row>
  </sheetData>
  <mergeCells count="21">
    <mergeCell ref="A25:B25"/>
    <mergeCell ref="A30:B30"/>
    <mergeCell ref="A33:B33"/>
    <mergeCell ref="D30:K30"/>
    <mergeCell ref="D33:K33"/>
    <mergeCell ref="A21:B21"/>
    <mergeCell ref="A23:B23"/>
    <mergeCell ref="A12:B12"/>
    <mergeCell ref="A14:B14"/>
    <mergeCell ref="A16:B16"/>
    <mergeCell ref="B1:K1"/>
    <mergeCell ref="A2:A4"/>
    <mergeCell ref="B2:B4"/>
    <mergeCell ref="C2:C4"/>
    <mergeCell ref="A18:B18"/>
    <mergeCell ref="L2:L4"/>
    <mergeCell ref="D4:K4"/>
    <mergeCell ref="A6:B6"/>
    <mergeCell ref="A8:B8"/>
    <mergeCell ref="A10:B10"/>
    <mergeCell ref="D6:K6"/>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25"/>
  <sheetViews>
    <sheetView zoomScale="85" zoomScaleNormal="85" workbookViewId="0">
      <selection activeCell="E24" sqref="E24"/>
    </sheetView>
  </sheetViews>
  <sheetFormatPr defaultColWidth="8.81640625" defaultRowHeight="11.5" x14ac:dyDescent="0.25"/>
  <cols>
    <col min="1" max="1" width="4.54296875" style="39" customWidth="1"/>
    <col min="2" max="2" width="41" style="39" customWidth="1"/>
    <col min="3" max="3" width="10.7265625" style="61" customWidth="1"/>
    <col min="4" max="4" width="15.26953125" style="39" customWidth="1"/>
    <col min="5" max="6" width="13.7265625" style="39" customWidth="1"/>
    <col min="7" max="8" width="16.26953125" style="39" customWidth="1"/>
    <col min="9" max="11" width="13.7265625" style="39" customWidth="1"/>
    <col min="12" max="12" width="12.7265625" style="39" customWidth="1"/>
    <col min="13" max="239" width="8.81640625" style="39"/>
    <col min="240" max="240" width="7.54296875" style="39" customWidth="1"/>
    <col min="241" max="241" width="44.54296875" style="39" customWidth="1"/>
    <col min="242" max="242" width="0" style="39" hidden="1" customWidth="1"/>
    <col min="243" max="243" width="9.1796875" style="39" bestFit="1" customWidth="1"/>
    <col min="244" max="244" width="6" style="39" customWidth="1"/>
    <col min="245" max="245" width="6" style="39" bestFit="1" customWidth="1"/>
    <col min="246" max="246" width="9.54296875" style="39" bestFit="1" customWidth="1"/>
    <col min="247" max="257" width="0" style="39" hidden="1" customWidth="1"/>
    <col min="258" max="258" width="6.54296875" style="39" bestFit="1" customWidth="1"/>
    <col min="259" max="259" width="8.54296875" style="39" bestFit="1" customWidth="1"/>
    <col min="260" max="261" width="6.453125" style="39" bestFit="1" customWidth="1"/>
    <col min="262" max="262" width="7.54296875" style="39" bestFit="1" customWidth="1"/>
    <col min="263" max="264" width="9.54296875" style="39" bestFit="1" customWidth="1"/>
    <col min="265" max="266" width="7.1796875" style="39" bestFit="1" customWidth="1"/>
    <col min="267" max="267" width="6.453125" style="39" bestFit="1" customWidth="1"/>
    <col min="268" max="268" width="9.453125" style="39" bestFit="1" customWidth="1"/>
    <col min="269" max="495" width="8.81640625" style="39"/>
    <col min="496" max="496" width="7.54296875" style="39" customWidth="1"/>
    <col min="497" max="497" width="44.54296875" style="39" customWidth="1"/>
    <col min="498" max="498" width="0" style="39" hidden="1" customWidth="1"/>
    <col min="499" max="499" width="9.1796875" style="39" bestFit="1" customWidth="1"/>
    <col min="500" max="500" width="6" style="39" customWidth="1"/>
    <col min="501" max="501" width="6" style="39" bestFit="1" customWidth="1"/>
    <col min="502" max="502" width="9.54296875" style="39" bestFit="1" customWidth="1"/>
    <col min="503" max="513" width="0" style="39" hidden="1" customWidth="1"/>
    <col min="514" max="514" width="6.54296875" style="39" bestFit="1" customWidth="1"/>
    <col min="515" max="515" width="8.54296875" style="39" bestFit="1" customWidth="1"/>
    <col min="516" max="517" width="6.453125" style="39" bestFit="1" customWidth="1"/>
    <col min="518" max="518" width="7.54296875" style="39" bestFit="1" customWidth="1"/>
    <col min="519" max="520" width="9.54296875" style="39" bestFit="1" customWidth="1"/>
    <col min="521" max="522" width="7.1796875" style="39" bestFit="1" customWidth="1"/>
    <col min="523" max="523" width="6.453125" style="39" bestFit="1" customWidth="1"/>
    <col min="524" max="524" width="9.453125" style="39" bestFit="1" customWidth="1"/>
    <col min="525" max="751" width="8.81640625" style="39"/>
    <col min="752" max="752" width="7.54296875" style="39" customWidth="1"/>
    <col min="753" max="753" width="44.54296875" style="39" customWidth="1"/>
    <col min="754" max="754" width="0" style="39" hidden="1" customWidth="1"/>
    <col min="755" max="755" width="9.1796875" style="39" bestFit="1" customWidth="1"/>
    <col min="756" max="756" width="6" style="39" customWidth="1"/>
    <col min="757" max="757" width="6" style="39" bestFit="1" customWidth="1"/>
    <col min="758" max="758" width="9.54296875" style="39" bestFit="1" customWidth="1"/>
    <col min="759" max="769" width="0" style="39" hidden="1" customWidth="1"/>
    <col min="770" max="770" width="6.54296875" style="39" bestFit="1" customWidth="1"/>
    <col min="771" max="771" width="8.54296875" style="39" bestFit="1" customWidth="1"/>
    <col min="772" max="773" width="6.453125" style="39" bestFit="1" customWidth="1"/>
    <col min="774" max="774" width="7.54296875" style="39" bestFit="1" customWidth="1"/>
    <col min="775" max="776" width="9.54296875" style="39" bestFit="1" customWidth="1"/>
    <col min="777" max="778" width="7.1796875" style="39" bestFit="1" customWidth="1"/>
    <col min="779" max="779" width="6.453125" style="39" bestFit="1" customWidth="1"/>
    <col min="780" max="780" width="9.453125" style="39" bestFit="1" customWidth="1"/>
    <col min="781" max="1007" width="8.81640625" style="39"/>
    <col min="1008" max="1008" width="7.54296875" style="39" customWidth="1"/>
    <col min="1009" max="1009" width="44.54296875" style="39" customWidth="1"/>
    <col min="1010" max="1010" width="0" style="39" hidden="1" customWidth="1"/>
    <col min="1011" max="1011" width="9.1796875" style="39" bestFit="1" customWidth="1"/>
    <col min="1012" max="1012" width="6" style="39" customWidth="1"/>
    <col min="1013" max="1013" width="6" style="39" bestFit="1" customWidth="1"/>
    <col min="1014" max="1014" width="9.54296875" style="39" bestFit="1" customWidth="1"/>
    <col min="1015" max="1025" width="0" style="39" hidden="1" customWidth="1"/>
    <col min="1026" max="1026" width="6.54296875" style="39" bestFit="1" customWidth="1"/>
    <col min="1027" max="1027" width="8.54296875" style="39" bestFit="1" customWidth="1"/>
    <col min="1028" max="1029" width="6.453125" style="39" bestFit="1" customWidth="1"/>
    <col min="1030" max="1030" width="7.54296875" style="39" bestFit="1" customWidth="1"/>
    <col min="1031" max="1032" width="9.54296875" style="39" bestFit="1" customWidth="1"/>
    <col min="1033" max="1034" width="7.1796875" style="39" bestFit="1" customWidth="1"/>
    <col min="1035" max="1035" width="6.453125" style="39" bestFit="1" customWidth="1"/>
    <col min="1036" max="1036" width="9.453125" style="39" bestFit="1" customWidth="1"/>
    <col min="1037" max="1263" width="8.81640625" style="39"/>
    <col min="1264" max="1264" width="7.54296875" style="39" customWidth="1"/>
    <col min="1265" max="1265" width="44.54296875" style="39" customWidth="1"/>
    <col min="1266" max="1266" width="0" style="39" hidden="1" customWidth="1"/>
    <col min="1267" max="1267" width="9.1796875" style="39" bestFit="1" customWidth="1"/>
    <col min="1268" max="1268" width="6" style="39" customWidth="1"/>
    <col min="1269" max="1269" width="6" style="39" bestFit="1" customWidth="1"/>
    <col min="1270" max="1270" width="9.54296875" style="39" bestFit="1" customWidth="1"/>
    <col min="1271" max="1281" width="0" style="39" hidden="1" customWidth="1"/>
    <col min="1282" max="1282" width="6.54296875" style="39" bestFit="1" customWidth="1"/>
    <col min="1283" max="1283" width="8.54296875" style="39" bestFit="1" customWidth="1"/>
    <col min="1284" max="1285" width="6.453125" style="39" bestFit="1" customWidth="1"/>
    <col min="1286" max="1286" width="7.54296875" style="39" bestFit="1" customWidth="1"/>
    <col min="1287" max="1288" width="9.54296875" style="39" bestFit="1" customWidth="1"/>
    <col min="1289" max="1290" width="7.1796875" style="39" bestFit="1" customWidth="1"/>
    <col min="1291" max="1291" width="6.453125" style="39" bestFit="1" customWidth="1"/>
    <col min="1292" max="1292" width="9.453125" style="39" bestFit="1" customWidth="1"/>
    <col min="1293" max="1519" width="8.81640625" style="39"/>
    <col min="1520" max="1520" width="7.54296875" style="39" customWidth="1"/>
    <col min="1521" max="1521" width="44.54296875" style="39" customWidth="1"/>
    <col min="1522" max="1522" width="0" style="39" hidden="1" customWidth="1"/>
    <col min="1523" max="1523" width="9.1796875" style="39" bestFit="1" customWidth="1"/>
    <col min="1524" max="1524" width="6" style="39" customWidth="1"/>
    <col min="1525" max="1525" width="6" style="39" bestFit="1" customWidth="1"/>
    <col min="1526" max="1526" width="9.54296875" style="39" bestFit="1" customWidth="1"/>
    <col min="1527" max="1537" width="0" style="39" hidden="1" customWidth="1"/>
    <col min="1538" max="1538" width="6.54296875" style="39" bestFit="1" customWidth="1"/>
    <col min="1539" max="1539" width="8.54296875" style="39" bestFit="1" customWidth="1"/>
    <col min="1540" max="1541" width="6.453125" style="39" bestFit="1" customWidth="1"/>
    <col min="1542" max="1542" width="7.54296875" style="39" bestFit="1" customWidth="1"/>
    <col min="1543" max="1544" width="9.54296875" style="39" bestFit="1" customWidth="1"/>
    <col min="1545" max="1546" width="7.1796875" style="39" bestFit="1" customWidth="1"/>
    <col min="1547" max="1547" width="6.453125" style="39" bestFit="1" customWidth="1"/>
    <col min="1548" max="1548" width="9.453125" style="39" bestFit="1" customWidth="1"/>
    <col min="1549" max="1775" width="8.81640625" style="39"/>
    <col min="1776" max="1776" width="7.54296875" style="39" customWidth="1"/>
    <col min="1777" max="1777" width="44.54296875" style="39" customWidth="1"/>
    <col min="1778" max="1778" width="0" style="39" hidden="1" customWidth="1"/>
    <col min="1779" max="1779" width="9.1796875" style="39" bestFit="1" customWidth="1"/>
    <col min="1780" max="1780" width="6" style="39" customWidth="1"/>
    <col min="1781" max="1781" width="6" style="39" bestFit="1" customWidth="1"/>
    <col min="1782" max="1782" width="9.54296875" style="39" bestFit="1" customWidth="1"/>
    <col min="1783" max="1793" width="0" style="39" hidden="1" customWidth="1"/>
    <col min="1794" max="1794" width="6.54296875" style="39" bestFit="1" customWidth="1"/>
    <col min="1795" max="1795" width="8.54296875" style="39" bestFit="1" customWidth="1"/>
    <col min="1796" max="1797" width="6.453125" style="39" bestFit="1" customWidth="1"/>
    <col min="1798" max="1798" width="7.54296875" style="39" bestFit="1" customWidth="1"/>
    <col min="1799" max="1800" width="9.54296875" style="39" bestFit="1" customWidth="1"/>
    <col min="1801" max="1802" width="7.1796875" style="39" bestFit="1" customWidth="1"/>
    <col min="1803" max="1803" width="6.453125" style="39" bestFit="1" customWidth="1"/>
    <col min="1804" max="1804" width="9.453125" style="39" bestFit="1" customWidth="1"/>
    <col min="1805" max="2031" width="8.81640625" style="39"/>
    <col min="2032" max="2032" width="7.54296875" style="39" customWidth="1"/>
    <col min="2033" max="2033" width="44.54296875" style="39" customWidth="1"/>
    <col min="2034" max="2034" width="0" style="39" hidden="1" customWidth="1"/>
    <col min="2035" max="2035" width="9.1796875" style="39" bestFit="1" customWidth="1"/>
    <col min="2036" max="2036" width="6" style="39" customWidth="1"/>
    <col min="2037" max="2037" width="6" style="39" bestFit="1" customWidth="1"/>
    <col min="2038" max="2038" width="9.54296875" style="39" bestFit="1" customWidth="1"/>
    <col min="2039" max="2049" width="0" style="39" hidden="1" customWidth="1"/>
    <col min="2050" max="2050" width="6.54296875" style="39" bestFit="1" customWidth="1"/>
    <col min="2051" max="2051" width="8.54296875" style="39" bestFit="1" customWidth="1"/>
    <col min="2052" max="2053" width="6.453125" style="39" bestFit="1" customWidth="1"/>
    <col min="2054" max="2054" width="7.54296875" style="39" bestFit="1" customWidth="1"/>
    <col min="2055" max="2056" width="9.54296875" style="39" bestFit="1" customWidth="1"/>
    <col min="2057" max="2058" width="7.1796875" style="39" bestFit="1" customWidth="1"/>
    <col min="2059" max="2059" width="6.453125" style="39" bestFit="1" customWidth="1"/>
    <col min="2060" max="2060" width="9.453125" style="39" bestFit="1" customWidth="1"/>
    <col min="2061" max="2287" width="8.81640625" style="39"/>
    <col min="2288" max="2288" width="7.54296875" style="39" customWidth="1"/>
    <col min="2289" max="2289" width="44.54296875" style="39" customWidth="1"/>
    <col min="2290" max="2290" width="0" style="39" hidden="1" customWidth="1"/>
    <col min="2291" max="2291" width="9.1796875" style="39" bestFit="1" customWidth="1"/>
    <col min="2292" max="2292" width="6" style="39" customWidth="1"/>
    <col min="2293" max="2293" width="6" style="39" bestFit="1" customWidth="1"/>
    <col min="2294" max="2294" width="9.54296875" style="39" bestFit="1" customWidth="1"/>
    <col min="2295" max="2305" width="0" style="39" hidden="1" customWidth="1"/>
    <col min="2306" max="2306" width="6.54296875" style="39" bestFit="1" customWidth="1"/>
    <col min="2307" max="2307" width="8.54296875" style="39" bestFit="1" customWidth="1"/>
    <col min="2308" max="2309" width="6.453125" style="39" bestFit="1" customWidth="1"/>
    <col min="2310" max="2310" width="7.54296875" style="39" bestFit="1" customWidth="1"/>
    <col min="2311" max="2312" width="9.54296875" style="39" bestFit="1" customWidth="1"/>
    <col min="2313" max="2314" width="7.1796875" style="39" bestFit="1" customWidth="1"/>
    <col min="2315" max="2315" width="6.453125" style="39" bestFit="1" customWidth="1"/>
    <col min="2316" max="2316" width="9.453125" style="39" bestFit="1" customWidth="1"/>
    <col min="2317" max="2543" width="8.81640625" style="39"/>
    <col min="2544" max="2544" width="7.54296875" style="39" customWidth="1"/>
    <col min="2545" max="2545" width="44.54296875" style="39" customWidth="1"/>
    <col min="2546" max="2546" width="0" style="39" hidden="1" customWidth="1"/>
    <col min="2547" max="2547" width="9.1796875" style="39" bestFit="1" customWidth="1"/>
    <col min="2548" max="2548" width="6" style="39" customWidth="1"/>
    <col min="2549" max="2549" width="6" style="39" bestFit="1" customWidth="1"/>
    <col min="2550" max="2550" width="9.54296875" style="39" bestFit="1" customWidth="1"/>
    <col min="2551" max="2561" width="0" style="39" hidden="1" customWidth="1"/>
    <col min="2562" max="2562" width="6.54296875" style="39" bestFit="1" customWidth="1"/>
    <col min="2563" max="2563" width="8.54296875" style="39" bestFit="1" customWidth="1"/>
    <col min="2564" max="2565" width="6.453125" style="39" bestFit="1" customWidth="1"/>
    <col min="2566" max="2566" width="7.54296875" style="39" bestFit="1" customWidth="1"/>
    <col min="2567" max="2568" width="9.54296875" style="39" bestFit="1" customWidth="1"/>
    <col min="2569" max="2570" width="7.1796875" style="39" bestFit="1" customWidth="1"/>
    <col min="2571" max="2571" width="6.453125" style="39" bestFit="1" customWidth="1"/>
    <col min="2572" max="2572" width="9.453125" style="39" bestFit="1" customWidth="1"/>
    <col min="2573" max="2799" width="8.81640625" style="39"/>
    <col min="2800" max="2800" width="7.54296875" style="39" customWidth="1"/>
    <col min="2801" max="2801" width="44.54296875" style="39" customWidth="1"/>
    <col min="2802" max="2802" width="0" style="39" hidden="1" customWidth="1"/>
    <col min="2803" max="2803" width="9.1796875" style="39" bestFit="1" customWidth="1"/>
    <col min="2804" max="2804" width="6" style="39" customWidth="1"/>
    <col min="2805" max="2805" width="6" style="39" bestFit="1" customWidth="1"/>
    <col min="2806" max="2806" width="9.54296875" style="39" bestFit="1" customWidth="1"/>
    <col min="2807" max="2817" width="0" style="39" hidden="1" customWidth="1"/>
    <col min="2818" max="2818" width="6.54296875" style="39" bestFit="1" customWidth="1"/>
    <col min="2819" max="2819" width="8.54296875" style="39" bestFit="1" customWidth="1"/>
    <col min="2820" max="2821" width="6.453125" style="39" bestFit="1" customWidth="1"/>
    <col min="2822" max="2822" width="7.54296875" style="39" bestFit="1" customWidth="1"/>
    <col min="2823" max="2824" width="9.54296875" style="39" bestFit="1" customWidth="1"/>
    <col min="2825" max="2826" width="7.1796875" style="39" bestFit="1" customWidth="1"/>
    <col min="2827" max="2827" width="6.453125" style="39" bestFit="1" customWidth="1"/>
    <col min="2828" max="2828" width="9.453125" style="39" bestFit="1" customWidth="1"/>
    <col min="2829" max="3055" width="8.81640625" style="39"/>
    <col min="3056" max="3056" width="7.54296875" style="39" customWidth="1"/>
    <col min="3057" max="3057" width="44.54296875" style="39" customWidth="1"/>
    <col min="3058" max="3058" width="0" style="39" hidden="1" customWidth="1"/>
    <col min="3059" max="3059" width="9.1796875" style="39" bestFit="1" customWidth="1"/>
    <col min="3060" max="3060" width="6" style="39" customWidth="1"/>
    <col min="3061" max="3061" width="6" style="39" bestFit="1" customWidth="1"/>
    <col min="3062" max="3062" width="9.54296875" style="39" bestFit="1" customWidth="1"/>
    <col min="3063" max="3073" width="0" style="39" hidden="1" customWidth="1"/>
    <col min="3074" max="3074" width="6.54296875" style="39" bestFit="1" customWidth="1"/>
    <col min="3075" max="3075" width="8.54296875" style="39" bestFit="1" customWidth="1"/>
    <col min="3076" max="3077" width="6.453125" style="39" bestFit="1" customWidth="1"/>
    <col min="3078" max="3078" width="7.54296875" style="39" bestFit="1" customWidth="1"/>
    <col min="3079" max="3080" width="9.54296875" style="39" bestFit="1" customWidth="1"/>
    <col min="3081" max="3082" width="7.1796875" style="39" bestFit="1" customWidth="1"/>
    <col min="3083" max="3083" width="6.453125" style="39" bestFit="1" customWidth="1"/>
    <col min="3084" max="3084" width="9.453125" style="39" bestFit="1" customWidth="1"/>
    <col min="3085" max="3311" width="8.81640625" style="39"/>
    <col min="3312" max="3312" width="7.54296875" style="39" customWidth="1"/>
    <col min="3313" max="3313" width="44.54296875" style="39" customWidth="1"/>
    <col min="3314" max="3314" width="0" style="39" hidden="1" customWidth="1"/>
    <col min="3315" max="3315" width="9.1796875" style="39" bestFit="1" customWidth="1"/>
    <col min="3316" max="3316" width="6" style="39" customWidth="1"/>
    <col min="3317" max="3317" width="6" style="39" bestFit="1" customWidth="1"/>
    <col min="3318" max="3318" width="9.54296875" style="39" bestFit="1" customWidth="1"/>
    <col min="3319" max="3329" width="0" style="39" hidden="1" customWidth="1"/>
    <col min="3330" max="3330" width="6.54296875" style="39" bestFit="1" customWidth="1"/>
    <col min="3331" max="3331" width="8.54296875" style="39" bestFit="1" customWidth="1"/>
    <col min="3332" max="3333" width="6.453125" style="39" bestFit="1" customWidth="1"/>
    <col min="3334" max="3334" width="7.54296875" style="39" bestFit="1" customWidth="1"/>
    <col min="3335" max="3336" width="9.54296875" style="39" bestFit="1" customWidth="1"/>
    <col min="3337" max="3338" width="7.1796875" style="39" bestFit="1" customWidth="1"/>
    <col min="3339" max="3339" width="6.453125" style="39" bestFit="1" customWidth="1"/>
    <col min="3340" max="3340" width="9.453125" style="39" bestFit="1" customWidth="1"/>
    <col min="3341" max="3567" width="8.81640625" style="39"/>
    <col min="3568" max="3568" width="7.54296875" style="39" customWidth="1"/>
    <col min="3569" max="3569" width="44.54296875" style="39" customWidth="1"/>
    <col min="3570" max="3570" width="0" style="39" hidden="1" customWidth="1"/>
    <col min="3571" max="3571" width="9.1796875" style="39" bestFit="1" customWidth="1"/>
    <col min="3572" max="3572" width="6" style="39" customWidth="1"/>
    <col min="3573" max="3573" width="6" style="39" bestFit="1" customWidth="1"/>
    <col min="3574" max="3574" width="9.54296875" style="39" bestFit="1" customWidth="1"/>
    <col min="3575" max="3585" width="0" style="39" hidden="1" customWidth="1"/>
    <col min="3586" max="3586" width="6.54296875" style="39" bestFit="1" customWidth="1"/>
    <col min="3587" max="3587" width="8.54296875" style="39" bestFit="1" customWidth="1"/>
    <col min="3588" max="3589" width="6.453125" style="39" bestFit="1" customWidth="1"/>
    <col min="3590" max="3590" width="7.54296875" style="39" bestFit="1" customWidth="1"/>
    <col min="3591" max="3592" width="9.54296875" style="39" bestFit="1" customWidth="1"/>
    <col min="3593" max="3594" width="7.1796875" style="39" bestFit="1" customWidth="1"/>
    <col min="3595" max="3595" width="6.453125" style="39" bestFit="1" customWidth="1"/>
    <col min="3596" max="3596" width="9.453125" style="39" bestFit="1" customWidth="1"/>
    <col min="3597" max="3823" width="8.81640625" style="39"/>
    <col min="3824" max="3824" width="7.54296875" style="39" customWidth="1"/>
    <col min="3825" max="3825" width="44.54296875" style="39" customWidth="1"/>
    <col min="3826" max="3826" width="0" style="39" hidden="1" customWidth="1"/>
    <col min="3827" max="3827" width="9.1796875" style="39" bestFit="1" customWidth="1"/>
    <col min="3828" max="3828" width="6" style="39" customWidth="1"/>
    <col min="3829" max="3829" width="6" style="39" bestFit="1" customWidth="1"/>
    <col min="3830" max="3830" width="9.54296875" style="39" bestFit="1" customWidth="1"/>
    <col min="3831" max="3841" width="0" style="39" hidden="1" customWidth="1"/>
    <col min="3842" max="3842" width="6.54296875" style="39" bestFit="1" customWidth="1"/>
    <col min="3843" max="3843" width="8.54296875" style="39" bestFit="1" customWidth="1"/>
    <col min="3844" max="3845" width="6.453125" style="39" bestFit="1" customWidth="1"/>
    <col min="3846" max="3846" width="7.54296875" style="39" bestFit="1" customWidth="1"/>
    <col min="3847" max="3848" width="9.54296875" style="39" bestFit="1" customWidth="1"/>
    <col min="3849" max="3850" width="7.1796875" style="39" bestFit="1" customWidth="1"/>
    <col min="3851" max="3851" width="6.453125" style="39" bestFit="1" customWidth="1"/>
    <col min="3852" max="3852" width="9.453125" style="39" bestFit="1" customWidth="1"/>
    <col min="3853" max="4079" width="8.81640625" style="39"/>
    <col min="4080" max="4080" width="7.54296875" style="39" customWidth="1"/>
    <col min="4081" max="4081" width="44.54296875" style="39" customWidth="1"/>
    <col min="4082" max="4082" width="0" style="39" hidden="1" customWidth="1"/>
    <col min="4083" max="4083" width="9.1796875" style="39" bestFit="1" customWidth="1"/>
    <col min="4084" max="4084" width="6" style="39" customWidth="1"/>
    <col min="4085" max="4085" width="6" style="39" bestFit="1" customWidth="1"/>
    <col min="4086" max="4086" width="9.54296875" style="39" bestFit="1" customWidth="1"/>
    <col min="4087" max="4097" width="0" style="39" hidden="1" customWidth="1"/>
    <col min="4098" max="4098" width="6.54296875" style="39" bestFit="1" customWidth="1"/>
    <col min="4099" max="4099" width="8.54296875" style="39" bestFit="1" customWidth="1"/>
    <col min="4100" max="4101" width="6.453125" style="39" bestFit="1" customWidth="1"/>
    <col min="4102" max="4102" width="7.54296875" style="39" bestFit="1" customWidth="1"/>
    <col min="4103" max="4104" width="9.54296875" style="39" bestFit="1" customWidth="1"/>
    <col min="4105" max="4106" width="7.1796875" style="39" bestFit="1" customWidth="1"/>
    <col min="4107" max="4107" width="6.453125" style="39" bestFit="1" customWidth="1"/>
    <col min="4108" max="4108" width="9.453125" style="39" bestFit="1" customWidth="1"/>
    <col min="4109" max="4335" width="8.81640625" style="39"/>
    <col min="4336" max="4336" width="7.54296875" style="39" customWidth="1"/>
    <col min="4337" max="4337" width="44.54296875" style="39" customWidth="1"/>
    <col min="4338" max="4338" width="0" style="39" hidden="1" customWidth="1"/>
    <col min="4339" max="4339" width="9.1796875" style="39" bestFit="1" customWidth="1"/>
    <col min="4340" max="4340" width="6" style="39" customWidth="1"/>
    <col min="4341" max="4341" width="6" style="39" bestFit="1" customWidth="1"/>
    <col min="4342" max="4342" width="9.54296875" style="39" bestFit="1" customWidth="1"/>
    <col min="4343" max="4353" width="0" style="39" hidden="1" customWidth="1"/>
    <col min="4354" max="4354" width="6.54296875" style="39" bestFit="1" customWidth="1"/>
    <col min="4355" max="4355" width="8.54296875" style="39" bestFit="1" customWidth="1"/>
    <col min="4356" max="4357" width="6.453125" style="39" bestFit="1" customWidth="1"/>
    <col min="4358" max="4358" width="7.54296875" style="39" bestFit="1" customWidth="1"/>
    <col min="4359" max="4360" width="9.54296875" style="39" bestFit="1" customWidth="1"/>
    <col min="4361" max="4362" width="7.1796875" style="39" bestFit="1" customWidth="1"/>
    <col min="4363" max="4363" width="6.453125" style="39" bestFit="1" customWidth="1"/>
    <col min="4364" max="4364" width="9.453125" style="39" bestFit="1" customWidth="1"/>
    <col min="4365" max="4591" width="8.81640625" style="39"/>
    <col min="4592" max="4592" width="7.54296875" style="39" customWidth="1"/>
    <col min="4593" max="4593" width="44.54296875" style="39" customWidth="1"/>
    <col min="4594" max="4594" width="0" style="39" hidden="1" customWidth="1"/>
    <col min="4595" max="4595" width="9.1796875" style="39" bestFit="1" customWidth="1"/>
    <col min="4596" max="4596" width="6" style="39" customWidth="1"/>
    <col min="4597" max="4597" width="6" style="39" bestFit="1" customWidth="1"/>
    <col min="4598" max="4598" width="9.54296875" style="39" bestFit="1" customWidth="1"/>
    <col min="4599" max="4609" width="0" style="39" hidden="1" customWidth="1"/>
    <col min="4610" max="4610" width="6.54296875" style="39" bestFit="1" customWidth="1"/>
    <col min="4611" max="4611" width="8.54296875" style="39" bestFit="1" customWidth="1"/>
    <col min="4612" max="4613" width="6.453125" style="39" bestFit="1" customWidth="1"/>
    <col min="4614" max="4614" width="7.54296875" style="39" bestFit="1" customWidth="1"/>
    <col min="4615" max="4616" width="9.54296875" style="39" bestFit="1" customWidth="1"/>
    <col min="4617" max="4618" width="7.1796875" style="39" bestFit="1" customWidth="1"/>
    <col min="4619" max="4619" width="6.453125" style="39" bestFit="1" customWidth="1"/>
    <col min="4620" max="4620" width="9.453125" style="39" bestFit="1" customWidth="1"/>
    <col min="4621" max="4847" width="8.81640625" style="39"/>
    <col min="4848" max="4848" width="7.54296875" style="39" customWidth="1"/>
    <col min="4849" max="4849" width="44.54296875" style="39" customWidth="1"/>
    <col min="4850" max="4850" width="0" style="39" hidden="1" customWidth="1"/>
    <col min="4851" max="4851" width="9.1796875" style="39" bestFit="1" customWidth="1"/>
    <col min="4852" max="4852" width="6" style="39" customWidth="1"/>
    <col min="4853" max="4853" width="6" style="39" bestFit="1" customWidth="1"/>
    <col min="4854" max="4854" width="9.54296875" style="39" bestFit="1" customWidth="1"/>
    <col min="4855" max="4865" width="0" style="39" hidden="1" customWidth="1"/>
    <col min="4866" max="4866" width="6.54296875" style="39" bestFit="1" customWidth="1"/>
    <col min="4867" max="4867" width="8.54296875" style="39" bestFit="1" customWidth="1"/>
    <col min="4868" max="4869" width="6.453125" style="39" bestFit="1" customWidth="1"/>
    <col min="4870" max="4870" width="7.54296875" style="39" bestFit="1" customWidth="1"/>
    <col min="4871" max="4872" width="9.54296875" style="39" bestFit="1" customWidth="1"/>
    <col min="4873" max="4874" width="7.1796875" style="39" bestFit="1" customWidth="1"/>
    <col min="4875" max="4875" width="6.453125" style="39" bestFit="1" customWidth="1"/>
    <col min="4876" max="4876" width="9.453125" style="39" bestFit="1" customWidth="1"/>
    <col min="4877" max="5103" width="8.81640625" style="39"/>
    <col min="5104" max="5104" width="7.54296875" style="39" customWidth="1"/>
    <col min="5105" max="5105" width="44.54296875" style="39" customWidth="1"/>
    <col min="5106" max="5106" width="0" style="39" hidden="1" customWidth="1"/>
    <col min="5107" max="5107" width="9.1796875" style="39" bestFit="1" customWidth="1"/>
    <col min="5108" max="5108" width="6" style="39" customWidth="1"/>
    <col min="5109" max="5109" width="6" style="39" bestFit="1" customWidth="1"/>
    <col min="5110" max="5110" width="9.54296875" style="39" bestFit="1" customWidth="1"/>
    <col min="5111" max="5121" width="0" style="39" hidden="1" customWidth="1"/>
    <col min="5122" max="5122" width="6.54296875" style="39" bestFit="1" customWidth="1"/>
    <col min="5123" max="5123" width="8.54296875" style="39" bestFit="1" customWidth="1"/>
    <col min="5124" max="5125" width="6.453125" style="39" bestFit="1" customWidth="1"/>
    <col min="5126" max="5126" width="7.54296875" style="39" bestFit="1" customWidth="1"/>
    <col min="5127" max="5128" width="9.54296875" style="39" bestFit="1" customWidth="1"/>
    <col min="5129" max="5130" width="7.1796875" style="39" bestFit="1" customWidth="1"/>
    <col min="5131" max="5131" width="6.453125" style="39" bestFit="1" customWidth="1"/>
    <col min="5132" max="5132" width="9.453125" style="39" bestFit="1" customWidth="1"/>
    <col min="5133" max="5359" width="8.81640625" style="39"/>
    <col min="5360" max="5360" width="7.54296875" style="39" customWidth="1"/>
    <col min="5361" max="5361" width="44.54296875" style="39" customWidth="1"/>
    <col min="5362" max="5362" width="0" style="39" hidden="1" customWidth="1"/>
    <col min="5363" max="5363" width="9.1796875" style="39" bestFit="1" customWidth="1"/>
    <col min="5364" max="5364" width="6" style="39" customWidth="1"/>
    <col min="5365" max="5365" width="6" style="39" bestFit="1" customWidth="1"/>
    <col min="5366" max="5366" width="9.54296875" style="39" bestFit="1" customWidth="1"/>
    <col min="5367" max="5377" width="0" style="39" hidden="1" customWidth="1"/>
    <col min="5378" max="5378" width="6.54296875" style="39" bestFit="1" customWidth="1"/>
    <col min="5379" max="5379" width="8.54296875" style="39" bestFit="1" customWidth="1"/>
    <col min="5380" max="5381" width="6.453125" style="39" bestFit="1" customWidth="1"/>
    <col min="5382" max="5382" width="7.54296875" style="39" bestFit="1" customWidth="1"/>
    <col min="5383" max="5384" width="9.54296875" style="39" bestFit="1" customWidth="1"/>
    <col min="5385" max="5386" width="7.1796875" style="39" bestFit="1" customWidth="1"/>
    <col min="5387" max="5387" width="6.453125" style="39" bestFit="1" customWidth="1"/>
    <col min="5388" max="5388" width="9.453125" style="39" bestFit="1" customWidth="1"/>
    <col min="5389" max="5615" width="8.81640625" style="39"/>
    <col min="5616" max="5616" width="7.54296875" style="39" customWidth="1"/>
    <col min="5617" max="5617" width="44.54296875" style="39" customWidth="1"/>
    <col min="5618" max="5618" width="0" style="39" hidden="1" customWidth="1"/>
    <col min="5619" max="5619" width="9.1796875" style="39" bestFit="1" customWidth="1"/>
    <col min="5620" max="5620" width="6" style="39" customWidth="1"/>
    <col min="5621" max="5621" width="6" style="39" bestFit="1" customWidth="1"/>
    <col min="5622" max="5622" width="9.54296875" style="39" bestFit="1" customWidth="1"/>
    <col min="5623" max="5633" width="0" style="39" hidden="1" customWidth="1"/>
    <col min="5634" max="5634" width="6.54296875" style="39" bestFit="1" customWidth="1"/>
    <col min="5635" max="5635" width="8.54296875" style="39" bestFit="1" customWidth="1"/>
    <col min="5636" max="5637" width="6.453125" style="39" bestFit="1" customWidth="1"/>
    <col min="5638" max="5638" width="7.54296875" style="39" bestFit="1" customWidth="1"/>
    <col min="5639" max="5640" width="9.54296875" style="39" bestFit="1" customWidth="1"/>
    <col min="5641" max="5642" width="7.1796875" style="39" bestFit="1" customWidth="1"/>
    <col min="5643" max="5643" width="6.453125" style="39" bestFit="1" customWidth="1"/>
    <col min="5644" max="5644" width="9.453125" style="39" bestFit="1" customWidth="1"/>
    <col min="5645" max="5871" width="8.81640625" style="39"/>
    <col min="5872" max="5872" width="7.54296875" style="39" customWidth="1"/>
    <col min="5873" max="5873" width="44.54296875" style="39" customWidth="1"/>
    <col min="5874" max="5874" width="0" style="39" hidden="1" customWidth="1"/>
    <col min="5875" max="5875" width="9.1796875" style="39" bestFit="1" customWidth="1"/>
    <col min="5876" max="5876" width="6" style="39" customWidth="1"/>
    <col min="5877" max="5877" width="6" style="39" bestFit="1" customWidth="1"/>
    <col min="5878" max="5878" width="9.54296875" style="39" bestFit="1" customWidth="1"/>
    <col min="5879" max="5889" width="0" style="39" hidden="1" customWidth="1"/>
    <col min="5890" max="5890" width="6.54296875" style="39" bestFit="1" customWidth="1"/>
    <col min="5891" max="5891" width="8.54296875" style="39" bestFit="1" customWidth="1"/>
    <col min="5892" max="5893" width="6.453125" style="39" bestFit="1" customWidth="1"/>
    <col min="5894" max="5894" width="7.54296875" style="39" bestFit="1" customWidth="1"/>
    <col min="5895" max="5896" width="9.54296875" style="39" bestFit="1" customWidth="1"/>
    <col min="5897" max="5898" width="7.1796875" style="39" bestFit="1" customWidth="1"/>
    <col min="5899" max="5899" width="6.453125" style="39" bestFit="1" customWidth="1"/>
    <col min="5900" max="5900" width="9.453125" style="39" bestFit="1" customWidth="1"/>
    <col min="5901" max="6127" width="8.81640625" style="39"/>
    <col min="6128" max="6128" width="7.54296875" style="39" customWidth="1"/>
    <col min="6129" max="6129" width="44.54296875" style="39" customWidth="1"/>
    <col min="6130" max="6130" width="0" style="39" hidden="1" customWidth="1"/>
    <col min="6131" max="6131" width="9.1796875" style="39" bestFit="1" customWidth="1"/>
    <col min="6132" max="6132" width="6" style="39" customWidth="1"/>
    <col min="6133" max="6133" width="6" style="39" bestFit="1" customWidth="1"/>
    <col min="6134" max="6134" width="9.54296875" style="39" bestFit="1" customWidth="1"/>
    <col min="6135" max="6145" width="0" style="39" hidden="1" customWidth="1"/>
    <col min="6146" max="6146" width="6.54296875" style="39" bestFit="1" customWidth="1"/>
    <col min="6147" max="6147" width="8.54296875" style="39" bestFit="1" customWidth="1"/>
    <col min="6148" max="6149" width="6.453125" style="39" bestFit="1" customWidth="1"/>
    <col min="6150" max="6150" width="7.54296875" style="39" bestFit="1" customWidth="1"/>
    <col min="6151" max="6152" width="9.54296875" style="39" bestFit="1" customWidth="1"/>
    <col min="6153" max="6154" width="7.1796875" style="39" bestFit="1" customWidth="1"/>
    <col min="6155" max="6155" width="6.453125" style="39" bestFit="1" customWidth="1"/>
    <col min="6156" max="6156" width="9.453125" style="39" bestFit="1" customWidth="1"/>
    <col min="6157" max="6383" width="8.81640625" style="39"/>
    <col min="6384" max="6384" width="7.54296875" style="39" customWidth="1"/>
    <col min="6385" max="6385" width="44.54296875" style="39" customWidth="1"/>
    <col min="6386" max="6386" width="0" style="39" hidden="1" customWidth="1"/>
    <col min="6387" max="6387" width="9.1796875" style="39" bestFit="1" customWidth="1"/>
    <col min="6388" max="6388" width="6" style="39" customWidth="1"/>
    <col min="6389" max="6389" width="6" style="39" bestFit="1" customWidth="1"/>
    <col min="6390" max="6390" width="9.54296875" style="39" bestFit="1" customWidth="1"/>
    <col min="6391" max="6401" width="0" style="39" hidden="1" customWidth="1"/>
    <col min="6402" max="6402" width="6.54296875" style="39" bestFit="1" customWidth="1"/>
    <col min="6403" max="6403" width="8.54296875" style="39" bestFit="1" customWidth="1"/>
    <col min="6404" max="6405" width="6.453125" style="39" bestFit="1" customWidth="1"/>
    <col min="6406" max="6406" width="7.54296875" style="39" bestFit="1" customWidth="1"/>
    <col min="6407" max="6408" width="9.54296875" style="39" bestFit="1" customWidth="1"/>
    <col min="6409" max="6410" width="7.1796875" style="39" bestFit="1" customWidth="1"/>
    <col min="6411" max="6411" width="6.453125" style="39" bestFit="1" customWidth="1"/>
    <col min="6412" max="6412" width="9.453125" style="39" bestFit="1" customWidth="1"/>
    <col min="6413" max="6639" width="8.81640625" style="39"/>
    <col min="6640" max="6640" width="7.54296875" style="39" customWidth="1"/>
    <col min="6641" max="6641" width="44.54296875" style="39" customWidth="1"/>
    <col min="6642" max="6642" width="0" style="39" hidden="1" customWidth="1"/>
    <col min="6643" max="6643" width="9.1796875" style="39" bestFit="1" customWidth="1"/>
    <col min="6644" max="6644" width="6" style="39" customWidth="1"/>
    <col min="6645" max="6645" width="6" style="39" bestFit="1" customWidth="1"/>
    <col min="6646" max="6646" width="9.54296875" style="39" bestFit="1" customWidth="1"/>
    <col min="6647" max="6657" width="0" style="39" hidden="1" customWidth="1"/>
    <col min="6658" max="6658" width="6.54296875" style="39" bestFit="1" customWidth="1"/>
    <col min="6659" max="6659" width="8.54296875" style="39" bestFit="1" customWidth="1"/>
    <col min="6660" max="6661" width="6.453125" style="39" bestFit="1" customWidth="1"/>
    <col min="6662" max="6662" width="7.54296875" style="39" bestFit="1" customWidth="1"/>
    <col min="6663" max="6664" width="9.54296875" style="39" bestFit="1" customWidth="1"/>
    <col min="6665" max="6666" width="7.1796875" style="39" bestFit="1" customWidth="1"/>
    <col min="6667" max="6667" width="6.453125" style="39" bestFit="1" customWidth="1"/>
    <col min="6668" max="6668" width="9.453125" style="39" bestFit="1" customWidth="1"/>
    <col min="6669" max="6895" width="8.81640625" style="39"/>
    <col min="6896" max="6896" width="7.54296875" style="39" customWidth="1"/>
    <col min="6897" max="6897" width="44.54296875" style="39" customWidth="1"/>
    <col min="6898" max="6898" width="0" style="39" hidden="1" customWidth="1"/>
    <col min="6899" max="6899" width="9.1796875" style="39" bestFit="1" customWidth="1"/>
    <col min="6900" max="6900" width="6" style="39" customWidth="1"/>
    <col min="6901" max="6901" width="6" style="39" bestFit="1" customWidth="1"/>
    <col min="6902" max="6902" width="9.54296875" style="39" bestFit="1" customWidth="1"/>
    <col min="6903" max="6913" width="0" style="39" hidden="1" customWidth="1"/>
    <col min="6914" max="6914" width="6.54296875" style="39" bestFit="1" customWidth="1"/>
    <col min="6915" max="6915" width="8.54296875" style="39" bestFit="1" customWidth="1"/>
    <col min="6916" max="6917" width="6.453125" style="39" bestFit="1" customWidth="1"/>
    <col min="6918" max="6918" width="7.54296875" style="39" bestFit="1" customWidth="1"/>
    <col min="6919" max="6920" width="9.54296875" style="39" bestFit="1" customWidth="1"/>
    <col min="6921" max="6922" width="7.1796875" style="39" bestFit="1" customWidth="1"/>
    <col min="6923" max="6923" width="6.453125" style="39" bestFit="1" customWidth="1"/>
    <col min="6924" max="6924" width="9.453125" style="39" bestFit="1" customWidth="1"/>
    <col min="6925" max="7151" width="8.81640625" style="39"/>
    <col min="7152" max="7152" width="7.54296875" style="39" customWidth="1"/>
    <col min="7153" max="7153" width="44.54296875" style="39" customWidth="1"/>
    <col min="7154" max="7154" width="0" style="39" hidden="1" customWidth="1"/>
    <col min="7155" max="7155" width="9.1796875" style="39" bestFit="1" customWidth="1"/>
    <col min="7156" max="7156" width="6" style="39" customWidth="1"/>
    <col min="7157" max="7157" width="6" style="39" bestFit="1" customWidth="1"/>
    <col min="7158" max="7158" width="9.54296875" style="39" bestFit="1" customWidth="1"/>
    <col min="7159" max="7169" width="0" style="39" hidden="1" customWidth="1"/>
    <col min="7170" max="7170" width="6.54296875" style="39" bestFit="1" customWidth="1"/>
    <col min="7171" max="7171" width="8.54296875" style="39" bestFit="1" customWidth="1"/>
    <col min="7172" max="7173" width="6.453125" style="39" bestFit="1" customWidth="1"/>
    <col min="7174" max="7174" width="7.54296875" style="39" bestFit="1" customWidth="1"/>
    <col min="7175" max="7176" width="9.54296875" style="39" bestFit="1" customWidth="1"/>
    <col min="7177" max="7178" width="7.1796875" style="39" bestFit="1" customWidth="1"/>
    <col min="7179" max="7179" width="6.453125" style="39" bestFit="1" customWidth="1"/>
    <col min="7180" max="7180" width="9.453125" style="39" bestFit="1" customWidth="1"/>
    <col min="7181" max="7407" width="8.81640625" style="39"/>
    <col min="7408" max="7408" width="7.54296875" style="39" customWidth="1"/>
    <col min="7409" max="7409" width="44.54296875" style="39" customWidth="1"/>
    <col min="7410" max="7410" width="0" style="39" hidden="1" customWidth="1"/>
    <col min="7411" max="7411" width="9.1796875" style="39" bestFit="1" customWidth="1"/>
    <col min="7412" max="7412" width="6" style="39" customWidth="1"/>
    <col min="7413" max="7413" width="6" style="39" bestFit="1" customWidth="1"/>
    <col min="7414" max="7414" width="9.54296875" style="39" bestFit="1" customWidth="1"/>
    <col min="7415" max="7425" width="0" style="39" hidden="1" customWidth="1"/>
    <col min="7426" max="7426" width="6.54296875" style="39" bestFit="1" customWidth="1"/>
    <col min="7427" max="7427" width="8.54296875" style="39" bestFit="1" customWidth="1"/>
    <col min="7428" max="7429" width="6.453125" style="39" bestFit="1" customWidth="1"/>
    <col min="7430" max="7430" width="7.54296875" style="39" bestFit="1" customWidth="1"/>
    <col min="7431" max="7432" width="9.54296875" style="39" bestFit="1" customWidth="1"/>
    <col min="7433" max="7434" width="7.1796875" style="39" bestFit="1" customWidth="1"/>
    <col min="7435" max="7435" width="6.453125" style="39" bestFit="1" customWidth="1"/>
    <col min="7436" max="7436" width="9.453125" style="39" bestFit="1" customWidth="1"/>
    <col min="7437" max="7663" width="8.81640625" style="39"/>
    <col min="7664" max="7664" width="7.54296875" style="39" customWidth="1"/>
    <col min="7665" max="7665" width="44.54296875" style="39" customWidth="1"/>
    <col min="7666" max="7666" width="0" style="39" hidden="1" customWidth="1"/>
    <col min="7667" max="7667" width="9.1796875" style="39" bestFit="1" customWidth="1"/>
    <col min="7668" max="7668" width="6" style="39" customWidth="1"/>
    <col min="7669" max="7669" width="6" style="39" bestFit="1" customWidth="1"/>
    <col min="7670" max="7670" width="9.54296875" style="39" bestFit="1" customWidth="1"/>
    <col min="7671" max="7681" width="0" style="39" hidden="1" customWidth="1"/>
    <col min="7682" max="7682" width="6.54296875" style="39" bestFit="1" customWidth="1"/>
    <col min="7683" max="7683" width="8.54296875" style="39" bestFit="1" customWidth="1"/>
    <col min="7684" max="7685" width="6.453125" style="39" bestFit="1" customWidth="1"/>
    <col min="7686" max="7686" width="7.54296875" style="39" bestFit="1" customWidth="1"/>
    <col min="7687" max="7688" width="9.54296875" style="39" bestFit="1" customWidth="1"/>
    <col min="7689" max="7690" width="7.1796875" style="39" bestFit="1" customWidth="1"/>
    <col min="7691" max="7691" width="6.453125" style="39" bestFit="1" customWidth="1"/>
    <col min="7692" max="7692" width="9.453125" style="39" bestFit="1" customWidth="1"/>
    <col min="7693" max="7919" width="8.81640625" style="39"/>
    <col min="7920" max="7920" width="7.54296875" style="39" customWidth="1"/>
    <col min="7921" max="7921" width="44.54296875" style="39" customWidth="1"/>
    <col min="7922" max="7922" width="0" style="39" hidden="1" customWidth="1"/>
    <col min="7923" max="7923" width="9.1796875" style="39" bestFit="1" customWidth="1"/>
    <col min="7924" max="7924" width="6" style="39" customWidth="1"/>
    <col min="7925" max="7925" width="6" style="39" bestFit="1" customWidth="1"/>
    <col min="7926" max="7926" width="9.54296875" style="39" bestFit="1" customWidth="1"/>
    <col min="7927" max="7937" width="0" style="39" hidden="1" customWidth="1"/>
    <col min="7938" max="7938" width="6.54296875" style="39" bestFit="1" customWidth="1"/>
    <col min="7939" max="7939" width="8.54296875" style="39" bestFit="1" customWidth="1"/>
    <col min="7940" max="7941" width="6.453125" style="39" bestFit="1" customWidth="1"/>
    <col min="7942" max="7942" width="7.54296875" style="39" bestFit="1" customWidth="1"/>
    <col min="7943" max="7944" width="9.54296875" style="39" bestFit="1" customWidth="1"/>
    <col min="7945" max="7946" width="7.1796875" style="39" bestFit="1" customWidth="1"/>
    <col min="7947" max="7947" width="6.453125" style="39" bestFit="1" customWidth="1"/>
    <col min="7948" max="7948" width="9.453125" style="39" bestFit="1" customWidth="1"/>
    <col min="7949" max="8175" width="8.81640625" style="39"/>
    <col min="8176" max="8176" width="7.54296875" style="39" customWidth="1"/>
    <col min="8177" max="8177" width="44.54296875" style="39" customWidth="1"/>
    <col min="8178" max="8178" width="0" style="39" hidden="1" customWidth="1"/>
    <col min="8179" max="8179" width="9.1796875" style="39" bestFit="1" customWidth="1"/>
    <col min="8180" max="8180" width="6" style="39" customWidth="1"/>
    <col min="8181" max="8181" width="6" style="39" bestFit="1" customWidth="1"/>
    <col min="8182" max="8182" width="9.54296875" style="39" bestFit="1" customWidth="1"/>
    <col min="8183" max="8193" width="0" style="39" hidden="1" customWidth="1"/>
    <col min="8194" max="8194" width="6.54296875" style="39" bestFit="1" customWidth="1"/>
    <col min="8195" max="8195" width="8.54296875" style="39" bestFit="1" customWidth="1"/>
    <col min="8196" max="8197" width="6.453125" style="39" bestFit="1" customWidth="1"/>
    <col min="8198" max="8198" width="7.54296875" style="39" bestFit="1" customWidth="1"/>
    <col min="8199" max="8200" width="9.54296875" style="39" bestFit="1" customWidth="1"/>
    <col min="8201" max="8202" width="7.1796875" style="39" bestFit="1" customWidth="1"/>
    <col min="8203" max="8203" width="6.453125" style="39" bestFit="1" customWidth="1"/>
    <col min="8204" max="8204" width="9.453125" style="39" bestFit="1" customWidth="1"/>
    <col min="8205" max="8431" width="8.81640625" style="39"/>
    <col min="8432" max="8432" width="7.54296875" style="39" customWidth="1"/>
    <col min="8433" max="8433" width="44.54296875" style="39" customWidth="1"/>
    <col min="8434" max="8434" width="0" style="39" hidden="1" customWidth="1"/>
    <col min="8435" max="8435" width="9.1796875" style="39" bestFit="1" customWidth="1"/>
    <col min="8436" max="8436" width="6" style="39" customWidth="1"/>
    <col min="8437" max="8437" width="6" style="39" bestFit="1" customWidth="1"/>
    <col min="8438" max="8438" width="9.54296875" style="39" bestFit="1" customWidth="1"/>
    <col min="8439" max="8449" width="0" style="39" hidden="1" customWidth="1"/>
    <col min="8450" max="8450" width="6.54296875" style="39" bestFit="1" customWidth="1"/>
    <col min="8451" max="8451" width="8.54296875" style="39" bestFit="1" customWidth="1"/>
    <col min="8452" max="8453" width="6.453125" style="39" bestFit="1" customWidth="1"/>
    <col min="8454" max="8454" width="7.54296875" style="39" bestFit="1" customWidth="1"/>
    <col min="8455" max="8456" width="9.54296875" style="39" bestFit="1" customWidth="1"/>
    <col min="8457" max="8458" width="7.1796875" style="39" bestFit="1" customWidth="1"/>
    <col min="8459" max="8459" width="6.453125" style="39" bestFit="1" customWidth="1"/>
    <col min="8460" max="8460" width="9.453125" style="39" bestFit="1" customWidth="1"/>
    <col min="8461" max="8687" width="8.81640625" style="39"/>
    <col min="8688" max="8688" width="7.54296875" style="39" customWidth="1"/>
    <col min="8689" max="8689" width="44.54296875" style="39" customWidth="1"/>
    <col min="8690" max="8690" width="0" style="39" hidden="1" customWidth="1"/>
    <col min="8691" max="8691" width="9.1796875" style="39" bestFit="1" customWidth="1"/>
    <col min="8692" max="8692" width="6" style="39" customWidth="1"/>
    <col min="8693" max="8693" width="6" style="39" bestFit="1" customWidth="1"/>
    <col min="8694" max="8694" width="9.54296875" style="39" bestFit="1" customWidth="1"/>
    <col min="8695" max="8705" width="0" style="39" hidden="1" customWidth="1"/>
    <col min="8706" max="8706" width="6.54296875" style="39" bestFit="1" customWidth="1"/>
    <col min="8707" max="8707" width="8.54296875" style="39" bestFit="1" customWidth="1"/>
    <col min="8708" max="8709" width="6.453125" style="39" bestFit="1" customWidth="1"/>
    <col min="8710" max="8710" width="7.54296875" style="39" bestFit="1" customWidth="1"/>
    <col min="8711" max="8712" width="9.54296875" style="39" bestFit="1" customWidth="1"/>
    <col min="8713" max="8714" width="7.1796875" style="39" bestFit="1" customWidth="1"/>
    <col min="8715" max="8715" width="6.453125" style="39" bestFit="1" customWidth="1"/>
    <col min="8716" max="8716" width="9.453125" style="39" bestFit="1" customWidth="1"/>
    <col min="8717" max="8943" width="8.81640625" style="39"/>
    <col min="8944" max="8944" width="7.54296875" style="39" customWidth="1"/>
    <col min="8945" max="8945" width="44.54296875" style="39" customWidth="1"/>
    <col min="8946" max="8946" width="0" style="39" hidden="1" customWidth="1"/>
    <col min="8947" max="8947" width="9.1796875" style="39" bestFit="1" customWidth="1"/>
    <col min="8948" max="8948" width="6" style="39" customWidth="1"/>
    <col min="8949" max="8949" width="6" style="39" bestFit="1" customWidth="1"/>
    <col min="8950" max="8950" width="9.54296875" style="39" bestFit="1" customWidth="1"/>
    <col min="8951" max="8961" width="0" style="39" hidden="1" customWidth="1"/>
    <col min="8962" max="8962" width="6.54296875" style="39" bestFit="1" customWidth="1"/>
    <col min="8963" max="8963" width="8.54296875" style="39" bestFit="1" customWidth="1"/>
    <col min="8964" max="8965" width="6.453125" style="39" bestFit="1" customWidth="1"/>
    <col min="8966" max="8966" width="7.54296875" style="39" bestFit="1" customWidth="1"/>
    <col min="8967" max="8968" width="9.54296875" style="39" bestFit="1" customWidth="1"/>
    <col min="8969" max="8970" width="7.1796875" style="39" bestFit="1" customWidth="1"/>
    <col min="8971" max="8971" width="6.453125" style="39" bestFit="1" customWidth="1"/>
    <col min="8972" max="8972" width="9.453125" style="39" bestFit="1" customWidth="1"/>
    <col min="8973" max="9199" width="8.81640625" style="39"/>
    <col min="9200" max="9200" width="7.54296875" style="39" customWidth="1"/>
    <col min="9201" max="9201" width="44.54296875" style="39" customWidth="1"/>
    <col min="9202" max="9202" width="0" style="39" hidden="1" customWidth="1"/>
    <col min="9203" max="9203" width="9.1796875" style="39" bestFit="1" customWidth="1"/>
    <col min="9204" max="9204" width="6" style="39" customWidth="1"/>
    <col min="9205" max="9205" width="6" style="39" bestFit="1" customWidth="1"/>
    <col min="9206" max="9206" width="9.54296875" style="39" bestFit="1" customWidth="1"/>
    <col min="9207" max="9217" width="0" style="39" hidden="1" customWidth="1"/>
    <col min="9218" max="9218" width="6.54296875" style="39" bestFit="1" customWidth="1"/>
    <col min="9219" max="9219" width="8.54296875" style="39" bestFit="1" customWidth="1"/>
    <col min="9220" max="9221" width="6.453125" style="39" bestFit="1" customWidth="1"/>
    <col min="9222" max="9222" width="7.54296875" style="39" bestFit="1" customWidth="1"/>
    <col min="9223" max="9224" width="9.54296875" style="39" bestFit="1" customWidth="1"/>
    <col min="9225" max="9226" width="7.1796875" style="39" bestFit="1" customWidth="1"/>
    <col min="9227" max="9227" width="6.453125" style="39" bestFit="1" customWidth="1"/>
    <col min="9228" max="9228" width="9.453125" style="39" bestFit="1" customWidth="1"/>
    <col min="9229" max="9455" width="8.81640625" style="39"/>
    <col min="9456" max="9456" width="7.54296875" style="39" customWidth="1"/>
    <col min="9457" max="9457" width="44.54296875" style="39" customWidth="1"/>
    <col min="9458" max="9458" width="0" style="39" hidden="1" customWidth="1"/>
    <col min="9459" max="9459" width="9.1796875" style="39" bestFit="1" customWidth="1"/>
    <col min="9460" max="9460" width="6" style="39" customWidth="1"/>
    <col min="9461" max="9461" width="6" style="39" bestFit="1" customWidth="1"/>
    <col min="9462" max="9462" width="9.54296875" style="39" bestFit="1" customWidth="1"/>
    <col min="9463" max="9473" width="0" style="39" hidden="1" customWidth="1"/>
    <col min="9474" max="9474" width="6.54296875" style="39" bestFit="1" customWidth="1"/>
    <col min="9475" max="9475" width="8.54296875" style="39" bestFit="1" customWidth="1"/>
    <col min="9476" max="9477" width="6.453125" style="39" bestFit="1" customWidth="1"/>
    <col min="9478" max="9478" width="7.54296875" style="39" bestFit="1" customWidth="1"/>
    <col min="9479" max="9480" width="9.54296875" style="39" bestFit="1" customWidth="1"/>
    <col min="9481" max="9482" width="7.1796875" style="39" bestFit="1" customWidth="1"/>
    <col min="9483" max="9483" width="6.453125" style="39" bestFit="1" customWidth="1"/>
    <col min="9484" max="9484" width="9.453125" style="39" bestFit="1" customWidth="1"/>
    <col min="9485" max="9711" width="8.81640625" style="39"/>
    <col min="9712" max="9712" width="7.54296875" style="39" customWidth="1"/>
    <col min="9713" max="9713" width="44.54296875" style="39" customWidth="1"/>
    <col min="9714" max="9714" width="0" style="39" hidden="1" customWidth="1"/>
    <col min="9715" max="9715" width="9.1796875" style="39" bestFit="1" customWidth="1"/>
    <col min="9716" max="9716" width="6" style="39" customWidth="1"/>
    <col min="9717" max="9717" width="6" style="39" bestFit="1" customWidth="1"/>
    <col min="9718" max="9718" width="9.54296875" style="39" bestFit="1" customWidth="1"/>
    <col min="9719" max="9729" width="0" style="39" hidden="1" customWidth="1"/>
    <col min="9730" max="9730" width="6.54296875" style="39" bestFit="1" customWidth="1"/>
    <col min="9731" max="9731" width="8.54296875" style="39" bestFit="1" customWidth="1"/>
    <col min="9732" max="9733" width="6.453125" style="39" bestFit="1" customWidth="1"/>
    <col min="9734" max="9734" width="7.54296875" style="39" bestFit="1" customWidth="1"/>
    <col min="9735" max="9736" width="9.54296875" style="39" bestFit="1" customWidth="1"/>
    <col min="9737" max="9738" width="7.1796875" style="39" bestFit="1" customWidth="1"/>
    <col min="9739" max="9739" width="6.453125" style="39" bestFit="1" customWidth="1"/>
    <col min="9740" max="9740" width="9.453125" style="39" bestFit="1" customWidth="1"/>
    <col min="9741" max="9967" width="8.81640625" style="39"/>
    <col min="9968" max="9968" width="7.54296875" style="39" customWidth="1"/>
    <col min="9969" max="9969" width="44.54296875" style="39" customWidth="1"/>
    <col min="9970" max="9970" width="0" style="39" hidden="1" customWidth="1"/>
    <col min="9971" max="9971" width="9.1796875" style="39" bestFit="1" customWidth="1"/>
    <col min="9972" max="9972" width="6" style="39" customWidth="1"/>
    <col min="9973" max="9973" width="6" style="39" bestFit="1" customWidth="1"/>
    <col min="9974" max="9974" width="9.54296875" style="39" bestFit="1" customWidth="1"/>
    <col min="9975" max="9985" width="0" style="39" hidden="1" customWidth="1"/>
    <col min="9986" max="9986" width="6.54296875" style="39" bestFit="1" customWidth="1"/>
    <col min="9987" max="9987" width="8.54296875" style="39" bestFit="1" customWidth="1"/>
    <col min="9988" max="9989" width="6.453125" style="39" bestFit="1" customWidth="1"/>
    <col min="9990" max="9990" width="7.54296875" style="39" bestFit="1" customWidth="1"/>
    <col min="9991" max="9992" width="9.54296875" style="39" bestFit="1" customWidth="1"/>
    <col min="9993" max="9994" width="7.1796875" style="39" bestFit="1" customWidth="1"/>
    <col min="9995" max="9995" width="6.453125" style="39" bestFit="1" customWidth="1"/>
    <col min="9996" max="9996" width="9.453125" style="39" bestFit="1" customWidth="1"/>
    <col min="9997" max="10223" width="8.81640625" style="39"/>
    <col min="10224" max="10224" width="7.54296875" style="39" customWidth="1"/>
    <col min="10225" max="10225" width="44.54296875" style="39" customWidth="1"/>
    <col min="10226" max="10226" width="0" style="39" hidden="1" customWidth="1"/>
    <col min="10227" max="10227" width="9.1796875" style="39" bestFit="1" customWidth="1"/>
    <col min="10228" max="10228" width="6" style="39" customWidth="1"/>
    <col min="10229" max="10229" width="6" style="39" bestFit="1" customWidth="1"/>
    <col min="10230" max="10230" width="9.54296875" style="39" bestFit="1" customWidth="1"/>
    <col min="10231" max="10241" width="0" style="39" hidden="1" customWidth="1"/>
    <col min="10242" max="10242" width="6.54296875" style="39" bestFit="1" customWidth="1"/>
    <col min="10243" max="10243" width="8.54296875" style="39" bestFit="1" customWidth="1"/>
    <col min="10244" max="10245" width="6.453125" style="39" bestFit="1" customWidth="1"/>
    <col min="10246" max="10246" width="7.54296875" style="39" bestFit="1" customWidth="1"/>
    <col min="10247" max="10248" width="9.54296875" style="39" bestFit="1" customWidth="1"/>
    <col min="10249" max="10250" width="7.1796875" style="39" bestFit="1" customWidth="1"/>
    <col min="10251" max="10251" width="6.453125" style="39" bestFit="1" customWidth="1"/>
    <col min="10252" max="10252" width="9.453125" style="39" bestFit="1" customWidth="1"/>
    <col min="10253" max="10479" width="8.81640625" style="39"/>
    <col min="10480" max="10480" width="7.54296875" style="39" customWidth="1"/>
    <col min="10481" max="10481" width="44.54296875" style="39" customWidth="1"/>
    <col min="10482" max="10482" width="0" style="39" hidden="1" customWidth="1"/>
    <col min="10483" max="10483" width="9.1796875" style="39" bestFit="1" customWidth="1"/>
    <col min="10484" max="10484" width="6" style="39" customWidth="1"/>
    <col min="10485" max="10485" width="6" style="39" bestFit="1" customWidth="1"/>
    <col min="10486" max="10486" width="9.54296875" style="39" bestFit="1" customWidth="1"/>
    <col min="10487" max="10497" width="0" style="39" hidden="1" customWidth="1"/>
    <col min="10498" max="10498" width="6.54296875" style="39" bestFit="1" customWidth="1"/>
    <col min="10499" max="10499" width="8.54296875" style="39" bestFit="1" customWidth="1"/>
    <col min="10500" max="10501" width="6.453125" style="39" bestFit="1" customWidth="1"/>
    <col min="10502" max="10502" width="7.54296875" style="39" bestFit="1" customWidth="1"/>
    <col min="10503" max="10504" width="9.54296875" style="39" bestFit="1" customWidth="1"/>
    <col min="10505" max="10506" width="7.1796875" style="39" bestFit="1" customWidth="1"/>
    <col min="10507" max="10507" width="6.453125" style="39" bestFit="1" customWidth="1"/>
    <col min="10508" max="10508" width="9.453125" style="39" bestFit="1" customWidth="1"/>
    <col min="10509" max="10735" width="8.81640625" style="39"/>
    <col min="10736" max="10736" width="7.54296875" style="39" customWidth="1"/>
    <col min="10737" max="10737" width="44.54296875" style="39" customWidth="1"/>
    <col min="10738" max="10738" width="0" style="39" hidden="1" customWidth="1"/>
    <col min="10739" max="10739" width="9.1796875" style="39" bestFit="1" customWidth="1"/>
    <col min="10740" max="10740" width="6" style="39" customWidth="1"/>
    <col min="10741" max="10741" width="6" style="39" bestFit="1" customWidth="1"/>
    <col min="10742" max="10742" width="9.54296875" style="39" bestFit="1" customWidth="1"/>
    <col min="10743" max="10753" width="0" style="39" hidden="1" customWidth="1"/>
    <col min="10754" max="10754" width="6.54296875" style="39" bestFit="1" customWidth="1"/>
    <col min="10755" max="10755" width="8.54296875" style="39" bestFit="1" customWidth="1"/>
    <col min="10756" max="10757" width="6.453125" style="39" bestFit="1" customWidth="1"/>
    <col min="10758" max="10758" width="7.54296875" style="39" bestFit="1" customWidth="1"/>
    <col min="10759" max="10760" width="9.54296875" style="39" bestFit="1" customWidth="1"/>
    <col min="10761" max="10762" width="7.1796875" style="39" bestFit="1" customWidth="1"/>
    <col min="10763" max="10763" width="6.453125" style="39" bestFit="1" customWidth="1"/>
    <col min="10764" max="10764" width="9.453125" style="39" bestFit="1" customWidth="1"/>
    <col min="10765" max="10991" width="8.81640625" style="39"/>
    <col min="10992" max="10992" width="7.54296875" style="39" customWidth="1"/>
    <col min="10993" max="10993" width="44.54296875" style="39" customWidth="1"/>
    <col min="10994" max="10994" width="0" style="39" hidden="1" customWidth="1"/>
    <col min="10995" max="10995" width="9.1796875" style="39" bestFit="1" customWidth="1"/>
    <col min="10996" max="10996" width="6" style="39" customWidth="1"/>
    <col min="10997" max="10997" width="6" style="39" bestFit="1" customWidth="1"/>
    <col min="10998" max="10998" width="9.54296875" style="39" bestFit="1" customWidth="1"/>
    <col min="10999" max="11009" width="0" style="39" hidden="1" customWidth="1"/>
    <col min="11010" max="11010" width="6.54296875" style="39" bestFit="1" customWidth="1"/>
    <col min="11011" max="11011" width="8.54296875" style="39" bestFit="1" customWidth="1"/>
    <col min="11012" max="11013" width="6.453125" style="39" bestFit="1" customWidth="1"/>
    <col min="11014" max="11014" width="7.54296875" style="39" bestFit="1" customWidth="1"/>
    <col min="11015" max="11016" width="9.54296875" style="39" bestFit="1" customWidth="1"/>
    <col min="11017" max="11018" width="7.1796875" style="39" bestFit="1" customWidth="1"/>
    <col min="11019" max="11019" width="6.453125" style="39" bestFit="1" customWidth="1"/>
    <col min="11020" max="11020" width="9.453125" style="39" bestFit="1" customWidth="1"/>
    <col min="11021" max="11247" width="8.81640625" style="39"/>
    <col min="11248" max="11248" width="7.54296875" style="39" customWidth="1"/>
    <col min="11249" max="11249" width="44.54296875" style="39" customWidth="1"/>
    <col min="11250" max="11250" width="0" style="39" hidden="1" customWidth="1"/>
    <col min="11251" max="11251" width="9.1796875" style="39" bestFit="1" customWidth="1"/>
    <col min="11252" max="11252" width="6" style="39" customWidth="1"/>
    <col min="11253" max="11253" width="6" style="39" bestFit="1" customWidth="1"/>
    <col min="11254" max="11254" width="9.54296875" style="39" bestFit="1" customWidth="1"/>
    <col min="11255" max="11265" width="0" style="39" hidden="1" customWidth="1"/>
    <col min="11266" max="11266" width="6.54296875" style="39" bestFit="1" customWidth="1"/>
    <col min="11267" max="11267" width="8.54296875" style="39" bestFit="1" customWidth="1"/>
    <col min="11268" max="11269" width="6.453125" style="39" bestFit="1" customWidth="1"/>
    <col min="11270" max="11270" width="7.54296875" style="39" bestFit="1" customWidth="1"/>
    <col min="11271" max="11272" width="9.54296875" style="39" bestFit="1" customWidth="1"/>
    <col min="11273" max="11274" width="7.1796875" style="39" bestFit="1" customWidth="1"/>
    <col min="11275" max="11275" width="6.453125" style="39" bestFit="1" customWidth="1"/>
    <col min="11276" max="11276" width="9.453125" style="39" bestFit="1" customWidth="1"/>
    <col min="11277" max="11503" width="8.81640625" style="39"/>
    <col min="11504" max="11504" width="7.54296875" style="39" customWidth="1"/>
    <col min="11505" max="11505" width="44.54296875" style="39" customWidth="1"/>
    <col min="11506" max="11506" width="0" style="39" hidden="1" customWidth="1"/>
    <col min="11507" max="11507" width="9.1796875" style="39" bestFit="1" customWidth="1"/>
    <col min="11508" max="11508" width="6" style="39" customWidth="1"/>
    <col min="11509" max="11509" width="6" style="39" bestFit="1" customWidth="1"/>
    <col min="11510" max="11510" width="9.54296875" style="39" bestFit="1" customWidth="1"/>
    <col min="11511" max="11521" width="0" style="39" hidden="1" customWidth="1"/>
    <col min="11522" max="11522" width="6.54296875" style="39" bestFit="1" customWidth="1"/>
    <col min="11523" max="11523" width="8.54296875" style="39" bestFit="1" customWidth="1"/>
    <col min="11524" max="11525" width="6.453125" style="39" bestFit="1" customWidth="1"/>
    <col min="11526" max="11526" width="7.54296875" style="39" bestFit="1" customWidth="1"/>
    <col min="11527" max="11528" width="9.54296875" style="39" bestFit="1" customWidth="1"/>
    <col min="11529" max="11530" width="7.1796875" style="39" bestFit="1" customWidth="1"/>
    <col min="11531" max="11531" width="6.453125" style="39" bestFit="1" customWidth="1"/>
    <col min="11532" max="11532" width="9.453125" style="39" bestFit="1" customWidth="1"/>
    <col min="11533" max="11759" width="8.81640625" style="39"/>
    <col min="11760" max="11760" width="7.54296875" style="39" customWidth="1"/>
    <col min="11761" max="11761" width="44.54296875" style="39" customWidth="1"/>
    <col min="11762" max="11762" width="0" style="39" hidden="1" customWidth="1"/>
    <col min="11763" max="11763" width="9.1796875" style="39" bestFit="1" customWidth="1"/>
    <col min="11764" max="11764" width="6" style="39" customWidth="1"/>
    <col min="11765" max="11765" width="6" style="39" bestFit="1" customWidth="1"/>
    <col min="11766" max="11766" width="9.54296875" style="39" bestFit="1" customWidth="1"/>
    <col min="11767" max="11777" width="0" style="39" hidden="1" customWidth="1"/>
    <col min="11778" max="11778" width="6.54296875" style="39" bestFit="1" customWidth="1"/>
    <col min="11779" max="11779" width="8.54296875" style="39" bestFit="1" customWidth="1"/>
    <col min="11780" max="11781" width="6.453125" style="39" bestFit="1" customWidth="1"/>
    <col min="11782" max="11782" width="7.54296875" style="39" bestFit="1" customWidth="1"/>
    <col min="11783" max="11784" width="9.54296875" style="39" bestFit="1" customWidth="1"/>
    <col min="11785" max="11786" width="7.1796875" style="39" bestFit="1" customWidth="1"/>
    <col min="11787" max="11787" width="6.453125" style="39" bestFit="1" customWidth="1"/>
    <col min="11788" max="11788" width="9.453125" style="39" bestFit="1" customWidth="1"/>
    <col min="11789" max="12015" width="8.81640625" style="39"/>
    <col min="12016" max="12016" width="7.54296875" style="39" customWidth="1"/>
    <col min="12017" max="12017" width="44.54296875" style="39" customWidth="1"/>
    <col min="12018" max="12018" width="0" style="39" hidden="1" customWidth="1"/>
    <col min="12019" max="12019" width="9.1796875" style="39" bestFit="1" customWidth="1"/>
    <col min="12020" max="12020" width="6" style="39" customWidth="1"/>
    <col min="12021" max="12021" width="6" style="39" bestFit="1" customWidth="1"/>
    <col min="12022" max="12022" width="9.54296875" style="39" bestFit="1" customWidth="1"/>
    <col min="12023" max="12033" width="0" style="39" hidden="1" customWidth="1"/>
    <col min="12034" max="12034" width="6.54296875" style="39" bestFit="1" customWidth="1"/>
    <col min="12035" max="12035" width="8.54296875" style="39" bestFit="1" customWidth="1"/>
    <col min="12036" max="12037" width="6.453125" style="39" bestFit="1" customWidth="1"/>
    <col min="12038" max="12038" width="7.54296875" style="39" bestFit="1" customWidth="1"/>
    <col min="12039" max="12040" width="9.54296875" style="39" bestFit="1" customWidth="1"/>
    <col min="12041" max="12042" width="7.1796875" style="39" bestFit="1" customWidth="1"/>
    <col min="12043" max="12043" width="6.453125" style="39" bestFit="1" customWidth="1"/>
    <col min="12044" max="12044" width="9.453125" style="39" bestFit="1" customWidth="1"/>
    <col min="12045" max="12271" width="8.81640625" style="39"/>
    <col min="12272" max="12272" width="7.54296875" style="39" customWidth="1"/>
    <col min="12273" max="12273" width="44.54296875" style="39" customWidth="1"/>
    <col min="12274" max="12274" width="0" style="39" hidden="1" customWidth="1"/>
    <col min="12275" max="12275" width="9.1796875" style="39" bestFit="1" customWidth="1"/>
    <col min="12276" max="12276" width="6" style="39" customWidth="1"/>
    <col min="12277" max="12277" width="6" style="39" bestFit="1" customWidth="1"/>
    <col min="12278" max="12278" width="9.54296875" style="39" bestFit="1" customWidth="1"/>
    <col min="12279" max="12289" width="0" style="39" hidden="1" customWidth="1"/>
    <col min="12290" max="12290" width="6.54296875" style="39" bestFit="1" customWidth="1"/>
    <col min="12291" max="12291" width="8.54296875" style="39" bestFit="1" customWidth="1"/>
    <col min="12292" max="12293" width="6.453125" style="39" bestFit="1" customWidth="1"/>
    <col min="12294" max="12294" width="7.54296875" style="39" bestFit="1" customWidth="1"/>
    <col min="12295" max="12296" width="9.54296875" style="39" bestFit="1" customWidth="1"/>
    <col min="12297" max="12298" width="7.1796875" style="39" bestFit="1" customWidth="1"/>
    <col min="12299" max="12299" width="6.453125" style="39" bestFit="1" customWidth="1"/>
    <col min="12300" max="12300" width="9.453125" style="39" bestFit="1" customWidth="1"/>
    <col min="12301" max="12527" width="8.81640625" style="39"/>
    <col min="12528" max="12528" width="7.54296875" style="39" customWidth="1"/>
    <col min="12529" max="12529" width="44.54296875" style="39" customWidth="1"/>
    <col min="12530" max="12530" width="0" style="39" hidden="1" customWidth="1"/>
    <col min="12531" max="12531" width="9.1796875" style="39" bestFit="1" customWidth="1"/>
    <col min="12532" max="12532" width="6" style="39" customWidth="1"/>
    <col min="12533" max="12533" width="6" style="39" bestFit="1" customWidth="1"/>
    <col min="12534" max="12534" width="9.54296875" style="39" bestFit="1" customWidth="1"/>
    <col min="12535" max="12545" width="0" style="39" hidden="1" customWidth="1"/>
    <col min="12546" max="12546" width="6.54296875" style="39" bestFit="1" customWidth="1"/>
    <col min="12547" max="12547" width="8.54296875" style="39" bestFit="1" customWidth="1"/>
    <col min="12548" max="12549" width="6.453125" style="39" bestFit="1" customWidth="1"/>
    <col min="12550" max="12550" width="7.54296875" style="39" bestFit="1" customWidth="1"/>
    <col min="12551" max="12552" width="9.54296875" style="39" bestFit="1" customWidth="1"/>
    <col min="12553" max="12554" width="7.1796875" style="39" bestFit="1" customWidth="1"/>
    <col min="12555" max="12555" width="6.453125" style="39" bestFit="1" customWidth="1"/>
    <col min="12556" max="12556" width="9.453125" style="39" bestFit="1" customWidth="1"/>
    <col min="12557" max="12783" width="8.81640625" style="39"/>
    <col min="12784" max="12784" width="7.54296875" style="39" customWidth="1"/>
    <col min="12785" max="12785" width="44.54296875" style="39" customWidth="1"/>
    <col min="12786" max="12786" width="0" style="39" hidden="1" customWidth="1"/>
    <col min="12787" max="12787" width="9.1796875" style="39" bestFit="1" customWidth="1"/>
    <col min="12788" max="12788" width="6" style="39" customWidth="1"/>
    <col min="12789" max="12789" width="6" style="39" bestFit="1" customWidth="1"/>
    <col min="12790" max="12790" width="9.54296875" style="39" bestFit="1" customWidth="1"/>
    <col min="12791" max="12801" width="0" style="39" hidden="1" customWidth="1"/>
    <col min="12802" max="12802" width="6.54296875" style="39" bestFit="1" customWidth="1"/>
    <col min="12803" max="12803" width="8.54296875" style="39" bestFit="1" customWidth="1"/>
    <col min="12804" max="12805" width="6.453125" style="39" bestFit="1" customWidth="1"/>
    <col min="12806" max="12806" width="7.54296875" style="39" bestFit="1" customWidth="1"/>
    <col min="12807" max="12808" width="9.54296875" style="39" bestFit="1" customWidth="1"/>
    <col min="12809" max="12810" width="7.1796875" style="39" bestFit="1" customWidth="1"/>
    <col min="12811" max="12811" width="6.453125" style="39" bestFit="1" customWidth="1"/>
    <col min="12812" max="12812" width="9.453125" style="39" bestFit="1" customWidth="1"/>
    <col min="12813" max="13039" width="8.81640625" style="39"/>
    <col min="13040" max="13040" width="7.54296875" style="39" customWidth="1"/>
    <col min="13041" max="13041" width="44.54296875" style="39" customWidth="1"/>
    <col min="13042" max="13042" width="0" style="39" hidden="1" customWidth="1"/>
    <col min="13043" max="13043" width="9.1796875" style="39" bestFit="1" customWidth="1"/>
    <col min="13044" max="13044" width="6" style="39" customWidth="1"/>
    <col min="13045" max="13045" width="6" style="39" bestFit="1" customWidth="1"/>
    <col min="13046" max="13046" width="9.54296875" style="39" bestFit="1" customWidth="1"/>
    <col min="13047" max="13057" width="0" style="39" hidden="1" customWidth="1"/>
    <col min="13058" max="13058" width="6.54296875" style="39" bestFit="1" customWidth="1"/>
    <col min="13059" max="13059" width="8.54296875" style="39" bestFit="1" customWidth="1"/>
    <col min="13060" max="13061" width="6.453125" style="39" bestFit="1" customWidth="1"/>
    <col min="13062" max="13062" width="7.54296875" style="39" bestFit="1" customWidth="1"/>
    <col min="13063" max="13064" width="9.54296875" style="39" bestFit="1" customWidth="1"/>
    <col min="13065" max="13066" width="7.1796875" style="39" bestFit="1" customWidth="1"/>
    <col min="13067" max="13067" width="6.453125" style="39" bestFit="1" customWidth="1"/>
    <col min="13068" max="13068" width="9.453125" style="39" bestFit="1" customWidth="1"/>
    <col min="13069" max="13295" width="8.81640625" style="39"/>
    <col min="13296" max="13296" width="7.54296875" style="39" customWidth="1"/>
    <col min="13297" max="13297" width="44.54296875" style="39" customWidth="1"/>
    <col min="13298" max="13298" width="0" style="39" hidden="1" customWidth="1"/>
    <col min="13299" max="13299" width="9.1796875" style="39" bestFit="1" customWidth="1"/>
    <col min="13300" max="13300" width="6" style="39" customWidth="1"/>
    <col min="13301" max="13301" width="6" style="39" bestFit="1" customWidth="1"/>
    <col min="13302" max="13302" width="9.54296875" style="39" bestFit="1" customWidth="1"/>
    <col min="13303" max="13313" width="0" style="39" hidden="1" customWidth="1"/>
    <col min="13314" max="13314" width="6.54296875" style="39" bestFit="1" customWidth="1"/>
    <col min="13315" max="13315" width="8.54296875" style="39" bestFit="1" customWidth="1"/>
    <col min="13316" max="13317" width="6.453125" style="39" bestFit="1" customWidth="1"/>
    <col min="13318" max="13318" width="7.54296875" style="39" bestFit="1" customWidth="1"/>
    <col min="13319" max="13320" width="9.54296875" style="39" bestFit="1" customWidth="1"/>
    <col min="13321" max="13322" width="7.1796875" style="39" bestFit="1" customWidth="1"/>
    <col min="13323" max="13323" width="6.453125" style="39" bestFit="1" customWidth="1"/>
    <col min="13324" max="13324" width="9.453125" style="39" bestFit="1" customWidth="1"/>
    <col min="13325" max="13551" width="8.81640625" style="39"/>
    <col min="13552" max="13552" width="7.54296875" style="39" customWidth="1"/>
    <col min="13553" max="13553" width="44.54296875" style="39" customWidth="1"/>
    <col min="13554" max="13554" width="0" style="39" hidden="1" customWidth="1"/>
    <col min="13555" max="13555" width="9.1796875" style="39" bestFit="1" customWidth="1"/>
    <col min="13556" max="13556" width="6" style="39" customWidth="1"/>
    <col min="13557" max="13557" width="6" style="39" bestFit="1" customWidth="1"/>
    <col min="13558" max="13558" width="9.54296875" style="39" bestFit="1" customWidth="1"/>
    <col min="13559" max="13569" width="0" style="39" hidden="1" customWidth="1"/>
    <col min="13570" max="13570" width="6.54296875" style="39" bestFit="1" customWidth="1"/>
    <col min="13571" max="13571" width="8.54296875" style="39" bestFit="1" customWidth="1"/>
    <col min="13572" max="13573" width="6.453125" style="39" bestFit="1" customWidth="1"/>
    <col min="13574" max="13574" width="7.54296875" style="39" bestFit="1" customWidth="1"/>
    <col min="13575" max="13576" width="9.54296875" style="39" bestFit="1" customWidth="1"/>
    <col min="13577" max="13578" width="7.1796875" style="39" bestFit="1" customWidth="1"/>
    <col min="13579" max="13579" width="6.453125" style="39" bestFit="1" customWidth="1"/>
    <col min="13580" max="13580" width="9.453125" style="39" bestFit="1" customWidth="1"/>
    <col min="13581" max="13807" width="8.81640625" style="39"/>
    <col min="13808" max="13808" width="7.54296875" style="39" customWidth="1"/>
    <col min="13809" max="13809" width="44.54296875" style="39" customWidth="1"/>
    <col min="13810" max="13810" width="0" style="39" hidden="1" customWidth="1"/>
    <col min="13811" max="13811" width="9.1796875" style="39" bestFit="1" customWidth="1"/>
    <col min="13812" max="13812" width="6" style="39" customWidth="1"/>
    <col min="13813" max="13813" width="6" style="39" bestFit="1" customWidth="1"/>
    <col min="13814" max="13814" width="9.54296875" style="39" bestFit="1" customWidth="1"/>
    <col min="13815" max="13825" width="0" style="39" hidden="1" customWidth="1"/>
    <col min="13826" max="13826" width="6.54296875" style="39" bestFit="1" customWidth="1"/>
    <col min="13827" max="13827" width="8.54296875" style="39" bestFit="1" customWidth="1"/>
    <col min="13828" max="13829" width="6.453125" style="39" bestFit="1" customWidth="1"/>
    <col min="13830" max="13830" width="7.54296875" style="39" bestFit="1" customWidth="1"/>
    <col min="13831" max="13832" width="9.54296875" style="39" bestFit="1" customWidth="1"/>
    <col min="13833" max="13834" width="7.1796875" style="39" bestFit="1" customWidth="1"/>
    <col min="13835" max="13835" width="6.453125" style="39" bestFit="1" customWidth="1"/>
    <col min="13836" max="13836" width="9.453125" style="39" bestFit="1" customWidth="1"/>
    <col min="13837" max="14063" width="8.81640625" style="39"/>
    <col min="14064" max="14064" width="7.54296875" style="39" customWidth="1"/>
    <col min="14065" max="14065" width="44.54296875" style="39" customWidth="1"/>
    <col min="14066" max="14066" width="0" style="39" hidden="1" customWidth="1"/>
    <col min="14067" max="14067" width="9.1796875" style="39" bestFit="1" customWidth="1"/>
    <col min="14068" max="14068" width="6" style="39" customWidth="1"/>
    <col min="14069" max="14069" width="6" style="39" bestFit="1" customWidth="1"/>
    <col min="14070" max="14070" width="9.54296875" style="39" bestFit="1" customWidth="1"/>
    <col min="14071" max="14081" width="0" style="39" hidden="1" customWidth="1"/>
    <col min="14082" max="14082" width="6.54296875" style="39" bestFit="1" customWidth="1"/>
    <col min="14083" max="14083" width="8.54296875" style="39" bestFit="1" customWidth="1"/>
    <col min="14084" max="14085" width="6.453125" style="39" bestFit="1" customWidth="1"/>
    <col min="14086" max="14086" width="7.54296875" style="39" bestFit="1" customWidth="1"/>
    <col min="14087" max="14088" width="9.54296875" style="39" bestFit="1" customWidth="1"/>
    <col min="14089" max="14090" width="7.1796875" style="39" bestFit="1" customWidth="1"/>
    <col min="14091" max="14091" width="6.453125" style="39" bestFit="1" customWidth="1"/>
    <col min="14092" max="14092" width="9.453125" style="39" bestFit="1" customWidth="1"/>
    <col min="14093" max="14319" width="8.81640625" style="39"/>
    <col min="14320" max="14320" width="7.54296875" style="39" customWidth="1"/>
    <col min="14321" max="14321" width="44.54296875" style="39" customWidth="1"/>
    <col min="14322" max="14322" width="0" style="39" hidden="1" customWidth="1"/>
    <col min="14323" max="14323" width="9.1796875" style="39" bestFit="1" customWidth="1"/>
    <col min="14324" max="14324" width="6" style="39" customWidth="1"/>
    <col min="14325" max="14325" width="6" style="39" bestFit="1" customWidth="1"/>
    <col min="14326" max="14326" width="9.54296875" style="39" bestFit="1" customWidth="1"/>
    <col min="14327" max="14337" width="0" style="39" hidden="1" customWidth="1"/>
    <col min="14338" max="14338" width="6.54296875" style="39" bestFit="1" customWidth="1"/>
    <col min="14339" max="14339" width="8.54296875" style="39" bestFit="1" customWidth="1"/>
    <col min="14340" max="14341" width="6.453125" style="39" bestFit="1" customWidth="1"/>
    <col min="14342" max="14342" width="7.54296875" style="39" bestFit="1" customWidth="1"/>
    <col min="14343" max="14344" width="9.54296875" style="39" bestFit="1" customWidth="1"/>
    <col min="14345" max="14346" width="7.1796875" style="39" bestFit="1" customWidth="1"/>
    <col min="14347" max="14347" width="6.453125" style="39" bestFit="1" customWidth="1"/>
    <col min="14348" max="14348" width="9.453125" style="39" bestFit="1" customWidth="1"/>
    <col min="14349" max="14575" width="8.81640625" style="39"/>
    <col min="14576" max="14576" width="7.54296875" style="39" customWidth="1"/>
    <col min="14577" max="14577" width="44.54296875" style="39" customWidth="1"/>
    <col min="14578" max="14578" width="0" style="39" hidden="1" customWidth="1"/>
    <col min="14579" max="14579" width="9.1796875" style="39" bestFit="1" customWidth="1"/>
    <col min="14580" max="14580" width="6" style="39" customWidth="1"/>
    <col min="14581" max="14581" width="6" style="39" bestFit="1" customWidth="1"/>
    <col min="14582" max="14582" width="9.54296875" style="39" bestFit="1" customWidth="1"/>
    <col min="14583" max="14593" width="0" style="39" hidden="1" customWidth="1"/>
    <col min="14594" max="14594" width="6.54296875" style="39" bestFit="1" customWidth="1"/>
    <col min="14595" max="14595" width="8.54296875" style="39" bestFit="1" customWidth="1"/>
    <col min="14596" max="14597" width="6.453125" style="39" bestFit="1" customWidth="1"/>
    <col min="14598" max="14598" width="7.54296875" style="39" bestFit="1" customWidth="1"/>
    <col min="14599" max="14600" width="9.54296875" style="39" bestFit="1" customWidth="1"/>
    <col min="14601" max="14602" width="7.1796875" style="39" bestFit="1" customWidth="1"/>
    <col min="14603" max="14603" width="6.453125" style="39" bestFit="1" customWidth="1"/>
    <col min="14604" max="14604" width="9.453125" style="39" bestFit="1" customWidth="1"/>
    <col min="14605" max="14831" width="8.81640625" style="39"/>
    <col min="14832" max="14832" width="7.54296875" style="39" customWidth="1"/>
    <col min="14833" max="14833" width="44.54296875" style="39" customWidth="1"/>
    <col min="14834" max="14834" width="0" style="39" hidden="1" customWidth="1"/>
    <col min="14835" max="14835" width="9.1796875" style="39" bestFit="1" customWidth="1"/>
    <col min="14836" max="14836" width="6" style="39" customWidth="1"/>
    <col min="14837" max="14837" width="6" style="39" bestFit="1" customWidth="1"/>
    <col min="14838" max="14838" width="9.54296875" style="39" bestFit="1" customWidth="1"/>
    <col min="14839" max="14849" width="0" style="39" hidden="1" customWidth="1"/>
    <col min="14850" max="14850" width="6.54296875" style="39" bestFit="1" customWidth="1"/>
    <col min="14851" max="14851" width="8.54296875" style="39" bestFit="1" customWidth="1"/>
    <col min="14852" max="14853" width="6.453125" style="39" bestFit="1" customWidth="1"/>
    <col min="14854" max="14854" width="7.54296875" style="39" bestFit="1" customWidth="1"/>
    <col min="14855" max="14856" width="9.54296875" style="39" bestFit="1" customWidth="1"/>
    <col min="14857" max="14858" width="7.1796875" style="39" bestFit="1" customWidth="1"/>
    <col min="14859" max="14859" width="6.453125" style="39" bestFit="1" customWidth="1"/>
    <col min="14860" max="14860" width="9.453125" style="39" bestFit="1" customWidth="1"/>
    <col min="14861" max="15087" width="8.81640625" style="39"/>
    <col min="15088" max="15088" width="7.54296875" style="39" customWidth="1"/>
    <col min="15089" max="15089" width="44.54296875" style="39" customWidth="1"/>
    <col min="15090" max="15090" width="0" style="39" hidden="1" customWidth="1"/>
    <col min="15091" max="15091" width="9.1796875" style="39" bestFit="1" customWidth="1"/>
    <col min="15092" max="15092" width="6" style="39" customWidth="1"/>
    <col min="15093" max="15093" width="6" style="39" bestFit="1" customWidth="1"/>
    <col min="15094" max="15094" width="9.54296875" style="39" bestFit="1" customWidth="1"/>
    <col min="15095" max="15105" width="0" style="39" hidden="1" customWidth="1"/>
    <col min="15106" max="15106" width="6.54296875" style="39" bestFit="1" customWidth="1"/>
    <col min="15107" max="15107" width="8.54296875" style="39" bestFit="1" customWidth="1"/>
    <col min="15108" max="15109" width="6.453125" style="39" bestFit="1" customWidth="1"/>
    <col min="15110" max="15110" width="7.54296875" style="39" bestFit="1" customWidth="1"/>
    <col min="15111" max="15112" width="9.54296875" style="39" bestFit="1" customWidth="1"/>
    <col min="15113" max="15114" width="7.1796875" style="39" bestFit="1" customWidth="1"/>
    <col min="15115" max="15115" width="6.453125" style="39" bestFit="1" customWidth="1"/>
    <col min="15116" max="15116" width="9.453125" style="39" bestFit="1" customWidth="1"/>
    <col min="15117" max="15343" width="8.81640625" style="39"/>
    <col min="15344" max="15344" width="7.54296875" style="39" customWidth="1"/>
    <col min="15345" max="15345" width="44.54296875" style="39" customWidth="1"/>
    <col min="15346" max="15346" width="0" style="39" hidden="1" customWidth="1"/>
    <col min="15347" max="15347" width="9.1796875" style="39" bestFit="1" customWidth="1"/>
    <col min="15348" max="15348" width="6" style="39" customWidth="1"/>
    <col min="15349" max="15349" width="6" style="39" bestFit="1" customWidth="1"/>
    <col min="15350" max="15350" width="9.54296875" style="39" bestFit="1" customWidth="1"/>
    <col min="15351" max="15361" width="0" style="39" hidden="1" customWidth="1"/>
    <col min="15362" max="15362" width="6.54296875" style="39" bestFit="1" customWidth="1"/>
    <col min="15363" max="15363" width="8.54296875" style="39" bestFit="1" customWidth="1"/>
    <col min="15364" max="15365" width="6.453125" style="39" bestFit="1" customWidth="1"/>
    <col min="15366" max="15366" width="7.54296875" style="39" bestFit="1" customWidth="1"/>
    <col min="15367" max="15368" width="9.54296875" style="39" bestFit="1" customWidth="1"/>
    <col min="15369" max="15370" width="7.1796875" style="39" bestFit="1" customWidth="1"/>
    <col min="15371" max="15371" width="6.453125" style="39" bestFit="1" customWidth="1"/>
    <col min="15372" max="15372" width="9.453125" style="39" bestFit="1" customWidth="1"/>
    <col min="15373" max="15599" width="8.81640625" style="39"/>
    <col min="15600" max="15600" width="7.54296875" style="39" customWidth="1"/>
    <col min="15601" max="15601" width="44.54296875" style="39" customWidth="1"/>
    <col min="15602" max="15602" width="0" style="39" hidden="1" customWidth="1"/>
    <col min="15603" max="15603" width="9.1796875" style="39" bestFit="1" customWidth="1"/>
    <col min="15604" max="15604" width="6" style="39" customWidth="1"/>
    <col min="15605" max="15605" width="6" style="39" bestFit="1" customWidth="1"/>
    <col min="15606" max="15606" width="9.54296875" style="39" bestFit="1" customWidth="1"/>
    <col min="15607" max="15617" width="0" style="39" hidden="1" customWidth="1"/>
    <col min="15618" max="15618" width="6.54296875" style="39" bestFit="1" customWidth="1"/>
    <col min="15619" max="15619" width="8.54296875" style="39" bestFit="1" customWidth="1"/>
    <col min="15620" max="15621" width="6.453125" style="39" bestFit="1" customWidth="1"/>
    <col min="15622" max="15622" width="7.54296875" style="39" bestFit="1" customWidth="1"/>
    <col min="15623" max="15624" width="9.54296875" style="39" bestFit="1" customWidth="1"/>
    <col min="15625" max="15626" width="7.1796875" style="39" bestFit="1" customWidth="1"/>
    <col min="15627" max="15627" width="6.453125" style="39" bestFit="1" customWidth="1"/>
    <col min="15628" max="15628" width="9.453125" style="39" bestFit="1" customWidth="1"/>
    <col min="15629" max="15855" width="8.81640625" style="39"/>
    <col min="15856" max="15856" width="7.54296875" style="39" customWidth="1"/>
    <col min="15857" max="15857" width="44.54296875" style="39" customWidth="1"/>
    <col min="15858" max="15858" width="0" style="39" hidden="1" customWidth="1"/>
    <col min="15859" max="15859" width="9.1796875" style="39" bestFit="1" customWidth="1"/>
    <col min="15860" max="15860" width="6" style="39" customWidth="1"/>
    <col min="15861" max="15861" width="6" style="39" bestFit="1" customWidth="1"/>
    <col min="15862" max="15862" width="9.54296875" style="39" bestFit="1" customWidth="1"/>
    <col min="15863" max="15873" width="0" style="39" hidden="1" customWidth="1"/>
    <col min="15874" max="15874" width="6.54296875" style="39" bestFit="1" customWidth="1"/>
    <col min="15875" max="15875" width="8.54296875" style="39" bestFit="1" customWidth="1"/>
    <col min="15876" max="15877" width="6.453125" style="39" bestFit="1" customWidth="1"/>
    <col min="15878" max="15878" width="7.54296875" style="39" bestFit="1" customWidth="1"/>
    <col min="15879" max="15880" width="9.54296875" style="39" bestFit="1" customWidth="1"/>
    <col min="15881" max="15882" width="7.1796875" style="39" bestFit="1" customWidth="1"/>
    <col min="15883" max="15883" width="6.453125" style="39" bestFit="1" customWidth="1"/>
    <col min="15884" max="15884" width="9.453125" style="39" bestFit="1" customWidth="1"/>
    <col min="15885" max="16111" width="8.81640625" style="39"/>
    <col min="16112" max="16112" width="7.54296875" style="39" customWidth="1"/>
    <col min="16113" max="16113" width="44.54296875" style="39" customWidth="1"/>
    <col min="16114" max="16114" width="0" style="39" hidden="1" customWidth="1"/>
    <col min="16115" max="16115" width="9.1796875" style="39" bestFit="1" customWidth="1"/>
    <col min="16116" max="16116" width="6" style="39" customWidth="1"/>
    <col min="16117" max="16117" width="6" style="39" bestFit="1" customWidth="1"/>
    <col min="16118" max="16118" width="9.54296875" style="39" bestFit="1" customWidth="1"/>
    <col min="16119" max="16129" width="0" style="39" hidden="1" customWidth="1"/>
    <col min="16130" max="16130" width="6.54296875" style="39" bestFit="1" customWidth="1"/>
    <col min="16131" max="16131" width="8.54296875" style="39" bestFit="1" customWidth="1"/>
    <col min="16132" max="16133" width="6.453125" style="39" bestFit="1" customWidth="1"/>
    <col min="16134" max="16134" width="7.54296875" style="39" bestFit="1" customWidth="1"/>
    <col min="16135" max="16136" width="9.54296875" style="39" bestFit="1" customWidth="1"/>
    <col min="16137" max="16138" width="7.1796875" style="39" bestFit="1" customWidth="1"/>
    <col min="16139" max="16139" width="6.453125" style="39" bestFit="1" customWidth="1"/>
    <col min="16140" max="16140" width="9.453125" style="39" bestFit="1" customWidth="1"/>
    <col min="16141" max="16384" width="8.81640625" style="39"/>
  </cols>
  <sheetData>
    <row r="1" spans="1:12" s="36" customFormat="1" ht="74.25" customHeight="1" x14ac:dyDescent="0.35">
      <c r="B1" s="203" t="s">
        <v>298</v>
      </c>
      <c r="C1" s="203"/>
      <c r="D1" s="203"/>
      <c r="E1" s="203"/>
      <c r="F1" s="203"/>
      <c r="G1" s="203"/>
      <c r="H1" s="203"/>
      <c r="I1" s="203"/>
      <c r="J1" s="203"/>
      <c r="K1" s="203"/>
    </row>
    <row r="2" spans="1:12" ht="41.25" customHeight="1" x14ac:dyDescent="0.25">
      <c r="A2" s="195" t="s">
        <v>0</v>
      </c>
      <c r="B2" s="195" t="s">
        <v>1</v>
      </c>
      <c r="C2" s="195" t="s">
        <v>299</v>
      </c>
      <c r="D2" s="37" t="str">
        <f>Transportas!C47</f>
        <v>Peugeot Partner</v>
      </c>
      <c r="E2" s="38" t="str">
        <f>Transportas!C10</f>
        <v>Volkswagen Passat</v>
      </c>
      <c r="F2" s="37" t="str">
        <f>Transportas!C11</f>
        <v>Citroen Berlingo II</v>
      </c>
      <c r="G2" s="38" t="str">
        <f>Transportas!C12</f>
        <v>Citroen Berlingo F</v>
      </c>
      <c r="H2" s="38" t="str">
        <f>Transportas!C49</f>
        <v xml:space="preserve">Scania R 144 </v>
      </c>
      <c r="I2" s="37" t="str">
        <f>Transportas!C14</f>
        <v>Ford Tourneo  Courier</v>
      </c>
      <c r="J2" s="37" t="str">
        <f>Transportas!C45</f>
        <v>Vw Jetta</v>
      </c>
      <c r="K2" s="37" t="str">
        <f>Transportas!C46</f>
        <v xml:space="preserve">Citroen Berlingo </v>
      </c>
      <c r="L2" s="192" t="s">
        <v>2</v>
      </c>
    </row>
    <row r="3" spans="1:12" x14ac:dyDescent="0.25">
      <c r="A3" s="195"/>
      <c r="B3" s="195"/>
      <c r="C3" s="195"/>
      <c r="D3" s="37" t="s">
        <v>338</v>
      </c>
      <c r="E3" s="38" t="str">
        <f>Transportas!D10</f>
        <v>EFD-750</v>
      </c>
      <c r="F3" s="37" t="s">
        <v>291</v>
      </c>
      <c r="G3" s="38" t="s">
        <v>288</v>
      </c>
      <c r="H3" s="38" t="s">
        <v>327</v>
      </c>
      <c r="I3" s="37" t="str">
        <f>Transportas!D14</f>
        <v>LGI-144</v>
      </c>
      <c r="J3" s="37" t="str">
        <f>Transportas!D45</f>
        <v>EFS-272</v>
      </c>
      <c r="K3" s="37" t="str">
        <f>Transportas!D46</f>
        <v>EER-164</v>
      </c>
      <c r="L3" s="193"/>
    </row>
    <row r="4" spans="1:12" x14ac:dyDescent="0.25">
      <c r="A4" s="195"/>
      <c r="B4" s="195"/>
      <c r="C4" s="195"/>
      <c r="D4" s="195" t="s">
        <v>295</v>
      </c>
      <c r="E4" s="195"/>
      <c r="F4" s="195"/>
      <c r="G4" s="195"/>
      <c r="H4" s="195"/>
      <c r="I4" s="195"/>
      <c r="J4" s="195"/>
      <c r="K4" s="195"/>
      <c r="L4" s="194"/>
    </row>
    <row r="5" spans="1:12" x14ac:dyDescent="0.25">
      <c r="A5" s="40">
        <v>1</v>
      </c>
      <c r="B5" s="40">
        <v>2</v>
      </c>
      <c r="C5" s="40">
        <v>3</v>
      </c>
      <c r="D5" s="40">
        <v>4</v>
      </c>
      <c r="E5" s="40">
        <v>5</v>
      </c>
      <c r="F5" s="40">
        <v>6</v>
      </c>
      <c r="G5" s="40">
        <v>7</v>
      </c>
      <c r="H5" s="40"/>
      <c r="I5" s="40">
        <v>8</v>
      </c>
      <c r="J5" s="40">
        <v>9</v>
      </c>
      <c r="K5" s="40">
        <v>10</v>
      </c>
      <c r="L5" s="40">
        <v>11</v>
      </c>
    </row>
    <row r="6" spans="1:12" x14ac:dyDescent="0.25">
      <c r="A6" s="198" t="s">
        <v>3</v>
      </c>
      <c r="B6" s="198"/>
      <c r="C6" s="41"/>
      <c r="D6" s="209"/>
      <c r="E6" s="209"/>
      <c r="F6" s="209"/>
      <c r="G6" s="209"/>
      <c r="H6" s="209"/>
      <c r="I6" s="209"/>
      <c r="J6" s="209"/>
      <c r="K6" s="209"/>
      <c r="L6" s="42"/>
    </row>
    <row r="7" spans="1:12" x14ac:dyDescent="0.25">
      <c r="A7" s="43">
        <v>1</v>
      </c>
      <c r="B7" s="44" t="s">
        <v>4</v>
      </c>
      <c r="C7" s="45">
        <v>4</v>
      </c>
      <c r="D7" s="46"/>
      <c r="E7" s="46"/>
      <c r="F7" s="46"/>
      <c r="G7" s="46"/>
      <c r="H7" s="46"/>
      <c r="I7" s="46"/>
      <c r="J7" s="46"/>
      <c r="K7" s="46"/>
      <c r="L7" s="47">
        <f t="shared" ref="L7:L22" si="0">SUM(D7:K7)*C7</f>
        <v>0</v>
      </c>
    </row>
    <row r="8" spans="1:12" x14ac:dyDescent="0.25">
      <c r="A8" s="43">
        <v>2</v>
      </c>
      <c r="B8" s="44" t="s">
        <v>5</v>
      </c>
      <c r="C8" s="45">
        <v>4</v>
      </c>
      <c r="D8" s="46"/>
      <c r="E8" s="46"/>
      <c r="F8" s="46"/>
      <c r="G8" s="46"/>
      <c r="H8" s="46"/>
      <c r="I8" s="46"/>
      <c r="J8" s="46"/>
      <c r="K8" s="46"/>
      <c r="L8" s="47">
        <f t="shared" si="0"/>
        <v>0</v>
      </c>
    </row>
    <row r="9" spans="1:12" x14ac:dyDescent="0.25">
      <c r="A9" s="43">
        <v>3</v>
      </c>
      <c r="B9" s="44" t="s">
        <v>6</v>
      </c>
      <c r="C9" s="45">
        <v>4</v>
      </c>
      <c r="D9" s="46"/>
      <c r="E9" s="46"/>
      <c r="F9" s="46"/>
      <c r="G9" s="46"/>
      <c r="H9" s="46"/>
      <c r="I9" s="46"/>
      <c r="J9" s="46"/>
      <c r="K9" s="46"/>
      <c r="L9" s="47">
        <f t="shared" si="0"/>
        <v>0</v>
      </c>
    </row>
    <row r="10" spans="1:12" x14ac:dyDescent="0.25">
      <c r="A10" s="43">
        <v>4</v>
      </c>
      <c r="B10" s="44" t="s">
        <v>7</v>
      </c>
      <c r="C10" s="45">
        <v>4</v>
      </c>
      <c r="D10" s="46"/>
      <c r="E10" s="46"/>
      <c r="F10" s="46"/>
      <c r="G10" s="46"/>
      <c r="H10" s="46"/>
      <c r="I10" s="46"/>
      <c r="J10" s="46"/>
      <c r="K10" s="46"/>
      <c r="L10" s="47">
        <f t="shared" si="0"/>
        <v>0</v>
      </c>
    </row>
    <row r="11" spans="1:12" x14ac:dyDescent="0.25">
      <c r="A11" s="43">
        <v>5</v>
      </c>
      <c r="B11" s="44" t="s">
        <v>8</v>
      </c>
      <c r="C11" s="45">
        <v>4</v>
      </c>
      <c r="D11" s="46"/>
      <c r="E11" s="46"/>
      <c r="F11" s="46"/>
      <c r="G11" s="46"/>
      <c r="H11" s="46"/>
      <c r="I11" s="46"/>
      <c r="J11" s="46"/>
      <c r="K11" s="46"/>
      <c r="L11" s="47">
        <f t="shared" si="0"/>
        <v>0</v>
      </c>
    </row>
    <row r="12" spans="1:12" x14ac:dyDescent="0.25">
      <c r="A12" s="43">
        <v>6</v>
      </c>
      <c r="B12" s="44" t="s">
        <v>9</v>
      </c>
      <c r="C12" s="45">
        <v>4</v>
      </c>
      <c r="D12" s="46"/>
      <c r="E12" s="46"/>
      <c r="F12" s="46"/>
      <c r="G12" s="46"/>
      <c r="H12" s="46"/>
      <c r="I12" s="46"/>
      <c r="J12" s="46"/>
      <c r="K12" s="46"/>
      <c r="L12" s="47">
        <f t="shared" si="0"/>
        <v>0</v>
      </c>
    </row>
    <row r="13" spans="1:12" x14ac:dyDescent="0.25">
      <c r="A13" s="43">
        <v>7</v>
      </c>
      <c r="B13" s="44" t="s">
        <v>10</v>
      </c>
      <c r="C13" s="45">
        <v>4</v>
      </c>
      <c r="D13" s="46"/>
      <c r="E13" s="46"/>
      <c r="F13" s="46"/>
      <c r="G13" s="46"/>
      <c r="H13" s="46"/>
      <c r="I13" s="46"/>
      <c r="J13" s="46"/>
      <c r="K13" s="46"/>
      <c r="L13" s="47">
        <f t="shared" si="0"/>
        <v>0</v>
      </c>
    </row>
    <row r="14" spans="1:12" x14ac:dyDescent="0.25">
      <c r="A14" s="43">
        <v>8</v>
      </c>
      <c r="B14" s="44" t="s">
        <v>11</v>
      </c>
      <c r="C14" s="45">
        <v>2</v>
      </c>
      <c r="D14" s="46"/>
      <c r="E14" s="46"/>
      <c r="F14" s="46"/>
      <c r="G14" s="46"/>
      <c r="H14" s="46"/>
      <c r="I14" s="46"/>
      <c r="J14" s="46"/>
      <c r="K14" s="46"/>
      <c r="L14" s="47">
        <f t="shared" si="0"/>
        <v>0</v>
      </c>
    </row>
    <row r="15" spans="1:12" x14ac:dyDescent="0.25">
      <c r="A15" s="43">
        <v>9</v>
      </c>
      <c r="B15" s="48" t="s">
        <v>12</v>
      </c>
      <c r="C15" s="45">
        <v>4</v>
      </c>
      <c r="D15" s="46"/>
      <c r="E15" s="46"/>
      <c r="F15" s="46"/>
      <c r="G15" s="46"/>
      <c r="H15" s="46"/>
      <c r="I15" s="46"/>
      <c r="J15" s="46"/>
      <c r="K15" s="46"/>
      <c r="L15" s="47">
        <f t="shared" si="0"/>
        <v>0</v>
      </c>
    </row>
    <row r="16" spans="1:12" x14ac:dyDescent="0.25">
      <c r="A16" s="43">
        <v>10</v>
      </c>
      <c r="B16" s="44" t="s">
        <v>13</v>
      </c>
      <c r="C16" s="45">
        <v>4</v>
      </c>
      <c r="D16" s="46"/>
      <c r="E16" s="46"/>
      <c r="F16" s="46"/>
      <c r="G16" s="46"/>
      <c r="H16" s="46"/>
      <c r="I16" s="46"/>
      <c r="J16" s="46"/>
      <c r="K16" s="46"/>
      <c r="L16" s="47">
        <f t="shared" si="0"/>
        <v>0</v>
      </c>
    </row>
    <row r="17" spans="1:12" x14ac:dyDescent="0.25">
      <c r="A17" s="43">
        <v>11</v>
      </c>
      <c r="B17" s="44" t="s">
        <v>14</v>
      </c>
      <c r="C17" s="45">
        <v>2</v>
      </c>
      <c r="D17" s="46"/>
      <c r="E17" s="46"/>
      <c r="F17" s="46"/>
      <c r="G17" s="46"/>
      <c r="H17" s="46"/>
      <c r="I17" s="46"/>
      <c r="J17" s="46"/>
      <c r="K17" s="46"/>
      <c r="L17" s="47">
        <f t="shared" si="0"/>
        <v>0</v>
      </c>
    </row>
    <row r="18" spans="1:12" x14ac:dyDescent="0.25">
      <c r="A18" s="43">
        <v>12</v>
      </c>
      <c r="B18" s="44" t="s">
        <v>15</v>
      </c>
      <c r="C18" s="45">
        <v>2</v>
      </c>
      <c r="D18" s="46"/>
      <c r="E18" s="46"/>
      <c r="F18" s="46"/>
      <c r="G18" s="46"/>
      <c r="H18" s="46"/>
      <c r="I18" s="46"/>
      <c r="J18" s="46"/>
      <c r="K18" s="46"/>
      <c r="L18" s="47">
        <f t="shared" si="0"/>
        <v>0</v>
      </c>
    </row>
    <row r="19" spans="1:12" x14ac:dyDescent="0.25">
      <c r="A19" s="43">
        <v>13</v>
      </c>
      <c r="B19" s="44" t="s">
        <v>16</v>
      </c>
      <c r="C19" s="45">
        <v>1</v>
      </c>
      <c r="D19" s="46"/>
      <c r="E19" s="46"/>
      <c r="F19" s="46"/>
      <c r="G19" s="46"/>
      <c r="H19" s="46"/>
      <c r="I19" s="46"/>
      <c r="J19" s="46"/>
      <c r="K19" s="46"/>
      <c r="L19" s="47">
        <f t="shared" si="0"/>
        <v>0</v>
      </c>
    </row>
    <row r="20" spans="1:12" x14ac:dyDescent="0.25">
      <c r="A20" s="43">
        <v>14</v>
      </c>
      <c r="B20" s="44" t="s">
        <v>107</v>
      </c>
      <c r="C20" s="45">
        <v>2</v>
      </c>
      <c r="D20" s="46"/>
      <c r="E20" s="46"/>
      <c r="F20" s="46"/>
      <c r="G20" s="46"/>
      <c r="H20" s="46"/>
      <c r="I20" s="46"/>
      <c r="J20" s="46"/>
      <c r="K20" s="46"/>
      <c r="L20" s="47">
        <f t="shared" si="0"/>
        <v>0</v>
      </c>
    </row>
    <row r="21" spans="1:12" x14ac:dyDescent="0.25">
      <c r="A21" s="43">
        <v>15</v>
      </c>
      <c r="B21" s="44" t="s">
        <v>17</v>
      </c>
      <c r="C21" s="45">
        <v>2</v>
      </c>
      <c r="D21" s="46"/>
      <c r="E21" s="46"/>
      <c r="F21" s="46"/>
      <c r="G21" s="46"/>
      <c r="H21" s="46"/>
      <c r="I21" s="46"/>
      <c r="J21" s="46"/>
      <c r="K21" s="46"/>
      <c r="L21" s="47">
        <f t="shared" si="0"/>
        <v>0</v>
      </c>
    </row>
    <row r="22" spans="1:12" x14ac:dyDescent="0.25">
      <c r="A22" s="43">
        <v>16</v>
      </c>
      <c r="B22" s="44" t="s">
        <v>18</v>
      </c>
      <c r="C22" s="45">
        <v>2</v>
      </c>
      <c r="D22" s="46"/>
      <c r="E22" s="46"/>
      <c r="F22" s="46"/>
      <c r="G22" s="46"/>
      <c r="H22" s="46"/>
      <c r="I22" s="46"/>
      <c r="J22" s="46"/>
      <c r="K22" s="46"/>
      <c r="L22" s="47">
        <f t="shared" si="0"/>
        <v>0</v>
      </c>
    </row>
    <row r="23" spans="1:12" x14ac:dyDescent="0.25">
      <c r="A23" s="199" t="s">
        <v>19</v>
      </c>
      <c r="B23" s="199"/>
      <c r="C23" s="49"/>
      <c r="D23" s="208"/>
      <c r="E23" s="208"/>
      <c r="F23" s="208"/>
      <c r="G23" s="208"/>
      <c r="H23" s="208"/>
      <c r="I23" s="208"/>
      <c r="J23" s="208"/>
      <c r="K23" s="208"/>
      <c r="L23" s="50"/>
    </row>
    <row r="24" spans="1:12" x14ac:dyDescent="0.25">
      <c r="A24" s="43">
        <v>17</v>
      </c>
      <c r="B24" s="44" t="s">
        <v>20</v>
      </c>
      <c r="C24" s="45">
        <v>8</v>
      </c>
      <c r="D24" s="46"/>
      <c r="E24" s="46"/>
      <c r="F24" s="46"/>
      <c r="G24" s="46"/>
      <c r="H24" s="46"/>
      <c r="I24" s="46"/>
      <c r="J24" s="46"/>
      <c r="K24" s="46"/>
      <c r="L24" s="47">
        <f t="shared" ref="L24:L33" si="1">SUM(D24:K24)*C24</f>
        <v>0</v>
      </c>
    </row>
    <row r="25" spans="1:12" x14ac:dyDescent="0.25">
      <c r="A25" s="43">
        <v>18</v>
      </c>
      <c r="B25" s="44" t="s">
        <v>21</v>
      </c>
      <c r="C25" s="45">
        <v>4</v>
      </c>
      <c r="D25" s="46"/>
      <c r="E25" s="46"/>
      <c r="F25" s="46"/>
      <c r="G25" s="46"/>
      <c r="H25" s="46"/>
      <c r="I25" s="46"/>
      <c r="J25" s="46"/>
      <c r="K25" s="46"/>
      <c r="L25" s="47">
        <f t="shared" si="1"/>
        <v>0</v>
      </c>
    </row>
    <row r="26" spans="1:12" x14ac:dyDescent="0.25">
      <c r="A26" s="43">
        <v>19</v>
      </c>
      <c r="B26" s="44" t="s">
        <v>22</v>
      </c>
      <c r="C26" s="45">
        <v>2</v>
      </c>
      <c r="D26" s="46"/>
      <c r="E26" s="46"/>
      <c r="F26" s="46"/>
      <c r="G26" s="46"/>
      <c r="H26" s="46"/>
      <c r="I26" s="46"/>
      <c r="J26" s="46"/>
      <c r="K26" s="46"/>
      <c r="L26" s="47">
        <f t="shared" si="1"/>
        <v>0</v>
      </c>
    </row>
    <row r="27" spans="1:12" x14ac:dyDescent="0.25">
      <c r="A27" s="43">
        <v>20</v>
      </c>
      <c r="B27" s="44" t="s">
        <v>23</v>
      </c>
      <c r="C27" s="45">
        <v>2</v>
      </c>
      <c r="D27" s="46"/>
      <c r="E27" s="46"/>
      <c r="F27" s="46"/>
      <c r="G27" s="46"/>
      <c r="H27" s="46"/>
      <c r="I27" s="46"/>
      <c r="J27" s="46"/>
      <c r="K27" s="46"/>
      <c r="L27" s="47">
        <f t="shared" si="1"/>
        <v>0</v>
      </c>
    </row>
    <row r="28" spans="1:12" x14ac:dyDescent="0.25">
      <c r="A28" s="43">
        <v>21</v>
      </c>
      <c r="B28" s="44" t="s">
        <v>24</v>
      </c>
      <c r="C28" s="45">
        <v>2</v>
      </c>
      <c r="D28" s="46"/>
      <c r="E28" s="46"/>
      <c r="F28" s="46"/>
      <c r="G28" s="46"/>
      <c r="H28" s="46"/>
      <c r="I28" s="46"/>
      <c r="J28" s="46"/>
      <c r="K28" s="46"/>
      <c r="L28" s="47">
        <f t="shared" si="1"/>
        <v>0</v>
      </c>
    </row>
    <row r="29" spans="1:12" x14ac:dyDescent="0.25">
      <c r="A29" s="43">
        <v>22</v>
      </c>
      <c r="B29" s="44" t="s">
        <v>25</v>
      </c>
      <c r="C29" s="45">
        <v>2</v>
      </c>
      <c r="D29" s="46"/>
      <c r="E29" s="46"/>
      <c r="F29" s="46"/>
      <c r="G29" s="46"/>
      <c r="H29" s="46"/>
      <c r="I29" s="46"/>
      <c r="J29" s="46"/>
      <c r="K29" s="46"/>
      <c r="L29" s="47">
        <f t="shared" si="1"/>
        <v>0</v>
      </c>
    </row>
    <row r="30" spans="1:12" x14ac:dyDescent="0.25">
      <c r="A30" s="43">
        <v>23</v>
      </c>
      <c r="B30" s="51" t="s">
        <v>108</v>
      </c>
      <c r="C30" s="45">
        <v>3</v>
      </c>
      <c r="D30" s="46"/>
      <c r="E30" s="46"/>
      <c r="F30" s="46"/>
      <c r="G30" s="46"/>
      <c r="H30" s="46"/>
      <c r="I30" s="46"/>
      <c r="J30" s="46"/>
      <c r="K30" s="46"/>
      <c r="L30" s="47">
        <f t="shared" si="1"/>
        <v>0</v>
      </c>
    </row>
    <row r="31" spans="1:12" x14ac:dyDescent="0.25">
      <c r="A31" s="43">
        <v>24</v>
      </c>
      <c r="B31" s="51" t="s">
        <v>26</v>
      </c>
      <c r="C31" s="45">
        <v>2</v>
      </c>
      <c r="D31" s="46"/>
      <c r="E31" s="46"/>
      <c r="F31" s="46"/>
      <c r="G31" s="46"/>
      <c r="H31" s="46"/>
      <c r="I31" s="46"/>
      <c r="J31" s="46"/>
      <c r="K31" s="46"/>
      <c r="L31" s="47">
        <f t="shared" si="1"/>
        <v>0</v>
      </c>
    </row>
    <row r="32" spans="1:12" x14ac:dyDescent="0.25">
      <c r="A32" s="43">
        <v>25</v>
      </c>
      <c r="B32" s="51" t="s">
        <v>27</v>
      </c>
      <c r="C32" s="45">
        <v>2</v>
      </c>
      <c r="D32" s="46"/>
      <c r="E32" s="46"/>
      <c r="F32" s="46"/>
      <c r="G32" s="46"/>
      <c r="H32" s="46"/>
      <c r="I32" s="46"/>
      <c r="J32" s="46"/>
      <c r="K32" s="46"/>
      <c r="L32" s="47">
        <f t="shared" si="1"/>
        <v>0</v>
      </c>
    </row>
    <row r="33" spans="1:12" x14ac:dyDescent="0.25">
      <c r="A33" s="43">
        <v>26</v>
      </c>
      <c r="B33" s="51" t="s">
        <v>28</v>
      </c>
      <c r="C33" s="45">
        <v>2</v>
      </c>
      <c r="D33" s="46"/>
      <c r="E33" s="46"/>
      <c r="F33" s="46"/>
      <c r="G33" s="46"/>
      <c r="H33" s="46"/>
      <c r="I33" s="46"/>
      <c r="J33" s="46"/>
      <c r="K33" s="46"/>
      <c r="L33" s="47">
        <f t="shared" si="1"/>
        <v>0</v>
      </c>
    </row>
    <row r="34" spans="1:12" x14ac:dyDescent="0.25">
      <c r="A34" s="200" t="s">
        <v>29</v>
      </c>
      <c r="B34" s="201"/>
      <c r="C34" s="49"/>
      <c r="D34" s="208"/>
      <c r="E34" s="208"/>
      <c r="F34" s="208"/>
      <c r="G34" s="208"/>
      <c r="H34" s="208"/>
      <c r="I34" s="208"/>
      <c r="J34" s="208"/>
      <c r="K34" s="208"/>
      <c r="L34" s="50"/>
    </row>
    <row r="35" spans="1:12" x14ac:dyDescent="0.25">
      <c r="A35" s="43">
        <v>27</v>
      </c>
      <c r="B35" s="44" t="s">
        <v>110</v>
      </c>
      <c r="C35" s="45">
        <v>10</v>
      </c>
      <c r="D35" s="196"/>
      <c r="E35" s="197"/>
      <c r="F35" s="197"/>
      <c r="G35" s="197"/>
      <c r="H35" s="197"/>
      <c r="I35" s="197"/>
      <c r="J35" s="197"/>
      <c r="K35" s="197"/>
      <c r="L35" s="47">
        <f t="shared" ref="L35:L60" si="2">SUM(D35:K35)*C35</f>
        <v>0</v>
      </c>
    </row>
    <row r="36" spans="1:12" x14ac:dyDescent="0.25">
      <c r="A36" s="43">
        <v>28</v>
      </c>
      <c r="B36" s="44" t="s">
        <v>111</v>
      </c>
      <c r="C36" s="45">
        <v>10</v>
      </c>
      <c r="D36" s="196"/>
      <c r="E36" s="197"/>
      <c r="F36" s="197"/>
      <c r="G36" s="197"/>
      <c r="H36" s="197"/>
      <c r="I36" s="197"/>
      <c r="J36" s="197"/>
      <c r="K36" s="197"/>
      <c r="L36" s="47">
        <f t="shared" si="2"/>
        <v>0</v>
      </c>
    </row>
    <row r="37" spans="1:12" x14ac:dyDescent="0.25">
      <c r="A37" s="43">
        <v>29</v>
      </c>
      <c r="B37" s="44" t="s">
        <v>115</v>
      </c>
      <c r="C37" s="45">
        <v>12</v>
      </c>
      <c r="D37" s="196"/>
      <c r="E37" s="197"/>
      <c r="F37" s="197"/>
      <c r="G37" s="197"/>
      <c r="H37" s="197"/>
      <c r="I37" s="197"/>
      <c r="J37" s="197"/>
      <c r="K37" s="197"/>
      <c r="L37" s="47">
        <f t="shared" si="2"/>
        <v>0</v>
      </c>
    </row>
    <row r="38" spans="1:12" x14ac:dyDescent="0.25">
      <c r="A38" s="43">
        <v>30</v>
      </c>
      <c r="B38" s="44" t="s">
        <v>109</v>
      </c>
      <c r="C38" s="45">
        <v>10</v>
      </c>
      <c r="D38" s="202"/>
      <c r="E38" s="202"/>
      <c r="F38" s="202"/>
      <c r="G38" s="202"/>
      <c r="H38" s="202"/>
      <c r="I38" s="202"/>
      <c r="J38" s="202"/>
      <c r="K38" s="202"/>
      <c r="L38" s="47">
        <f t="shared" si="2"/>
        <v>0</v>
      </c>
    </row>
    <row r="39" spans="1:12" x14ac:dyDescent="0.25">
      <c r="A39" s="43">
        <v>31</v>
      </c>
      <c r="B39" s="44" t="s">
        <v>112</v>
      </c>
      <c r="C39" s="45">
        <v>10</v>
      </c>
      <c r="D39" s="196"/>
      <c r="E39" s="197"/>
      <c r="F39" s="197"/>
      <c r="G39" s="197"/>
      <c r="H39" s="197"/>
      <c r="I39" s="197"/>
      <c r="J39" s="197"/>
      <c r="K39" s="197"/>
      <c r="L39" s="47">
        <f t="shared" si="2"/>
        <v>0</v>
      </c>
    </row>
    <row r="40" spans="1:12" x14ac:dyDescent="0.25">
      <c r="A40" s="43">
        <v>32</v>
      </c>
      <c r="B40" s="44" t="s">
        <v>113</v>
      </c>
      <c r="C40" s="45">
        <v>10</v>
      </c>
      <c r="D40" s="196"/>
      <c r="E40" s="197"/>
      <c r="F40" s="197"/>
      <c r="G40" s="197"/>
      <c r="H40" s="197"/>
      <c r="I40" s="197"/>
      <c r="J40" s="197"/>
      <c r="K40" s="197"/>
      <c r="L40" s="47">
        <f t="shared" si="2"/>
        <v>0</v>
      </c>
    </row>
    <row r="41" spans="1:12" x14ac:dyDescent="0.25">
      <c r="A41" s="43">
        <v>33</v>
      </c>
      <c r="B41" s="44" t="s">
        <v>114</v>
      </c>
      <c r="C41" s="45">
        <v>10</v>
      </c>
      <c r="D41" s="196"/>
      <c r="E41" s="197"/>
      <c r="F41" s="197"/>
      <c r="G41" s="197"/>
      <c r="H41" s="197"/>
      <c r="I41" s="197"/>
      <c r="J41" s="197"/>
      <c r="K41" s="197"/>
      <c r="L41" s="47">
        <f t="shared" si="2"/>
        <v>0</v>
      </c>
    </row>
    <row r="42" spans="1:12" x14ac:dyDescent="0.25">
      <c r="A42" s="43">
        <v>34</v>
      </c>
      <c r="B42" s="44" t="s">
        <v>116</v>
      </c>
      <c r="C42" s="45">
        <v>10</v>
      </c>
      <c r="D42" s="196"/>
      <c r="E42" s="197"/>
      <c r="F42" s="197"/>
      <c r="G42" s="197"/>
      <c r="H42" s="197"/>
      <c r="I42" s="197"/>
      <c r="J42" s="197"/>
      <c r="K42" s="197"/>
      <c r="L42" s="47">
        <f t="shared" si="2"/>
        <v>0</v>
      </c>
    </row>
    <row r="43" spans="1:12" x14ac:dyDescent="0.25">
      <c r="A43" s="43">
        <v>35</v>
      </c>
      <c r="B43" s="44" t="s">
        <v>117</v>
      </c>
      <c r="C43" s="45">
        <v>10</v>
      </c>
      <c r="D43" s="196"/>
      <c r="E43" s="197"/>
      <c r="F43" s="197"/>
      <c r="G43" s="197"/>
      <c r="H43" s="197"/>
      <c r="I43" s="197"/>
      <c r="J43" s="197"/>
      <c r="K43" s="197"/>
      <c r="L43" s="47">
        <f t="shared" si="2"/>
        <v>0</v>
      </c>
    </row>
    <row r="44" spans="1:12" x14ac:dyDescent="0.25">
      <c r="A44" s="43">
        <v>36</v>
      </c>
      <c r="B44" s="44" t="s">
        <v>118</v>
      </c>
      <c r="C44" s="45">
        <v>10</v>
      </c>
      <c r="D44" s="196"/>
      <c r="E44" s="197"/>
      <c r="F44" s="197"/>
      <c r="G44" s="197"/>
      <c r="H44" s="197"/>
      <c r="I44" s="197"/>
      <c r="J44" s="197"/>
      <c r="K44" s="197"/>
      <c r="L44" s="47">
        <f t="shared" si="2"/>
        <v>0</v>
      </c>
    </row>
    <row r="45" spans="1:12" ht="14.25" customHeight="1" x14ac:dyDescent="0.25">
      <c r="A45" s="43">
        <v>37</v>
      </c>
      <c r="B45" s="44" t="s">
        <v>30</v>
      </c>
      <c r="C45" s="45">
        <v>2</v>
      </c>
      <c r="D45" s="46"/>
      <c r="E45" s="46"/>
      <c r="F45" s="46"/>
      <c r="G45" s="46"/>
      <c r="H45" s="46"/>
      <c r="I45" s="46"/>
      <c r="J45" s="46"/>
      <c r="K45" s="46"/>
      <c r="L45" s="47">
        <f t="shared" si="2"/>
        <v>0</v>
      </c>
    </row>
    <row r="46" spans="1:12" x14ac:dyDescent="0.25">
      <c r="A46" s="43">
        <v>38</v>
      </c>
      <c r="B46" s="44" t="s">
        <v>31</v>
      </c>
      <c r="C46" s="45">
        <v>2</v>
      </c>
      <c r="D46" s="46"/>
      <c r="E46" s="46"/>
      <c r="F46" s="46"/>
      <c r="G46" s="46"/>
      <c r="H46" s="46"/>
      <c r="I46" s="46"/>
      <c r="J46" s="46"/>
      <c r="K46" s="46"/>
      <c r="L46" s="47">
        <f t="shared" si="2"/>
        <v>0</v>
      </c>
    </row>
    <row r="47" spans="1:12" x14ac:dyDescent="0.25">
      <c r="A47" s="43">
        <v>39</v>
      </c>
      <c r="B47" s="44" t="s">
        <v>32</v>
      </c>
      <c r="C47" s="45">
        <v>2</v>
      </c>
      <c r="D47" s="46"/>
      <c r="E47" s="46"/>
      <c r="F47" s="46"/>
      <c r="G47" s="46"/>
      <c r="H47" s="46"/>
      <c r="I47" s="46"/>
      <c r="J47" s="46"/>
      <c r="K47" s="46"/>
      <c r="L47" s="47">
        <f t="shared" si="2"/>
        <v>0</v>
      </c>
    </row>
    <row r="48" spans="1:12" x14ac:dyDescent="0.25">
      <c r="A48" s="43">
        <v>40</v>
      </c>
      <c r="B48" s="44" t="s">
        <v>33</v>
      </c>
      <c r="C48" s="45">
        <v>2</v>
      </c>
      <c r="D48" s="46"/>
      <c r="E48" s="46"/>
      <c r="F48" s="46"/>
      <c r="G48" s="46"/>
      <c r="H48" s="46"/>
      <c r="I48" s="46"/>
      <c r="J48" s="46"/>
      <c r="K48" s="46"/>
      <c r="L48" s="47">
        <f t="shared" si="2"/>
        <v>0</v>
      </c>
    </row>
    <row r="49" spans="1:12" x14ac:dyDescent="0.25">
      <c r="A49" s="43">
        <v>41</v>
      </c>
      <c r="B49" s="44" t="s">
        <v>34</v>
      </c>
      <c r="C49" s="45">
        <v>3</v>
      </c>
      <c r="D49" s="46"/>
      <c r="E49" s="46"/>
      <c r="F49" s="46"/>
      <c r="G49" s="46"/>
      <c r="H49" s="46"/>
      <c r="I49" s="46"/>
      <c r="J49" s="46"/>
      <c r="K49" s="46"/>
      <c r="L49" s="47">
        <f t="shared" si="2"/>
        <v>0</v>
      </c>
    </row>
    <row r="50" spans="1:12" x14ac:dyDescent="0.25">
      <c r="A50" s="43">
        <v>42</v>
      </c>
      <c r="B50" s="44" t="s">
        <v>35</v>
      </c>
      <c r="C50" s="45">
        <v>3</v>
      </c>
      <c r="D50" s="46"/>
      <c r="E50" s="46"/>
      <c r="F50" s="46"/>
      <c r="G50" s="46"/>
      <c r="H50" s="46"/>
      <c r="I50" s="46"/>
      <c r="J50" s="46"/>
      <c r="K50" s="46"/>
      <c r="L50" s="47">
        <f t="shared" si="2"/>
        <v>0</v>
      </c>
    </row>
    <row r="51" spans="1:12" x14ac:dyDescent="0.25">
      <c r="A51" s="43">
        <v>43</v>
      </c>
      <c r="B51" s="44" t="s">
        <v>36</v>
      </c>
      <c r="C51" s="45">
        <v>2</v>
      </c>
      <c r="D51" s="46"/>
      <c r="E51" s="46"/>
      <c r="F51" s="46"/>
      <c r="G51" s="46"/>
      <c r="H51" s="46"/>
      <c r="I51" s="46"/>
      <c r="J51" s="46"/>
      <c r="K51" s="46"/>
      <c r="L51" s="47">
        <f t="shared" si="2"/>
        <v>0</v>
      </c>
    </row>
    <row r="52" spans="1:12" x14ac:dyDescent="0.25">
      <c r="A52" s="43">
        <v>44</v>
      </c>
      <c r="B52" s="44" t="s">
        <v>37</v>
      </c>
      <c r="C52" s="45">
        <v>2</v>
      </c>
      <c r="D52" s="46"/>
      <c r="E52" s="46"/>
      <c r="F52" s="46"/>
      <c r="G52" s="46"/>
      <c r="H52" s="46"/>
      <c r="I52" s="46"/>
      <c r="J52" s="46"/>
      <c r="K52" s="46"/>
      <c r="L52" s="47">
        <f t="shared" si="2"/>
        <v>0</v>
      </c>
    </row>
    <row r="53" spans="1:12" x14ac:dyDescent="0.25">
      <c r="A53" s="43">
        <v>45</v>
      </c>
      <c r="B53" s="44" t="s">
        <v>120</v>
      </c>
      <c r="C53" s="45">
        <v>2</v>
      </c>
      <c r="D53" s="46"/>
      <c r="E53" s="46"/>
      <c r="F53" s="46"/>
      <c r="G53" s="46"/>
      <c r="H53" s="46"/>
      <c r="I53" s="46"/>
      <c r="J53" s="46"/>
      <c r="K53" s="46"/>
      <c r="L53" s="47">
        <f t="shared" si="2"/>
        <v>0</v>
      </c>
    </row>
    <row r="54" spans="1:12" x14ac:dyDescent="0.25">
      <c r="A54" s="43">
        <v>46</v>
      </c>
      <c r="B54" s="44" t="s">
        <v>119</v>
      </c>
      <c r="C54" s="45">
        <v>2</v>
      </c>
      <c r="D54" s="46"/>
      <c r="E54" s="46"/>
      <c r="F54" s="46"/>
      <c r="G54" s="46"/>
      <c r="H54" s="46"/>
      <c r="I54" s="46"/>
      <c r="J54" s="46"/>
      <c r="K54" s="46"/>
      <c r="L54" s="47">
        <f t="shared" si="2"/>
        <v>0</v>
      </c>
    </row>
    <row r="55" spans="1:12" x14ac:dyDescent="0.25">
      <c r="A55" s="43">
        <v>47</v>
      </c>
      <c r="B55" s="44" t="s">
        <v>38</v>
      </c>
      <c r="C55" s="45">
        <v>2</v>
      </c>
      <c r="D55" s="46"/>
      <c r="E55" s="46"/>
      <c r="F55" s="46"/>
      <c r="G55" s="46"/>
      <c r="H55" s="46"/>
      <c r="I55" s="46"/>
      <c r="J55" s="46"/>
      <c r="K55" s="46"/>
      <c r="L55" s="47">
        <f t="shared" si="2"/>
        <v>0</v>
      </c>
    </row>
    <row r="56" spans="1:12" x14ac:dyDescent="0.25">
      <c r="A56" s="43">
        <v>48</v>
      </c>
      <c r="B56" s="44" t="s">
        <v>39</v>
      </c>
      <c r="C56" s="45">
        <v>1</v>
      </c>
      <c r="D56" s="46"/>
      <c r="E56" s="46"/>
      <c r="F56" s="46"/>
      <c r="G56" s="46"/>
      <c r="H56" s="46"/>
      <c r="I56" s="46"/>
      <c r="J56" s="46"/>
      <c r="K56" s="46"/>
      <c r="L56" s="47">
        <f t="shared" si="2"/>
        <v>0</v>
      </c>
    </row>
    <row r="57" spans="1:12" x14ac:dyDescent="0.25">
      <c r="A57" s="43">
        <v>49</v>
      </c>
      <c r="B57" s="44" t="s">
        <v>121</v>
      </c>
      <c r="C57" s="45">
        <v>1</v>
      </c>
      <c r="D57" s="46"/>
      <c r="E57" s="46"/>
      <c r="F57" s="46"/>
      <c r="G57" s="46"/>
      <c r="H57" s="46"/>
      <c r="I57" s="46"/>
      <c r="J57" s="46"/>
      <c r="K57" s="46"/>
      <c r="L57" s="47">
        <f t="shared" si="2"/>
        <v>0</v>
      </c>
    </row>
    <row r="58" spans="1:12" x14ac:dyDescent="0.25">
      <c r="A58" s="43">
        <v>50</v>
      </c>
      <c r="B58" s="44" t="s">
        <v>40</v>
      </c>
      <c r="C58" s="45">
        <v>2</v>
      </c>
      <c r="D58" s="46"/>
      <c r="E58" s="46"/>
      <c r="F58" s="46"/>
      <c r="G58" s="46"/>
      <c r="H58" s="46"/>
      <c r="I58" s="46"/>
      <c r="J58" s="46"/>
      <c r="K58" s="46"/>
      <c r="L58" s="47">
        <f t="shared" si="2"/>
        <v>0</v>
      </c>
    </row>
    <row r="59" spans="1:12" x14ac:dyDescent="0.25">
      <c r="A59" s="43">
        <v>51</v>
      </c>
      <c r="B59" s="44" t="s">
        <v>41</v>
      </c>
      <c r="C59" s="45">
        <v>3</v>
      </c>
      <c r="D59" s="46"/>
      <c r="E59" s="46"/>
      <c r="F59" s="46"/>
      <c r="G59" s="46"/>
      <c r="H59" s="46"/>
      <c r="I59" s="46"/>
      <c r="J59" s="46"/>
      <c r="K59" s="46"/>
      <c r="L59" s="47">
        <f t="shared" si="2"/>
        <v>0</v>
      </c>
    </row>
    <row r="60" spans="1:12" x14ac:dyDescent="0.25">
      <c r="A60" s="43">
        <v>52</v>
      </c>
      <c r="B60" s="44" t="s">
        <v>42</v>
      </c>
      <c r="C60" s="45">
        <v>3</v>
      </c>
      <c r="D60" s="46"/>
      <c r="E60" s="46"/>
      <c r="F60" s="46"/>
      <c r="G60" s="46"/>
      <c r="H60" s="46"/>
      <c r="I60" s="46"/>
      <c r="J60" s="46"/>
      <c r="K60" s="46"/>
      <c r="L60" s="47">
        <f t="shared" si="2"/>
        <v>0</v>
      </c>
    </row>
    <row r="61" spans="1:12" x14ac:dyDescent="0.25">
      <c r="A61" s="199" t="s">
        <v>43</v>
      </c>
      <c r="B61" s="199"/>
      <c r="C61" s="52"/>
      <c r="D61" s="207"/>
      <c r="E61" s="208"/>
      <c r="F61" s="208"/>
      <c r="G61" s="208"/>
      <c r="H61" s="208"/>
      <c r="I61" s="208"/>
      <c r="J61" s="208"/>
      <c r="K61" s="208"/>
      <c r="L61" s="52"/>
    </row>
    <row r="62" spans="1:12" x14ac:dyDescent="0.25">
      <c r="A62" s="53">
        <v>53</v>
      </c>
      <c r="B62" s="44" t="s">
        <v>44</v>
      </c>
      <c r="C62" s="45">
        <v>2</v>
      </c>
      <c r="D62" s="46"/>
      <c r="E62" s="46"/>
      <c r="F62" s="46"/>
      <c r="G62" s="46"/>
      <c r="H62" s="46"/>
      <c r="I62" s="46"/>
      <c r="J62" s="46"/>
      <c r="K62" s="46"/>
      <c r="L62" s="47">
        <f t="shared" ref="L62:L90" si="3">SUM(D62:K62)*C62</f>
        <v>0</v>
      </c>
    </row>
    <row r="63" spans="1:12" x14ac:dyDescent="0.25">
      <c r="A63" s="53">
        <v>54</v>
      </c>
      <c r="B63" s="44" t="s">
        <v>45</v>
      </c>
      <c r="C63" s="45">
        <v>3</v>
      </c>
      <c r="D63" s="46"/>
      <c r="E63" s="46"/>
      <c r="F63" s="46"/>
      <c r="G63" s="46"/>
      <c r="H63" s="46"/>
      <c r="I63" s="46"/>
      <c r="J63" s="46"/>
      <c r="K63" s="46"/>
      <c r="L63" s="47">
        <f t="shared" si="3"/>
        <v>0</v>
      </c>
    </row>
    <row r="64" spans="1:12" x14ac:dyDescent="0.25">
      <c r="A64" s="53">
        <v>55</v>
      </c>
      <c r="B64" s="44" t="s">
        <v>106</v>
      </c>
      <c r="C64" s="45">
        <v>2</v>
      </c>
      <c r="D64" s="46"/>
      <c r="E64" s="46"/>
      <c r="F64" s="46"/>
      <c r="G64" s="46"/>
      <c r="H64" s="46"/>
      <c r="I64" s="46"/>
      <c r="J64" s="46"/>
      <c r="K64" s="46"/>
      <c r="L64" s="47">
        <f t="shared" si="3"/>
        <v>0</v>
      </c>
    </row>
    <row r="65" spans="1:12" x14ac:dyDescent="0.25">
      <c r="A65" s="53">
        <v>56</v>
      </c>
      <c r="B65" s="44" t="s">
        <v>122</v>
      </c>
      <c r="C65" s="45">
        <v>1</v>
      </c>
      <c r="D65" s="46"/>
      <c r="E65" s="46"/>
      <c r="F65" s="46"/>
      <c r="G65" s="46"/>
      <c r="H65" s="46"/>
      <c r="I65" s="46"/>
      <c r="J65" s="46"/>
      <c r="K65" s="46"/>
      <c r="L65" s="47">
        <f t="shared" si="3"/>
        <v>0</v>
      </c>
    </row>
    <row r="66" spans="1:12" x14ac:dyDescent="0.25">
      <c r="A66" s="53">
        <v>57</v>
      </c>
      <c r="B66" s="44" t="s">
        <v>60</v>
      </c>
      <c r="C66" s="45">
        <v>1</v>
      </c>
      <c r="D66" s="46"/>
      <c r="E66" s="46"/>
      <c r="F66" s="46"/>
      <c r="G66" s="46"/>
      <c r="H66" s="46"/>
      <c r="I66" s="46"/>
      <c r="J66" s="46"/>
      <c r="K66" s="46"/>
      <c r="L66" s="47">
        <f t="shared" si="3"/>
        <v>0</v>
      </c>
    </row>
    <row r="67" spans="1:12" x14ac:dyDescent="0.25">
      <c r="A67" s="53">
        <v>58</v>
      </c>
      <c r="B67" s="44" t="s">
        <v>46</v>
      </c>
      <c r="C67" s="45">
        <v>3</v>
      </c>
      <c r="D67" s="46"/>
      <c r="E67" s="46"/>
      <c r="F67" s="46"/>
      <c r="G67" s="46"/>
      <c r="H67" s="46"/>
      <c r="I67" s="46"/>
      <c r="J67" s="46"/>
      <c r="K67" s="46"/>
      <c r="L67" s="47">
        <f t="shared" si="3"/>
        <v>0</v>
      </c>
    </row>
    <row r="68" spans="1:12" x14ac:dyDescent="0.25">
      <c r="A68" s="53">
        <v>59</v>
      </c>
      <c r="B68" s="44" t="s">
        <v>47</v>
      </c>
      <c r="C68" s="45">
        <v>3</v>
      </c>
      <c r="D68" s="46"/>
      <c r="E68" s="46"/>
      <c r="F68" s="46"/>
      <c r="G68" s="46"/>
      <c r="H68" s="46"/>
      <c r="I68" s="46"/>
      <c r="J68" s="46"/>
      <c r="K68" s="46"/>
      <c r="L68" s="47">
        <f t="shared" si="3"/>
        <v>0</v>
      </c>
    </row>
    <row r="69" spans="1:12" x14ac:dyDescent="0.25">
      <c r="A69" s="53">
        <v>60</v>
      </c>
      <c r="B69" s="44" t="s">
        <v>48</v>
      </c>
      <c r="C69" s="45">
        <v>10</v>
      </c>
      <c r="D69" s="46"/>
      <c r="E69" s="46"/>
      <c r="F69" s="46"/>
      <c r="G69" s="46"/>
      <c r="H69" s="46"/>
      <c r="I69" s="46"/>
      <c r="J69" s="46"/>
      <c r="K69" s="46"/>
      <c r="L69" s="47">
        <f t="shared" si="3"/>
        <v>0</v>
      </c>
    </row>
    <row r="70" spans="1:12" x14ac:dyDescent="0.25">
      <c r="A70" s="53">
        <v>61</v>
      </c>
      <c r="B70" s="44" t="s">
        <v>66</v>
      </c>
      <c r="C70" s="45">
        <v>1</v>
      </c>
      <c r="D70" s="46"/>
      <c r="E70" s="46"/>
      <c r="F70" s="46"/>
      <c r="G70" s="46"/>
      <c r="H70" s="46"/>
      <c r="I70" s="46"/>
      <c r="J70" s="46"/>
      <c r="K70" s="46"/>
      <c r="L70" s="47">
        <f t="shared" si="3"/>
        <v>0</v>
      </c>
    </row>
    <row r="71" spans="1:12" x14ac:dyDescent="0.25">
      <c r="A71" s="53">
        <v>62</v>
      </c>
      <c r="B71" s="44" t="s">
        <v>67</v>
      </c>
      <c r="C71" s="45">
        <v>2</v>
      </c>
      <c r="D71" s="46"/>
      <c r="E71" s="46"/>
      <c r="F71" s="46"/>
      <c r="G71" s="46"/>
      <c r="H71" s="46"/>
      <c r="I71" s="46"/>
      <c r="J71" s="46"/>
      <c r="K71" s="46"/>
      <c r="L71" s="47">
        <f t="shared" si="3"/>
        <v>0</v>
      </c>
    </row>
    <row r="72" spans="1:12" x14ac:dyDescent="0.25">
      <c r="A72" s="53">
        <v>63</v>
      </c>
      <c r="B72" s="44" t="s">
        <v>65</v>
      </c>
      <c r="C72" s="45">
        <v>2</v>
      </c>
      <c r="D72" s="46"/>
      <c r="E72" s="46"/>
      <c r="F72" s="46"/>
      <c r="G72" s="46"/>
      <c r="H72" s="46"/>
      <c r="I72" s="46"/>
      <c r="J72" s="46"/>
      <c r="K72" s="46"/>
      <c r="L72" s="47">
        <f t="shared" si="3"/>
        <v>0</v>
      </c>
    </row>
    <row r="73" spans="1:12" x14ac:dyDescent="0.25">
      <c r="A73" s="53">
        <v>64</v>
      </c>
      <c r="B73" s="44" t="s">
        <v>49</v>
      </c>
      <c r="C73" s="45">
        <v>2</v>
      </c>
      <c r="D73" s="46"/>
      <c r="E73" s="46"/>
      <c r="F73" s="46"/>
      <c r="G73" s="46"/>
      <c r="H73" s="46"/>
      <c r="I73" s="46"/>
      <c r="J73" s="46"/>
      <c r="K73" s="46"/>
      <c r="L73" s="47">
        <f t="shared" si="3"/>
        <v>0</v>
      </c>
    </row>
    <row r="74" spans="1:12" x14ac:dyDescent="0.25">
      <c r="A74" s="53">
        <v>65</v>
      </c>
      <c r="B74" s="44" t="s">
        <v>50</v>
      </c>
      <c r="C74" s="45">
        <v>10</v>
      </c>
      <c r="D74" s="46"/>
      <c r="E74" s="46"/>
      <c r="F74" s="46"/>
      <c r="G74" s="46"/>
      <c r="H74" s="46"/>
      <c r="I74" s="46"/>
      <c r="J74" s="46"/>
      <c r="K74" s="46"/>
      <c r="L74" s="47">
        <f t="shared" si="3"/>
        <v>0</v>
      </c>
    </row>
    <row r="75" spans="1:12" x14ac:dyDescent="0.25">
      <c r="A75" s="53">
        <v>66</v>
      </c>
      <c r="B75" s="44" t="s">
        <v>51</v>
      </c>
      <c r="C75" s="45">
        <v>10</v>
      </c>
      <c r="D75" s="46"/>
      <c r="E75" s="46"/>
      <c r="F75" s="46"/>
      <c r="G75" s="46"/>
      <c r="H75" s="46"/>
      <c r="I75" s="46"/>
      <c r="J75" s="46"/>
      <c r="K75" s="46"/>
      <c r="L75" s="47">
        <f t="shared" si="3"/>
        <v>0</v>
      </c>
    </row>
    <row r="76" spans="1:12" x14ac:dyDescent="0.25">
      <c r="A76" s="53">
        <v>67</v>
      </c>
      <c r="B76" s="44" t="s">
        <v>52</v>
      </c>
      <c r="C76" s="45">
        <v>10</v>
      </c>
      <c r="D76" s="46"/>
      <c r="E76" s="46"/>
      <c r="F76" s="46"/>
      <c r="G76" s="46"/>
      <c r="H76" s="46"/>
      <c r="I76" s="46"/>
      <c r="J76" s="46"/>
      <c r="K76" s="46"/>
      <c r="L76" s="47">
        <f t="shared" si="3"/>
        <v>0</v>
      </c>
    </row>
    <row r="77" spans="1:12" x14ac:dyDescent="0.25">
      <c r="A77" s="53">
        <v>68</v>
      </c>
      <c r="B77" s="44" t="s">
        <v>53</v>
      </c>
      <c r="C77" s="45">
        <v>10</v>
      </c>
      <c r="D77" s="46"/>
      <c r="E77" s="46"/>
      <c r="F77" s="46"/>
      <c r="G77" s="46"/>
      <c r="H77" s="46"/>
      <c r="I77" s="46"/>
      <c r="J77" s="46"/>
      <c r="K77" s="46"/>
      <c r="L77" s="47">
        <f t="shared" si="3"/>
        <v>0</v>
      </c>
    </row>
    <row r="78" spans="1:12" x14ac:dyDescent="0.25">
      <c r="A78" s="53">
        <v>69</v>
      </c>
      <c r="B78" s="44" t="s">
        <v>54</v>
      </c>
      <c r="C78" s="45">
        <v>2</v>
      </c>
      <c r="D78" s="46"/>
      <c r="E78" s="46"/>
      <c r="F78" s="46"/>
      <c r="G78" s="46"/>
      <c r="H78" s="46"/>
      <c r="I78" s="46"/>
      <c r="J78" s="46"/>
      <c r="K78" s="46"/>
      <c r="L78" s="47">
        <f t="shared" si="3"/>
        <v>0</v>
      </c>
    </row>
    <row r="79" spans="1:12" x14ac:dyDescent="0.25">
      <c r="A79" s="53">
        <v>70</v>
      </c>
      <c r="B79" s="44" t="s">
        <v>55</v>
      </c>
      <c r="C79" s="45">
        <v>4</v>
      </c>
      <c r="D79" s="46"/>
      <c r="E79" s="46"/>
      <c r="F79" s="46"/>
      <c r="G79" s="46"/>
      <c r="H79" s="46"/>
      <c r="I79" s="46"/>
      <c r="J79" s="46"/>
      <c r="K79" s="46"/>
      <c r="L79" s="47">
        <f t="shared" si="3"/>
        <v>0</v>
      </c>
    </row>
    <row r="80" spans="1:12" x14ac:dyDescent="0.25">
      <c r="A80" s="53">
        <v>71</v>
      </c>
      <c r="B80" s="44" t="s">
        <v>56</v>
      </c>
      <c r="C80" s="45">
        <v>2</v>
      </c>
      <c r="D80" s="46"/>
      <c r="E80" s="46"/>
      <c r="F80" s="46"/>
      <c r="G80" s="46"/>
      <c r="H80" s="46"/>
      <c r="I80" s="46"/>
      <c r="J80" s="46"/>
      <c r="K80" s="46"/>
      <c r="L80" s="47">
        <f t="shared" si="3"/>
        <v>0</v>
      </c>
    </row>
    <row r="81" spans="1:12" x14ac:dyDescent="0.25">
      <c r="A81" s="53">
        <v>72</v>
      </c>
      <c r="B81" s="44" t="s">
        <v>57</v>
      </c>
      <c r="C81" s="45">
        <v>2</v>
      </c>
      <c r="D81" s="46"/>
      <c r="E81" s="46"/>
      <c r="F81" s="46"/>
      <c r="G81" s="46"/>
      <c r="H81" s="46"/>
      <c r="I81" s="46"/>
      <c r="J81" s="46"/>
      <c r="K81" s="46"/>
      <c r="L81" s="47">
        <f t="shared" si="3"/>
        <v>0</v>
      </c>
    </row>
    <row r="82" spans="1:12" x14ac:dyDescent="0.25">
      <c r="A82" s="53">
        <v>73</v>
      </c>
      <c r="B82" s="44" t="s">
        <v>58</v>
      </c>
      <c r="C82" s="45">
        <v>1</v>
      </c>
      <c r="D82" s="46"/>
      <c r="E82" s="46"/>
      <c r="F82" s="46"/>
      <c r="G82" s="46"/>
      <c r="H82" s="46"/>
      <c r="I82" s="46"/>
      <c r="J82" s="46"/>
      <c r="K82" s="46"/>
      <c r="L82" s="47">
        <f t="shared" si="3"/>
        <v>0</v>
      </c>
    </row>
    <row r="83" spans="1:12" x14ac:dyDescent="0.25">
      <c r="A83" s="53">
        <v>74</v>
      </c>
      <c r="B83" s="44" t="s">
        <v>59</v>
      </c>
      <c r="C83" s="45">
        <v>2</v>
      </c>
      <c r="D83" s="46"/>
      <c r="E83" s="46"/>
      <c r="F83" s="46"/>
      <c r="G83" s="46"/>
      <c r="H83" s="46"/>
      <c r="I83" s="46"/>
      <c r="J83" s="46"/>
      <c r="K83" s="46"/>
      <c r="L83" s="47">
        <f t="shared" si="3"/>
        <v>0</v>
      </c>
    </row>
    <row r="84" spans="1:12" x14ac:dyDescent="0.25">
      <c r="A84" s="53">
        <v>75</v>
      </c>
      <c r="B84" s="44" t="s">
        <v>61</v>
      </c>
      <c r="C84" s="45">
        <v>6</v>
      </c>
      <c r="D84" s="46"/>
      <c r="E84" s="46"/>
      <c r="F84" s="46"/>
      <c r="G84" s="46"/>
      <c r="H84" s="46"/>
      <c r="I84" s="46"/>
      <c r="J84" s="46"/>
      <c r="K84" s="46"/>
      <c r="L84" s="47">
        <f t="shared" si="3"/>
        <v>0</v>
      </c>
    </row>
    <row r="85" spans="1:12" x14ac:dyDescent="0.25">
      <c r="A85" s="53">
        <v>76</v>
      </c>
      <c r="B85" s="44" t="s">
        <v>62</v>
      </c>
      <c r="C85" s="45">
        <v>6</v>
      </c>
      <c r="D85" s="46"/>
      <c r="E85" s="46"/>
      <c r="F85" s="46"/>
      <c r="G85" s="46"/>
      <c r="H85" s="46"/>
      <c r="I85" s="46"/>
      <c r="J85" s="46"/>
      <c r="K85" s="46"/>
      <c r="L85" s="47">
        <f t="shared" si="3"/>
        <v>0</v>
      </c>
    </row>
    <row r="86" spans="1:12" x14ac:dyDescent="0.25">
      <c r="A86" s="53">
        <v>77</v>
      </c>
      <c r="B86" s="44" t="s">
        <v>63</v>
      </c>
      <c r="C86" s="45">
        <v>2</v>
      </c>
      <c r="D86" s="46"/>
      <c r="E86" s="46"/>
      <c r="F86" s="46"/>
      <c r="G86" s="46"/>
      <c r="H86" s="46"/>
      <c r="I86" s="46"/>
      <c r="J86" s="46"/>
      <c r="K86" s="46"/>
      <c r="L86" s="47">
        <f t="shared" si="3"/>
        <v>0</v>
      </c>
    </row>
    <row r="87" spans="1:12" x14ac:dyDescent="0.25">
      <c r="A87" s="53">
        <v>78</v>
      </c>
      <c r="B87" s="44" t="s">
        <v>64</v>
      </c>
      <c r="C87" s="45">
        <v>2</v>
      </c>
      <c r="D87" s="46"/>
      <c r="E87" s="46"/>
      <c r="F87" s="46"/>
      <c r="G87" s="46"/>
      <c r="H87" s="46"/>
      <c r="I87" s="46"/>
      <c r="J87" s="46"/>
      <c r="K87" s="46"/>
      <c r="L87" s="47">
        <f t="shared" si="3"/>
        <v>0</v>
      </c>
    </row>
    <row r="88" spans="1:12" x14ac:dyDescent="0.25">
      <c r="A88" s="53">
        <v>79</v>
      </c>
      <c r="B88" s="44" t="s">
        <v>87</v>
      </c>
      <c r="C88" s="45">
        <v>2</v>
      </c>
      <c r="D88" s="46"/>
      <c r="E88" s="46"/>
      <c r="F88" s="46"/>
      <c r="G88" s="46"/>
      <c r="H88" s="46"/>
      <c r="I88" s="46"/>
      <c r="J88" s="46"/>
      <c r="K88" s="46"/>
      <c r="L88" s="47">
        <f t="shared" si="3"/>
        <v>0</v>
      </c>
    </row>
    <row r="89" spans="1:12" x14ac:dyDescent="0.25">
      <c r="A89" s="53">
        <v>80</v>
      </c>
      <c r="B89" s="54" t="s">
        <v>123</v>
      </c>
      <c r="C89" s="45">
        <v>2</v>
      </c>
      <c r="D89" s="46"/>
      <c r="E89" s="46"/>
      <c r="F89" s="46"/>
      <c r="G89" s="46"/>
      <c r="H89" s="46"/>
      <c r="I89" s="46"/>
      <c r="J89" s="46"/>
      <c r="K89" s="46"/>
      <c r="L89" s="47">
        <f t="shared" si="3"/>
        <v>0</v>
      </c>
    </row>
    <row r="90" spans="1:12" x14ac:dyDescent="0.25">
      <c r="A90" s="53">
        <v>81</v>
      </c>
      <c r="B90" s="54" t="s">
        <v>88</v>
      </c>
      <c r="C90" s="45">
        <v>1</v>
      </c>
      <c r="D90" s="46"/>
      <c r="E90" s="46"/>
      <c r="F90" s="46"/>
      <c r="G90" s="46"/>
      <c r="H90" s="46"/>
      <c r="I90" s="46"/>
      <c r="J90" s="46"/>
      <c r="K90" s="46"/>
      <c r="L90" s="47">
        <f t="shared" si="3"/>
        <v>0</v>
      </c>
    </row>
    <row r="91" spans="1:12" ht="12" customHeight="1" x14ac:dyDescent="0.25">
      <c r="A91" s="200" t="s">
        <v>69</v>
      </c>
      <c r="B91" s="201"/>
      <c r="C91" s="52"/>
      <c r="D91" s="207"/>
      <c r="E91" s="208"/>
      <c r="F91" s="208"/>
      <c r="G91" s="208"/>
      <c r="H91" s="208"/>
      <c r="I91" s="208"/>
      <c r="J91" s="208"/>
      <c r="K91" s="208"/>
      <c r="L91" s="52"/>
    </row>
    <row r="92" spans="1:12" x14ac:dyDescent="0.25">
      <c r="A92" s="43">
        <v>82</v>
      </c>
      <c r="B92" s="44" t="s">
        <v>70</v>
      </c>
      <c r="C92" s="45">
        <v>4</v>
      </c>
      <c r="D92" s="55"/>
      <c r="E92" s="46"/>
      <c r="F92" s="46"/>
      <c r="G92" s="46"/>
      <c r="H92" s="46"/>
      <c r="I92" s="46"/>
      <c r="J92" s="46"/>
      <c r="K92" s="46"/>
      <c r="L92" s="47">
        <f>SUM(D92:K92)*C92</f>
        <v>0</v>
      </c>
    </row>
    <row r="93" spans="1:12" x14ac:dyDescent="0.25">
      <c r="A93" s="43">
        <v>83</v>
      </c>
      <c r="B93" s="44" t="s">
        <v>71</v>
      </c>
      <c r="C93" s="45">
        <v>2</v>
      </c>
      <c r="D93" s="55"/>
      <c r="E93" s="46"/>
      <c r="F93" s="46"/>
      <c r="G93" s="46"/>
      <c r="H93" s="46"/>
      <c r="I93" s="46"/>
      <c r="J93" s="46"/>
      <c r="K93" s="46"/>
      <c r="L93" s="47">
        <f>SUM(D93:K93)*C93</f>
        <v>0</v>
      </c>
    </row>
    <row r="94" spans="1:12" x14ac:dyDescent="0.25">
      <c r="A94" s="43">
        <v>84</v>
      </c>
      <c r="B94" s="44" t="s">
        <v>68</v>
      </c>
      <c r="C94" s="45">
        <v>2</v>
      </c>
      <c r="D94" s="55"/>
      <c r="E94" s="46"/>
      <c r="F94" s="46"/>
      <c r="G94" s="46"/>
      <c r="H94" s="46"/>
      <c r="I94" s="46"/>
      <c r="J94" s="46"/>
      <c r="K94" s="46"/>
      <c r="L94" s="47">
        <f>SUM(D94:K94)*C94</f>
        <v>0</v>
      </c>
    </row>
    <row r="95" spans="1:12" x14ac:dyDescent="0.25">
      <c r="A95" s="43">
        <v>85</v>
      </c>
      <c r="B95" s="44" t="s">
        <v>72</v>
      </c>
      <c r="C95" s="45">
        <v>1</v>
      </c>
      <c r="D95" s="46"/>
      <c r="E95" s="46"/>
      <c r="F95" s="46"/>
      <c r="G95" s="46"/>
      <c r="H95" s="46"/>
      <c r="I95" s="46"/>
      <c r="J95" s="46"/>
      <c r="K95" s="46"/>
      <c r="L95" s="47">
        <f>SUM(D95:K95)*C95</f>
        <v>0</v>
      </c>
    </row>
    <row r="96" spans="1:12" x14ac:dyDescent="0.25">
      <c r="A96" s="43">
        <v>86</v>
      </c>
      <c r="B96" s="44" t="s">
        <v>73</v>
      </c>
      <c r="C96" s="45">
        <v>4</v>
      </c>
      <c r="D96" s="46"/>
      <c r="E96" s="46"/>
      <c r="F96" s="46"/>
      <c r="G96" s="46"/>
      <c r="H96" s="46"/>
      <c r="I96" s="46"/>
      <c r="J96" s="46"/>
      <c r="K96" s="46"/>
      <c r="L96" s="47">
        <f>SUM(D96:K96)*C96</f>
        <v>0</v>
      </c>
    </row>
    <row r="97" spans="1:12" x14ac:dyDescent="0.25">
      <c r="A97" s="204" t="s">
        <v>74</v>
      </c>
      <c r="B97" s="205"/>
      <c r="C97" s="49"/>
      <c r="D97" s="208"/>
      <c r="E97" s="208"/>
      <c r="F97" s="208"/>
      <c r="G97" s="208"/>
      <c r="H97" s="208"/>
      <c r="I97" s="208"/>
      <c r="J97" s="208"/>
      <c r="K97" s="208"/>
      <c r="L97" s="50"/>
    </row>
    <row r="98" spans="1:12" x14ac:dyDescent="0.25">
      <c r="A98" s="56">
        <v>87</v>
      </c>
      <c r="B98" s="57" t="s">
        <v>75</v>
      </c>
      <c r="C98" s="45">
        <v>30</v>
      </c>
      <c r="D98" s="58"/>
      <c r="E98" s="58"/>
      <c r="F98" s="58"/>
      <c r="G98" s="46"/>
      <c r="H98" s="46"/>
      <c r="I98" s="46"/>
      <c r="J98" s="46"/>
      <c r="K98" s="46"/>
      <c r="L98" s="47">
        <f t="shared" ref="L98:L110" si="4">SUM(D98:K98)*C98</f>
        <v>0</v>
      </c>
    </row>
    <row r="99" spans="1:12" x14ac:dyDescent="0.25">
      <c r="A99" s="56">
        <v>88</v>
      </c>
      <c r="B99" s="57" t="s">
        <v>76</v>
      </c>
      <c r="C99" s="45">
        <v>30</v>
      </c>
      <c r="D99" s="46"/>
      <c r="E99" s="46"/>
      <c r="F99" s="46"/>
      <c r="G99" s="46"/>
      <c r="H99" s="46"/>
      <c r="I99" s="46"/>
      <c r="J99" s="46"/>
      <c r="K99" s="46"/>
      <c r="L99" s="47">
        <f t="shared" si="4"/>
        <v>0</v>
      </c>
    </row>
    <row r="100" spans="1:12" x14ac:dyDescent="0.25">
      <c r="A100" s="56">
        <v>89</v>
      </c>
      <c r="B100" s="57" t="s">
        <v>77</v>
      </c>
      <c r="C100" s="45">
        <v>30</v>
      </c>
      <c r="D100" s="46"/>
      <c r="E100" s="46"/>
      <c r="F100" s="46"/>
      <c r="G100" s="46"/>
      <c r="H100" s="46"/>
      <c r="I100" s="46"/>
      <c r="J100" s="46"/>
      <c r="K100" s="46"/>
      <c r="L100" s="47">
        <f t="shared" si="4"/>
        <v>0</v>
      </c>
    </row>
    <row r="101" spans="1:12" x14ac:dyDescent="0.25">
      <c r="A101" s="56">
        <v>90</v>
      </c>
      <c r="B101" s="57" t="s">
        <v>78</v>
      </c>
      <c r="C101" s="45">
        <v>30</v>
      </c>
      <c r="D101" s="46"/>
      <c r="E101" s="46"/>
      <c r="F101" s="46"/>
      <c r="G101" s="46"/>
      <c r="H101" s="46"/>
      <c r="I101" s="46"/>
      <c r="J101" s="46"/>
      <c r="K101" s="46"/>
      <c r="L101" s="47">
        <f t="shared" si="4"/>
        <v>0</v>
      </c>
    </row>
    <row r="102" spans="1:12" x14ac:dyDescent="0.25">
      <c r="A102" s="56">
        <v>91</v>
      </c>
      <c r="B102" s="59" t="s">
        <v>79</v>
      </c>
      <c r="C102" s="60">
        <v>20</v>
      </c>
      <c r="D102" s="196"/>
      <c r="E102" s="197"/>
      <c r="F102" s="197"/>
      <c r="G102" s="197"/>
      <c r="H102" s="197"/>
      <c r="I102" s="197"/>
      <c r="J102" s="197"/>
      <c r="K102" s="197"/>
      <c r="L102" s="47">
        <f t="shared" si="4"/>
        <v>0</v>
      </c>
    </row>
    <row r="103" spans="1:12" x14ac:dyDescent="0.25">
      <c r="A103" s="56">
        <v>92</v>
      </c>
      <c r="B103" s="57" t="s">
        <v>80</v>
      </c>
      <c r="C103" s="45">
        <v>10</v>
      </c>
      <c r="D103" s="196"/>
      <c r="E103" s="197"/>
      <c r="F103" s="197"/>
      <c r="G103" s="197"/>
      <c r="H103" s="197"/>
      <c r="I103" s="197"/>
      <c r="J103" s="197"/>
      <c r="K103" s="197"/>
      <c r="L103" s="47">
        <f t="shared" si="4"/>
        <v>0</v>
      </c>
    </row>
    <row r="104" spans="1:12" x14ac:dyDescent="0.25">
      <c r="A104" s="56">
        <v>93</v>
      </c>
      <c r="B104" s="57" t="s">
        <v>135</v>
      </c>
      <c r="C104" s="45">
        <v>10</v>
      </c>
      <c r="D104" s="196"/>
      <c r="E104" s="197"/>
      <c r="F104" s="197"/>
      <c r="G104" s="197"/>
      <c r="H104" s="197"/>
      <c r="I104" s="197"/>
      <c r="J104" s="197"/>
      <c r="K104" s="197"/>
      <c r="L104" s="47">
        <f t="shared" si="4"/>
        <v>0</v>
      </c>
    </row>
    <row r="105" spans="1:12" x14ac:dyDescent="0.25">
      <c r="A105" s="56">
        <v>94</v>
      </c>
      <c r="B105" s="57" t="s">
        <v>81</v>
      </c>
      <c r="C105" s="45">
        <v>15</v>
      </c>
      <c r="D105" s="196"/>
      <c r="E105" s="197"/>
      <c r="F105" s="197"/>
      <c r="G105" s="197"/>
      <c r="H105" s="197"/>
      <c r="I105" s="197"/>
      <c r="J105" s="197"/>
      <c r="K105" s="197"/>
      <c r="L105" s="47">
        <f t="shared" si="4"/>
        <v>0</v>
      </c>
    </row>
    <row r="106" spans="1:12" x14ac:dyDescent="0.25">
      <c r="A106" s="56">
        <v>95</v>
      </c>
      <c r="B106" s="57" t="s">
        <v>82</v>
      </c>
      <c r="C106" s="45">
        <v>15</v>
      </c>
      <c r="D106" s="196"/>
      <c r="E106" s="197"/>
      <c r="F106" s="197"/>
      <c r="G106" s="197"/>
      <c r="H106" s="197"/>
      <c r="I106" s="197"/>
      <c r="J106" s="197"/>
      <c r="K106" s="197"/>
      <c r="L106" s="47">
        <f t="shared" si="4"/>
        <v>0</v>
      </c>
    </row>
    <row r="107" spans="1:12" x14ac:dyDescent="0.25">
      <c r="A107" s="56">
        <v>96</v>
      </c>
      <c r="B107" s="57" t="s">
        <v>83</v>
      </c>
      <c r="C107" s="45">
        <v>10</v>
      </c>
      <c r="D107" s="196"/>
      <c r="E107" s="197"/>
      <c r="F107" s="197"/>
      <c r="G107" s="197"/>
      <c r="H107" s="197"/>
      <c r="I107" s="197"/>
      <c r="J107" s="197"/>
      <c r="K107" s="197"/>
      <c r="L107" s="47">
        <f t="shared" si="4"/>
        <v>0</v>
      </c>
    </row>
    <row r="108" spans="1:12" x14ac:dyDescent="0.25">
      <c r="A108" s="56">
        <v>97</v>
      </c>
      <c r="B108" s="57" t="s">
        <v>84</v>
      </c>
      <c r="C108" s="45">
        <v>10</v>
      </c>
      <c r="D108" s="196"/>
      <c r="E108" s="197"/>
      <c r="F108" s="197"/>
      <c r="G108" s="197"/>
      <c r="H108" s="197"/>
      <c r="I108" s="197"/>
      <c r="J108" s="197"/>
      <c r="K108" s="197"/>
      <c r="L108" s="47">
        <f t="shared" si="4"/>
        <v>0</v>
      </c>
    </row>
    <row r="109" spans="1:12" x14ac:dyDescent="0.25">
      <c r="A109" s="56">
        <v>98</v>
      </c>
      <c r="B109" s="57" t="s">
        <v>85</v>
      </c>
      <c r="C109" s="45">
        <v>30</v>
      </c>
      <c r="D109" s="196"/>
      <c r="E109" s="197"/>
      <c r="F109" s="197"/>
      <c r="G109" s="197"/>
      <c r="H109" s="197"/>
      <c r="I109" s="197"/>
      <c r="J109" s="197"/>
      <c r="K109" s="197"/>
      <c r="L109" s="47">
        <f t="shared" si="4"/>
        <v>0</v>
      </c>
    </row>
    <row r="110" spans="1:12" x14ac:dyDescent="0.25">
      <c r="A110" s="56">
        <v>99</v>
      </c>
      <c r="B110" s="57" t="s">
        <v>86</v>
      </c>
      <c r="C110" s="45">
        <v>30</v>
      </c>
      <c r="D110" s="196"/>
      <c r="E110" s="197"/>
      <c r="F110" s="197"/>
      <c r="G110" s="197"/>
      <c r="H110" s="197"/>
      <c r="I110" s="197"/>
      <c r="J110" s="197"/>
      <c r="K110" s="197"/>
      <c r="L110" s="47">
        <f t="shared" si="4"/>
        <v>0</v>
      </c>
    </row>
    <row r="111" spans="1:12" x14ac:dyDescent="0.25">
      <c r="A111" s="206" t="s">
        <v>267</v>
      </c>
      <c r="B111" s="206"/>
      <c r="C111" s="52"/>
      <c r="D111" s="207"/>
      <c r="E111" s="208"/>
      <c r="F111" s="208"/>
      <c r="G111" s="208"/>
      <c r="H111" s="208"/>
      <c r="I111" s="208"/>
      <c r="J111" s="208"/>
      <c r="K111" s="208"/>
      <c r="L111" s="47"/>
    </row>
    <row r="112" spans="1:12" x14ac:dyDescent="0.25">
      <c r="A112" s="56">
        <v>100</v>
      </c>
      <c r="B112" s="57" t="s">
        <v>268</v>
      </c>
      <c r="C112" s="45">
        <v>1</v>
      </c>
      <c r="D112" s="46"/>
      <c r="E112" s="46"/>
      <c r="F112" s="46"/>
      <c r="G112" s="46"/>
      <c r="H112" s="46"/>
      <c r="I112" s="46"/>
      <c r="J112" s="46"/>
      <c r="K112" s="46"/>
      <c r="L112" s="47">
        <f t="shared" ref="L112:L124" si="5">SUM(D112:K112)*C112</f>
        <v>0</v>
      </c>
    </row>
    <row r="113" spans="1:12" x14ac:dyDescent="0.25">
      <c r="A113" s="56">
        <v>101</v>
      </c>
      <c r="B113" s="57" t="s">
        <v>269</v>
      </c>
      <c r="C113" s="45">
        <v>1</v>
      </c>
      <c r="D113" s="46"/>
      <c r="E113" s="46"/>
      <c r="F113" s="46"/>
      <c r="G113" s="46"/>
      <c r="H113" s="46"/>
      <c r="I113" s="46"/>
      <c r="J113" s="46"/>
      <c r="K113" s="46"/>
      <c r="L113" s="47">
        <f t="shared" si="5"/>
        <v>0</v>
      </c>
    </row>
    <row r="114" spans="1:12" x14ac:dyDescent="0.25">
      <c r="A114" s="56">
        <v>102</v>
      </c>
      <c r="B114" s="57" t="s">
        <v>270</v>
      </c>
      <c r="C114" s="45">
        <v>1</v>
      </c>
      <c r="D114" s="46"/>
      <c r="E114" s="46"/>
      <c r="F114" s="46"/>
      <c r="G114" s="46"/>
      <c r="H114" s="46"/>
      <c r="I114" s="46"/>
      <c r="J114" s="46"/>
      <c r="K114" s="46"/>
      <c r="L114" s="47">
        <f t="shared" si="5"/>
        <v>0</v>
      </c>
    </row>
    <row r="115" spans="1:12" x14ac:dyDescent="0.25">
      <c r="A115" s="56">
        <v>103</v>
      </c>
      <c r="B115" s="57" t="s">
        <v>271</v>
      </c>
      <c r="C115" s="45">
        <v>1</v>
      </c>
      <c r="D115" s="46"/>
      <c r="E115" s="46"/>
      <c r="F115" s="46"/>
      <c r="G115" s="46"/>
      <c r="H115" s="46"/>
      <c r="I115" s="46"/>
      <c r="J115" s="46"/>
      <c r="K115" s="46"/>
      <c r="L115" s="47">
        <f t="shared" si="5"/>
        <v>0</v>
      </c>
    </row>
    <row r="116" spans="1:12" x14ac:dyDescent="0.25">
      <c r="A116" s="56">
        <v>104</v>
      </c>
      <c r="B116" s="57" t="s">
        <v>272</v>
      </c>
      <c r="C116" s="45">
        <v>1</v>
      </c>
      <c r="D116" s="46"/>
      <c r="E116" s="46"/>
      <c r="F116" s="46"/>
      <c r="G116" s="46"/>
      <c r="H116" s="46"/>
      <c r="I116" s="46"/>
      <c r="J116" s="46"/>
      <c r="K116" s="46"/>
      <c r="L116" s="47">
        <f t="shared" si="5"/>
        <v>0</v>
      </c>
    </row>
    <row r="117" spans="1:12" x14ac:dyDescent="0.25">
      <c r="A117" s="56">
        <v>105</v>
      </c>
      <c r="B117" s="57" t="s">
        <v>273</v>
      </c>
      <c r="C117" s="45">
        <v>1</v>
      </c>
      <c r="D117" s="46"/>
      <c r="E117" s="46"/>
      <c r="F117" s="46"/>
      <c r="G117" s="46"/>
      <c r="H117" s="46"/>
      <c r="I117" s="46"/>
      <c r="J117" s="46"/>
      <c r="K117" s="46"/>
      <c r="L117" s="47">
        <f t="shared" si="5"/>
        <v>0</v>
      </c>
    </row>
    <row r="118" spans="1:12" x14ac:dyDescent="0.25">
      <c r="A118" s="56">
        <v>106</v>
      </c>
      <c r="B118" s="57" t="s">
        <v>274</v>
      </c>
      <c r="C118" s="45">
        <v>1</v>
      </c>
      <c r="D118" s="46"/>
      <c r="E118" s="46"/>
      <c r="F118" s="46"/>
      <c r="G118" s="46"/>
      <c r="H118" s="46"/>
      <c r="I118" s="46"/>
      <c r="J118" s="46"/>
      <c r="K118" s="46"/>
      <c r="L118" s="47">
        <f t="shared" si="5"/>
        <v>0</v>
      </c>
    </row>
    <row r="119" spans="1:12" x14ac:dyDescent="0.25">
      <c r="A119" s="56">
        <v>107</v>
      </c>
      <c r="B119" s="57" t="s">
        <v>275</v>
      </c>
      <c r="C119" s="45">
        <v>1</v>
      </c>
      <c r="D119" s="46"/>
      <c r="E119" s="46"/>
      <c r="F119" s="46"/>
      <c r="G119" s="46"/>
      <c r="H119" s="46"/>
      <c r="I119" s="46"/>
      <c r="J119" s="46"/>
      <c r="K119" s="46"/>
      <c r="L119" s="47">
        <f t="shared" si="5"/>
        <v>0</v>
      </c>
    </row>
    <row r="120" spans="1:12" x14ac:dyDescent="0.25">
      <c r="A120" s="56">
        <v>108</v>
      </c>
      <c r="B120" s="57" t="s">
        <v>276</v>
      </c>
      <c r="C120" s="45">
        <v>1</v>
      </c>
      <c r="D120" s="46"/>
      <c r="E120" s="46"/>
      <c r="F120" s="46"/>
      <c r="G120" s="46"/>
      <c r="H120" s="46"/>
      <c r="I120" s="46"/>
      <c r="J120" s="46"/>
      <c r="K120" s="46"/>
      <c r="L120" s="47">
        <f t="shared" si="5"/>
        <v>0</v>
      </c>
    </row>
    <row r="121" spans="1:12" x14ac:dyDescent="0.25">
      <c r="A121" s="56">
        <v>109</v>
      </c>
      <c r="B121" s="57" t="s">
        <v>277</v>
      </c>
      <c r="C121" s="45">
        <v>1</v>
      </c>
      <c r="D121" s="46"/>
      <c r="E121" s="46"/>
      <c r="F121" s="46"/>
      <c r="G121" s="46"/>
      <c r="H121" s="46"/>
      <c r="I121" s="46"/>
      <c r="J121" s="46"/>
      <c r="K121" s="46"/>
      <c r="L121" s="47">
        <f t="shared" si="5"/>
        <v>0</v>
      </c>
    </row>
    <row r="122" spans="1:12" x14ac:dyDescent="0.25">
      <c r="A122" s="56">
        <v>110</v>
      </c>
      <c r="B122" s="57" t="s">
        <v>278</v>
      </c>
      <c r="C122" s="45">
        <v>1</v>
      </c>
      <c r="D122" s="46"/>
      <c r="E122" s="46"/>
      <c r="F122" s="46"/>
      <c r="G122" s="46"/>
      <c r="H122" s="46"/>
      <c r="I122" s="46"/>
      <c r="J122" s="46"/>
      <c r="K122" s="46"/>
      <c r="L122" s="47">
        <f t="shared" si="5"/>
        <v>0</v>
      </c>
    </row>
    <row r="123" spans="1:12" x14ac:dyDescent="0.25">
      <c r="A123" s="56">
        <v>111</v>
      </c>
      <c r="B123" s="57" t="s">
        <v>279</v>
      </c>
      <c r="C123" s="45">
        <v>12</v>
      </c>
      <c r="D123" s="46"/>
      <c r="E123" s="46"/>
      <c r="F123" s="46"/>
      <c r="G123" s="46"/>
      <c r="H123" s="46"/>
      <c r="I123" s="46"/>
      <c r="J123" s="46"/>
      <c r="K123" s="46"/>
      <c r="L123" s="47">
        <f t="shared" si="5"/>
        <v>0</v>
      </c>
    </row>
    <row r="124" spans="1:12" x14ac:dyDescent="0.25">
      <c r="A124" s="56">
        <v>112</v>
      </c>
      <c r="B124" s="57" t="s">
        <v>280</v>
      </c>
      <c r="C124" s="45">
        <v>12</v>
      </c>
      <c r="D124" s="46"/>
      <c r="E124" s="46"/>
      <c r="F124" s="46"/>
      <c r="G124" s="46"/>
      <c r="H124" s="46"/>
      <c r="I124" s="46"/>
      <c r="J124" s="69"/>
      <c r="K124" s="46"/>
      <c r="L124" s="47">
        <f t="shared" si="5"/>
        <v>0</v>
      </c>
    </row>
    <row r="125" spans="1:12" x14ac:dyDescent="0.25">
      <c r="J125" s="125" t="s">
        <v>300</v>
      </c>
      <c r="K125" s="126"/>
      <c r="L125" s="62">
        <f>SUM(L7:L124)</f>
        <v>0</v>
      </c>
    </row>
  </sheetData>
  <mergeCells count="39">
    <mergeCell ref="D110:K110"/>
    <mergeCell ref="A111:B111"/>
    <mergeCell ref="D111:K111"/>
    <mergeCell ref="D104:K104"/>
    <mergeCell ref="D105:K105"/>
    <mergeCell ref="D106:K106"/>
    <mergeCell ref="D107:K107"/>
    <mergeCell ref="D108:K108"/>
    <mergeCell ref="D109:K109"/>
    <mergeCell ref="A91:B91"/>
    <mergeCell ref="D91:K91"/>
    <mergeCell ref="A97:B97"/>
    <mergeCell ref="D97:K97"/>
    <mergeCell ref="D102:K102"/>
    <mergeCell ref="D103:K103"/>
    <mergeCell ref="D41:K41"/>
    <mergeCell ref="D42:K42"/>
    <mergeCell ref="D43:K43"/>
    <mergeCell ref="D44:K44"/>
    <mergeCell ref="A61:B61"/>
    <mergeCell ref="D61:K61"/>
    <mergeCell ref="D35:K35"/>
    <mergeCell ref="D36:K36"/>
    <mergeCell ref="D37:K37"/>
    <mergeCell ref="D38:K38"/>
    <mergeCell ref="D39:K39"/>
    <mergeCell ref="D40:K40"/>
    <mergeCell ref="A6:B6"/>
    <mergeCell ref="D6:K6"/>
    <mergeCell ref="A23:B23"/>
    <mergeCell ref="D23:K23"/>
    <mergeCell ref="A34:B34"/>
    <mergeCell ref="D34:K34"/>
    <mergeCell ref="B1:K1"/>
    <mergeCell ref="A2:A4"/>
    <mergeCell ref="B2:B4"/>
    <mergeCell ref="C2:C4"/>
    <mergeCell ref="L2:L4"/>
    <mergeCell ref="D4:K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0"/>
  <sheetViews>
    <sheetView zoomScale="85" zoomScaleNormal="85" workbookViewId="0">
      <selection activeCell="J22" sqref="J22"/>
    </sheetView>
  </sheetViews>
  <sheetFormatPr defaultColWidth="8.81640625" defaultRowHeight="11.5" x14ac:dyDescent="0.25"/>
  <cols>
    <col min="1" max="1" width="4.26953125" style="4" customWidth="1"/>
    <col min="2" max="2" width="53.1796875" style="4" customWidth="1"/>
    <col min="3" max="3" width="10.81640625" style="4" customWidth="1"/>
    <col min="4" max="4" width="15" style="4" customWidth="1"/>
    <col min="5" max="6" width="13.7265625" style="4" customWidth="1"/>
    <col min="7" max="8" width="16.453125" style="4" customWidth="1"/>
    <col min="9" max="11" width="13.7265625" style="4" customWidth="1"/>
    <col min="12" max="12" width="13.54296875" style="4" customWidth="1"/>
    <col min="13" max="239" width="8.81640625" style="4"/>
    <col min="240" max="240" width="7.54296875" style="4" customWidth="1"/>
    <col min="241" max="241" width="44.54296875" style="4" customWidth="1"/>
    <col min="242" max="242" width="0" style="4" hidden="1" customWidth="1"/>
    <col min="243" max="243" width="9.1796875" style="4" bestFit="1" customWidth="1"/>
    <col min="244" max="244" width="6" style="4" customWidth="1"/>
    <col min="245" max="245" width="6" style="4" bestFit="1" customWidth="1"/>
    <col min="246" max="246" width="9.54296875" style="4" bestFit="1" customWidth="1"/>
    <col min="247" max="257" width="0" style="4" hidden="1" customWidth="1"/>
    <col min="258" max="258" width="6.54296875" style="4" bestFit="1" customWidth="1"/>
    <col min="259" max="259" width="8.54296875" style="4" bestFit="1" customWidth="1"/>
    <col min="260" max="261" width="6.453125" style="4" bestFit="1" customWidth="1"/>
    <col min="262" max="262" width="7.54296875" style="4" bestFit="1" customWidth="1"/>
    <col min="263" max="264" width="9.54296875" style="4" bestFit="1" customWidth="1"/>
    <col min="265" max="266" width="7.1796875" style="4" bestFit="1" customWidth="1"/>
    <col min="267" max="267" width="6.453125" style="4" bestFit="1" customWidth="1"/>
    <col min="268" max="268" width="9.453125" style="4" bestFit="1" customWidth="1"/>
    <col min="269" max="495" width="8.81640625" style="4"/>
    <col min="496" max="496" width="7.54296875" style="4" customWidth="1"/>
    <col min="497" max="497" width="44.54296875" style="4" customWidth="1"/>
    <col min="498" max="498" width="0" style="4" hidden="1" customWidth="1"/>
    <col min="499" max="499" width="9.1796875" style="4" bestFit="1" customWidth="1"/>
    <col min="500" max="500" width="6" style="4" customWidth="1"/>
    <col min="501" max="501" width="6" style="4" bestFit="1" customWidth="1"/>
    <col min="502" max="502" width="9.54296875" style="4" bestFit="1" customWidth="1"/>
    <col min="503" max="513" width="0" style="4" hidden="1" customWidth="1"/>
    <col min="514" max="514" width="6.54296875" style="4" bestFit="1" customWidth="1"/>
    <col min="515" max="515" width="8.54296875" style="4" bestFit="1" customWidth="1"/>
    <col min="516" max="517" width="6.453125" style="4" bestFit="1" customWidth="1"/>
    <col min="518" max="518" width="7.54296875" style="4" bestFit="1" customWidth="1"/>
    <col min="519" max="520" width="9.54296875" style="4" bestFit="1" customWidth="1"/>
    <col min="521" max="522" width="7.1796875" style="4" bestFit="1" customWidth="1"/>
    <col min="523" max="523" width="6.453125" style="4" bestFit="1" customWidth="1"/>
    <col min="524" max="524" width="9.453125" style="4" bestFit="1" customWidth="1"/>
    <col min="525" max="751" width="8.81640625" style="4"/>
    <col min="752" max="752" width="7.54296875" style="4" customWidth="1"/>
    <col min="753" max="753" width="44.54296875" style="4" customWidth="1"/>
    <col min="754" max="754" width="0" style="4" hidden="1" customWidth="1"/>
    <col min="755" max="755" width="9.1796875" style="4" bestFit="1" customWidth="1"/>
    <col min="756" max="756" width="6" style="4" customWidth="1"/>
    <col min="757" max="757" width="6" style="4" bestFit="1" customWidth="1"/>
    <col min="758" max="758" width="9.54296875" style="4" bestFit="1" customWidth="1"/>
    <col min="759" max="769" width="0" style="4" hidden="1" customWidth="1"/>
    <col min="770" max="770" width="6.54296875" style="4" bestFit="1" customWidth="1"/>
    <col min="771" max="771" width="8.54296875" style="4" bestFit="1" customWidth="1"/>
    <col min="772" max="773" width="6.453125" style="4" bestFit="1" customWidth="1"/>
    <col min="774" max="774" width="7.54296875" style="4" bestFit="1" customWidth="1"/>
    <col min="775" max="776" width="9.54296875" style="4" bestFit="1" customWidth="1"/>
    <col min="777" max="778" width="7.1796875" style="4" bestFit="1" customWidth="1"/>
    <col min="779" max="779" width="6.453125" style="4" bestFit="1" customWidth="1"/>
    <col min="780" max="780" width="9.453125" style="4" bestFit="1" customWidth="1"/>
    <col min="781" max="1007" width="8.81640625" style="4"/>
    <col min="1008" max="1008" width="7.54296875" style="4" customWidth="1"/>
    <col min="1009" max="1009" width="44.54296875" style="4" customWidth="1"/>
    <col min="1010" max="1010" width="0" style="4" hidden="1" customWidth="1"/>
    <col min="1011" max="1011" width="9.1796875" style="4" bestFit="1" customWidth="1"/>
    <col min="1012" max="1012" width="6" style="4" customWidth="1"/>
    <col min="1013" max="1013" width="6" style="4" bestFit="1" customWidth="1"/>
    <col min="1014" max="1014" width="9.54296875" style="4" bestFit="1" customWidth="1"/>
    <col min="1015" max="1025" width="0" style="4" hidden="1" customWidth="1"/>
    <col min="1026" max="1026" width="6.54296875" style="4" bestFit="1" customWidth="1"/>
    <col min="1027" max="1027" width="8.54296875" style="4" bestFit="1" customWidth="1"/>
    <col min="1028" max="1029" width="6.453125" style="4" bestFit="1" customWidth="1"/>
    <col min="1030" max="1030" width="7.54296875" style="4" bestFit="1" customWidth="1"/>
    <col min="1031" max="1032" width="9.54296875" style="4" bestFit="1" customWidth="1"/>
    <col min="1033" max="1034" width="7.1796875" style="4" bestFit="1" customWidth="1"/>
    <col min="1035" max="1035" width="6.453125" style="4" bestFit="1" customWidth="1"/>
    <col min="1036" max="1036" width="9.453125" style="4" bestFit="1" customWidth="1"/>
    <col min="1037" max="1263" width="8.81640625" style="4"/>
    <col min="1264" max="1264" width="7.54296875" style="4" customWidth="1"/>
    <col min="1265" max="1265" width="44.54296875" style="4" customWidth="1"/>
    <col min="1266" max="1266" width="0" style="4" hidden="1" customWidth="1"/>
    <col min="1267" max="1267" width="9.1796875" style="4" bestFit="1" customWidth="1"/>
    <col min="1268" max="1268" width="6" style="4" customWidth="1"/>
    <col min="1269" max="1269" width="6" style="4" bestFit="1" customWidth="1"/>
    <col min="1270" max="1270" width="9.54296875" style="4" bestFit="1" customWidth="1"/>
    <col min="1271" max="1281" width="0" style="4" hidden="1" customWidth="1"/>
    <col min="1282" max="1282" width="6.54296875" style="4" bestFit="1" customWidth="1"/>
    <col min="1283" max="1283" width="8.54296875" style="4" bestFit="1" customWidth="1"/>
    <col min="1284" max="1285" width="6.453125" style="4" bestFit="1" customWidth="1"/>
    <col min="1286" max="1286" width="7.54296875" style="4" bestFit="1" customWidth="1"/>
    <col min="1287" max="1288" width="9.54296875" style="4" bestFit="1" customWidth="1"/>
    <col min="1289" max="1290" width="7.1796875" style="4" bestFit="1" customWidth="1"/>
    <col min="1291" max="1291" width="6.453125" style="4" bestFit="1" customWidth="1"/>
    <col min="1292" max="1292" width="9.453125" style="4" bestFit="1" customWidth="1"/>
    <col min="1293" max="1519" width="8.81640625" style="4"/>
    <col min="1520" max="1520" width="7.54296875" style="4" customWidth="1"/>
    <col min="1521" max="1521" width="44.54296875" style="4" customWidth="1"/>
    <col min="1522" max="1522" width="0" style="4" hidden="1" customWidth="1"/>
    <col min="1523" max="1523" width="9.1796875" style="4" bestFit="1" customWidth="1"/>
    <col min="1524" max="1524" width="6" style="4" customWidth="1"/>
    <col min="1525" max="1525" width="6" style="4" bestFit="1" customWidth="1"/>
    <col min="1526" max="1526" width="9.54296875" style="4" bestFit="1" customWidth="1"/>
    <col min="1527" max="1537" width="0" style="4" hidden="1" customWidth="1"/>
    <col min="1538" max="1538" width="6.54296875" style="4" bestFit="1" customWidth="1"/>
    <col min="1539" max="1539" width="8.54296875" style="4" bestFit="1" customWidth="1"/>
    <col min="1540" max="1541" width="6.453125" style="4" bestFit="1" customWidth="1"/>
    <col min="1542" max="1542" width="7.54296875" style="4" bestFit="1" customWidth="1"/>
    <col min="1543" max="1544" width="9.54296875" style="4" bestFit="1" customWidth="1"/>
    <col min="1545" max="1546" width="7.1796875" style="4" bestFit="1" customWidth="1"/>
    <col min="1547" max="1547" width="6.453125" style="4" bestFit="1" customWidth="1"/>
    <col min="1548" max="1548" width="9.453125" style="4" bestFit="1" customWidth="1"/>
    <col min="1549" max="1775" width="8.81640625" style="4"/>
    <col min="1776" max="1776" width="7.54296875" style="4" customWidth="1"/>
    <col min="1777" max="1777" width="44.54296875" style="4" customWidth="1"/>
    <col min="1778" max="1778" width="0" style="4" hidden="1" customWidth="1"/>
    <col min="1779" max="1779" width="9.1796875" style="4" bestFit="1" customWidth="1"/>
    <col min="1780" max="1780" width="6" style="4" customWidth="1"/>
    <col min="1781" max="1781" width="6" style="4" bestFit="1" customWidth="1"/>
    <col min="1782" max="1782" width="9.54296875" style="4" bestFit="1" customWidth="1"/>
    <col min="1783" max="1793" width="0" style="4" hidden="1" customWidth="1"/>
    <col min="1794" max="1794" width="6.54296875" style="4" bestFit="1" customWidth="1"/>
    <col min="1795" max="1795" width="8.54296875" style="4" bestFit="1" customWidth="1"/>
    <col min="1796" max="1797" width="6.453125" style="4" bestFit="1" customWidth="1"/>
    <col min="1798" max="1798" width="7.54296875" style="4" bestFit="1" customWidth="1"/>
    <col min="1799" max="1800" width="9.54296875" style="4" bestFit="1" customWidth="1"/>
    <col min="1801" max="1802" width="7.1796875" style="4" bestFit="1" customWidth="1"/>
    <col min="1803" max="1803" width="6.453125" style="4" bestFit="1" customWidth="1"/>
    <col min="1804" max="1804" width="9.453125" style="4" bestFit="1" customWidth="1"/>
    <col min="1805" max="2031" width="8.81640625" style="4"/>
    <col min="2032" max="2032" width="7.54296875" style="4" customWidth="1"/>
    <col min="2033" max="2033" width="44.54296875" style="4" customWidth="1"/>
    <col min="2034" max="2034" width="0" style="4" hidden="1" customWidth="1"/>
    <col min="2035" max="2035" width="9.1796875" style="4" bestFit="1" customWidth="1"/>
    <col min="2036" max="2036" width="6" style="4" customWidth="1"/>
    <col min="2037" max="2037" width="6" style="4" bestFit="1" customWidth="1"/>
    <col min="2038" max="2038" width="9.54296875" style="4" bestFit="1" customWidth="1"/>
    <col min="2039" max="2049" width="0" style="4" hidden="1" customWidth="1"/>
    <col min="2050" max="2050" width="6.54296875" style="4" bestFit="1" customWidth="1"/>
    <col min="2051" max="2051" width="8.54296875" style="4" bestFit="1" customWidth="1"/>
    <col min="2052" max="2053" width="6.453125" style="4" bestFit="1" customWidth="1"/>
    <col min="2054" max="2054" width="7.54296875" style="4" bestFit="1" customWidth="1"/>
    <col min="2055" max="2056" width="9.54296875" style="4" bestFit="1" customWidth="1"/>
    <col min="2057" max="2058" width="7.1796875" style="4" bestFit="1" customWidth="1"/>
    <col min="2059" max="2059" width="6.453125" style="4" bestFit="1" customWidth="1"/>
    <col min="2060" max="2060" width="9.453125" style="4" bestFit="1" customWidth="1"/>
    <col min="2061" max="2287" width="8.81640625" style="4"/>
    <col min="2288" max="2288" width="7.54296875" style="4" customWidth="1"/>
    <col min="2289" max="2289" width="44.54296875" style="4" customWidth="1"/>
    <col min="2290" max="2290" width="0" style="4" hidden="1" customWidth="1"/>
    <col min="2291" max="2291" width="9.1796875" style="4" bestFit="1" customWidth="1"/>
    <col min="2292" max="2292" width="6" style="4" customWidth="1"/>
    <col min="2293" max="2293" width="6" style="4" bestFit="1" customWidth="1"/>
    <col min="2294" max="2294" width="9.54296875" style="4" bestFit="1" customWidth="1"/>
    <col min="2295" max="2305" width="0" style="4" hidden="1" customWidth="1"/>
    <col min="2306" max="2306" width="6.54296875" style="4" bestFit="1" customWidth="1"/>
    <col min="2307" max="2307" width="8.54296875" style="4" bestFit="1" customWidth="1"/>
    <col min="2308" max="2309" width="6.453125" style="4" bestFit="1" customWidth="1"/>
    <col min="2310" max="2310" width="7.54296875" style="4" bestFit="1" customWidth="1"/>
    <col min="2311" max="2312" width="9.54296875" style="4" bestFit="1" customWidth="1"/>
    <col min="2313" max="2314" width="7.1796875" style="4" bestFit="1" customWidth="1"/>
    <col min="2315" max="2315" width="6.453125" style="4" bestFit="1" customWidth="1"/>
    <col min="2316" max="2316" width="9.453125" style="4" bestFit="1" customWidth="1"/>
    <col min="2317" max="2543" width="8.81640625" style="4"/>
    <col min="2544" max="2544" width="7.54296875" style="4" customWidth="1"/>
    <col min="2545" max="2545" width="44.54296875" style="4" customWidth="1"/>
    <col min="2546" max="2546" width="0" style="4" hidden="1" customWidth="1"/>
    <col min="2547" max="2547" width="9.1796875" style="4" bestFit="1" customWidth="1"/>
    <col min="2548" max="2548" width="6" style="4" customWidth="1"/>
    <col min="2549" max="2549" width="6" style="4" bestFit="1" customWidth="1"/>
    <col min="2550" max="2550" width="9.54296875" style="4" bestFit="1" customWidth="1"/>
    <col min="2551" max="2561" width="0" style="4" hidden="1" customWidth="1"/>
    <col min="2562" max="2562" width="6.54296875" style="4" bestFit="1" customWidth="1"/>
    <col min="2563" max="2563" width="8.54296875" style="4" bestFit="1" customWidth="1"/>
    <col min="2564" max="2565" width="6.453125" style="4" bestFit="1" customWidth="1"/>
    <col min="2566" max="2566" width="7.54296875" style="4" bestFit="1" customWidth="1"/>
    <col min="2567" max="2568" width="9.54296875" style="4" bestFit="1" customWidth="1"/>
    <col min="2569" max="2570" width="7.1796875" style="4" bestFit="1" customWidth="1"/>
    <col min="2571" max="2571" width="6.453125" style="4" bestFit="1" customWidth="1"/>
    <col min="2572" max="2572" width="9.453125" style="4" bestFit="1" customWidth="1"/>
    <col min="2573" max="2799" width="8.81640625" style="4"/>
    <col min="2800" max="2800" width="7.54296875" style="4" customWidth="1"/>
    <col min="2801" max="2801" width="44.54296875" style="4" customWidth="1"/>
    <col min="2802" max="2802" width="0" style="4" hidden="1" customWidth="1"/>
    <col min="2803" max="2803" width="9.1796875" style="4" bestFit="1" customWidth="1"/>
    <col min="2804" max="2804" width="6" style="4" customWidth="1"/>
    <col min="2805" max="2805" width="6" style="4" bestFit="1" customWidth="1"/>
    <col min="2806" max="2806" width="9.54296875" style="4" bestFit="1" customWidth="1"/>
    <col min="2807" max="2817" width="0" style="4" hidden="1" customWidth="1"/>
    <col min="2818" max="2818" width="6.54296875" style="4" bestFit="1" customWidth="1"/>
    <col min="2819" max="2819" width="8.54296875" style="4" bestFit="1" customWidth="1"/>
    <col min="2820" max="2821" width="6.453125" style="4" bestFit="1" customWidth="1"/>
    <col min="2822" max="2822" width="7.54296875" style="4" bestFit="1" customWidth="1"/>
    <col min="2823" max="2824" width="9.54296875" style="4" bestFit="1" customWidth="1"/>
    <col min="2825" max="2826" width="7.1796875" style="4" bestFit="1" customWidth="1"/>
    <col min="2827" max="2827" width="6.453125" style="4" bestFit="1" customWidth="1"/>
    <col min="2828" max="2828" width="9.453125" style="4" bestFit="1" customWidth="1"/>
    <col min="2829" max="3055" width="8.81640625" style="4"/>
    <col min="3056" max="3056" width="7.54296875" style="4" customWidth="1"/>
    <col min="3057" max="3057" width="44.54296875" style="4" customWidth="1"/>
    <col min="3058" max="3058" width="0" style="4" hidden="1" customWidth="1"/>
    <col min="3059" max="3059" width="9.1796875" style="4" bestFit="1" customWidth="1"/>
    <col min="3060" max="3060" width="6" style="4" customWidth="1"/>
    <col min="3061" max="3061" width="6" style="4" bestFit="1" customWidth="1"/>
    <col min="3062" max="3062" width="9.54296875" style="4" bestFit="1" customWidth="1"/>
    <col min="3063" max="3073" width="0" style="4" hidden="1" customWidth="1"/>
    <col min="3074" max="3074" width="6.54296875" style="4" bestFit="1" customWidth="1"/>
    <col min="3075" max="3075" width="8.54296875" style="4" bestFit="1" customWidth="1"/>
    <col min="3076" max="3077" width="6.453125" style="4" bestFit="1" customWidth="1"/>
    <col min="3078" max="3078" width="7.54296875" style="4" bestFit="1" customWidth="1"/>
    <col min="3079" max="3080" width="9.54296875" style="4" bestFit="1" customWidth="1"/>
    <col min="3081" max="3082" width="7.1796875" style="4" bestFit="1" customWidth="1"/>
    <col min="3083" max="3083" width="6.453125" style="4" bestFit="1" customWidth="1"/>
    <col min="3084" max="3084" width="9.453125" style="4" bestFit="1" customWidth="1"/>
    <col min="3085" max="3311" width="8.81640625" style="4"/>
    <col min="3312" max="3312" width="7.54296875" style="4" customWidth="1"/>
    <col min="3313" max="3313" width="44.54296875" style="4" customWidth="1"/>
    <col min="3314" max="3314" width="0" style="4" hidden="1" customWidth="1"/>
    <col min="3315" max="3315" width="9.1796875" style="4" bestFit="1" customWidth="1"/>
    <col min="3316" max="3316" width="6" style="4" customWidth="1"/>
    <col min="3317" max="3317" width="6" style="4" bestFit="1" customWidth="1"/>
    <col min="3318" max="3318" width="9.54296875" style="4" bestFit="1" customWidth="1"/>
    <col min="3319" max="3329" width="0" style="4" hidden="1" customWidth="1"/>
    <col min="3330" max="3330" width="6.54296875" style="4" bestFit="1" customWidth="1"/>
    <col min="3331" max="3331" width="8.54296875" style="4" bestFit="1" customWidth="1"/>
    <col min="3332" max="3333" width="6.453125" style="4" bestFit="1" customWidth="1"/>
    <col min="3334" max="3334" width="7.54296875" style="4" bestFit="1" customWidth="1"/>
    <col min="3335" max="3336" width="9.54296875" style="4" bestFit="1" customWidth="1"/>
    <col min="3337" max="3338" width="7.1796875" style="4" bestFit="1" customWidth="1"/>
    <col min="3339" max="3339" width="6.453125" style="4" bestFit="1" customWidth="1"/>
    <col min="3340" max="3340" width="9.453125" style="4" bestFit="1" customWidth="1"/>
    <col min="3341" max="3567" width="8.81640625" style="4"/>
    <col min="3568" max="3568" width="7.54296875" style="4" customWidth="1"/>
    <col min="3569" max="3569" width="44.54296875" style="4" customWidth="1"/>
    <col min="3570" max="3570" width="0" style="4" hidden="1" customWidth="1"/>
    <col min="3571" max="3571" width="9.1796875" style="4" bestFit="1" customWidth="1"/>
    <col min="3572" max="3572" width="6" style="4" customWidth="1"/>
    <col min="3573" max="3573" width="6" style="4" bestFit="1" customWidth="1"/>
    <col min="3574" max="3574" width="9.54296875" style="4" bestFit="1" customWidth="1"/>
    <col min="3575" max="3585" width="0" style="4" hidden="1" customWidth="1"/>
    <col min="3586" max="3586" width="6.54296875" style="4" bestFit="1" customWidth="1"/>
    <col min="3587" max="3587" width="8.54296875" style="4" bestFit="1" customWidth="1"/>
    <col min="3588" max="3589" width="6.453125" style="4" bestFit="1" customWidth="1"/>
    <col min="3590" max="3590" width="7.54296875" style="4" bestFit="1" customWidth="1"/>
    <col min="3591" max="3592" width="9.54296875" style="4" bestFit="1" customWidth="1"/>
    <col min="3593" max="3594" width="7.1796875" style="4" bestFit="1" customWidth="1"/>
    <col min="3595" max="3595" width="6.453125" style="4" bestFit="1" customWidth="1"/>
    <col min="3596" max="3596" width="9.453125" style="4" bestFit="1" customWidth="1"/>
    <col min="3597" max="3823" width="8.81640625" style="4"/>
    <col min="3824" max="3824" width="7.54296875" style="4" customWidth="1"/>
    <col min="3825" max="3825" width="44.54296875" style="4" customWidth="1"/>
    <col min="3826" max="3826" width="0" style="4" hidden="1" customWidth="1"/>
    <col min="3827" max="3827" width="9.1796875" style="4" bestFit="1" customWidth="1"/>
    <col min="3828" max="3828" width="6" style="4" customWidth="1"/>
    <col min="3829" max="3829" width="6" style="4" bestFit="1" customWidth="1"/>
    <col min="3830" max="3830" width="9.54296875" style="4" bestFit="1" customWidth="1"/>
    <col min="3831" max="3841" width="0" style="4" hidden="1" customWidth="1"/>
    <col min="3842" max="3842" width="6.54296875" style="4" bestFit="1" customWidth="1"/>
    <col min="3843" max="3843" width="8.54296875" style="4" bestFit="1" customWidth="1"/>
    <col min="3844" max="3845" width="6.453125" style="4" bestFit="1" customWidth="1"/>
    <col min="3846" max="3846" width="7.54296875" style="4" bestFit="1" customWidth="1"/>
    <col min="3847" max="3848" width="9.54296875" style="4" bestFit="1" customWidth="1"/>
    <col min="3849" max="3850" width="7.1796875" style="4" bestFit="1" customWidth="1"/>
    <col min="3851" max="3851" width="6.453125" style="4" bestFit="1" customWidth="1"/>
    <col min="3852" max="3852" width="9.453125" style="4" bestFit="1" customWidth="1"/>
    <col min="3853" max="4079" width="8.81640625" style="4"/>
    <col min="4080" max="4080" width="7.54296875" style="4" customWidth="1"/>
    <col min="4081" max="4081" width="44.54296875" style="4" customWidth="1"/>
    <col min="4082" max="4082" width="0" style="4" hidden="1" customWidth="1"/>
    <col min="4083" max="4083" width="9.1796875" style="4" bestFit="1" customWidth="1"/>
    <col min="4084" max="4084" width="6" style="4" customWidth="1"/>
    <col min="4085" max="4085" width="6" style="4" bestFit="1" customWidth="1"/>
    <col min="4086" max="4086" width="9.54296875" style="4" bestFit="1" customWidth="1"/>
    <col min="4087" max="4097" width="0" style="4" hidden="1" customWidth="1"/>
    <col min="4098" max="4098" width="6.54296875" style="4" bestFit="1" customWidth="1"/>
    <col min="4099" max="4099" width="8.54296875" style="4" bestFit="1" customWidth="1"/>
    <col min="4100" max="4101" width="6.453125" style="4" bestFit="1" customWidth="1"/>
    <col min="4102" max="4102" width="7.54296875" style="4" bestFit="1" customWidth="1"/>
    <col min="4103" max="4104" width="9.54296875" style="4" bestFit="1" customWidth="1"/>
    <col min="4105" max="4106" width="7.1796875" style="4" bestFit="1" customWidth="1"/>
    <col min="4107" max="4107" width="6.453125" style="4" bestFit="1" customWidth="1"/>
    <col min="4108" max="4108" width="9.453125" style="4" bestFit="1" customWidth="1"/>
    <col min="4109" max="4335" width="8.81640625" style="4"/>
    <col min="4336" max="4336" width="7.54296875" style="4" customWidth="1"/>
    <col min="4337" max="4337" width="44.54296875" style="4" customWidth="1"/>
    <col min="4338" max="4338" width="0" style="4" hidden="1" customWidth="1"/>
    <col min="4339" max="4339" width="9.1796875" style="4" bestFit="1" customWidth="1"/>
    <col min="4340" max="4340" width="6" style="4" customWidth="1"/>
    <col min="4341" max="4341" width="6" style="4" bestFit="1" customWidth="1"/>
    <col min="4342" max="4342" width="9.54296875" style="4" bestFit="1" customWidth="1"/>
    <col min="4343" max="4353" width="0" style="4" hidden="1" customWidth="1"/>
    <col min="4354" max="4354" width="6.54296875" style="4" bestFit="1" customWidth="1"/>
    <col min="4355" max="4355" width="8.54296875" style="4" bestFit="1" customWidth="1"/>
    <col min="4356" max="4357" width="6.453125" style="4" bestFit="1" customWidth="1"/>
    <col min="4358" max="4358" width="7.54296875" style="4" bestFit="1" customWidth="1"/>
    <col min="4359" max="4360" width="9.54296875" style="4" bestFit="1" customWidth="1"/>
    <col min="4361" max="4362" width="7.1796875" style="4" bestFit="1" customWidth="1"/>
    <col min="4363" max="4363" width="6.453125" style="4" bestFit="1" customWidth="1"/>
    <col min="4364" max="4364" width="9.453125" style="4" bestFit="1" customWidth="1"/>
    <col min="4365" max="4591" width="8.81640625" style="4"/>
    <col min="4592" max="4592" width="7.54296875" style="4" customWidth="1"/>
    <col min="4593" max="4593" width="44.54296875" style="4" customWidth="1"/>
    <col min="4594" max="4594" width="0" style="4" hidden="1" customWidth="1"/>
    <col min="4595" max="4595" width="9.1796875" style="4" bestFit="1" customWidth="1"/>
    <col min="4596" max="4596" width="6" style="4" customWidth="1"/>
    <col min="4597" max="4597" width="6" style="4" bestFit="1" customWidth="1"/>
    <col min="4598" max="4598" width="9.54296875" style="4" bestFit="1" customWidth="1"/>
    <col min="4599" max="4609" width="0" style="4" hidden="1" customWidth="1"/>
    <col min="4610" max="4610" width="6.54296875" style="4" bestFit="1" customWidth="1"/>
    <col min="4611" max="4611" width="8.54296875" style="4" bestFit="1" customWidth="1"/>
    <col min="4612" max="4613" width="6.453125" style="4" bestFit="1" customWidth="1"/>
    <col min="4614" max="4614" width="7.54296875" style="4" bestFit="1" customWidth="1"/>
    <col min="4615" max="4616" width="9.54296875" style="4" bestFit="1" customWidth="1"/>
    <col min="4617" max="4618" width="7.1796875" style="4" bestFit="1" customWidth="1"/>
    <col min="4619" max="4619" width="6.453125" style="4" bestFit="1" customWidth="1"/>
    <col min="4620" max="4620" width="9.453125" style="4" bestFit="1" customWidth="1"/>
    <col min="4621" max="4847" width="8.81640625" style="4"/>
    <col min="4848" max="4848" width="7.54296875" style="4" customWidth="1"/>
    <col min="4849" max="4849" width="44.54296875" style="4" customWidth="1"/>
    <col min="4850" max="4850" width="0" style="4" hidden="1" customWidth="1"/>
    <col min="4851" max="4851" width="9.1796875" style="4" bestFit="1" customWidth="1"/>
    <col min="4852" max="4852" width="6" style="4" customWidth="1"/>
    <col min="4853" max="4853" width="6" style="4" bestFit="1" customWidth="1"/>
    <col min="4854" max="4854" width="9.54296875" style="4" bestFit="1" customWidth="1"/>
    <col min="4855" max="4865" width="0" style="4" hidden="1" customWidth="1"/>
    <col min="4866" max="4866" width="6.54296875" style="4" bestFit="1" customWidth="1"/>
    <col min="4867" max="4867" width="8.54296875" style="4" bestFit="1" customWidth="1"/>
    <col min="4868" max="4869" width="6.453125" style="4" bestFit="1" customWidth="1"/>
    <col min="4870" max="4870" width="7.54296875" style="4" bestFit="1" customWidth="1"/>
    <col min="4871" max="4872" width="9.54296875" style="4" bestFit="1" customWidth="1"/>
    <col min="4873" max="4874" width="7.1796875" style="4" bestFit="1" customWidth="1"/>
    <col min="4875" max="4875" width="6.453125" style="4" bestFit="1" customWidth="1"/>
    <col min="4876" max="4876" width="9.453125" style="4" bestFit="1" customWidth="1"/>
    <col min="4877" max="5103" width="8.81640625" style="4"/>
    <col min="5104" max="5104" width="7.54296875" style="4" customWidth="1"/>
    <col min="5105" max="5105" width="44.54296875" style="4" customWidth="1"/>
    <col min="5106" max="5106" width="0" style="4" hidden="1" customWidth="1"/>
    <col min="5107" max="5107" width="9.1796875" style="4" bestFit="1" customWidth="1"/>
    <col min="5108" max="5108" width="6" style="4" customWidth="1"/>
    <col min="5109" max="5109" width="6" style="4" bestFit="1" customWidth="1"/>
    <col min="5110" max="5110" width="9.54296875" style="4" bestFit="1" customWidth="1"/>
    <col min="5111" max="5121" width="0" style="4" hidden="1" customWidth="1"/>
    <col min="5122" max="5122" width="6.54296875" style="4" bestFit="1" customWidth="1"/>
    <col min="5123" max="5123" width="8.54296875" style="4" bestFit="1" customWidth="1"/>
    <col min="5124" max="5125" width="6.453125" style="4" bestFit="1" customWidth="1"/>
    <col min="5126" max="5126" width="7.54296875" style="4" bestFit="1" customWidth="1"/>
    <col min="5127" max="5128" width="9.54296875" style="4" bestFit="1" customWidth="1"/>
    <col min="5129" max="5130" width="7.1796875" style="4" bestFit="1" customWidth="1"/>
    <col min="5131" max="5131" width="6.453125" style="4" bestFit="1" customWidth="1"/>
    <col min="5132" max="5132" width="9.453125" style="4" bestFit="1" customWidth="1"/>
    <col min="5133" max="5359" width="8.81640625" style="4"/>
    <col min="5360" max="5360" width="7.54296875" style="4" customWidth="1"/>
    <col min="5361" max="5361" width="44.54296875" style="4" customWidth="1"/>
    <col min="5362" max="5362" width="0" style="4" hidden="1" customWidth="1"/>
    <col min="5363" max="5363" width="9.1796875" style="4" bestFit="1" customWidth="1"/>
    <col min="5364" max="5364" width="6" style="4" customWidth="1"/>
    <col min="5365" max="5365" width="6" style="4" bestFit="1" customWidth="1"/>
    <col min="5366" max="5366" width="9.54296875" style="4" bestFit="1" customWidth="1"/>
    <col min="5367" max="5377" width="0" style="4" hidden="1" customWidth="1"/>
    <col min="5378" max="5378" width="6.54296875" style="4" bestFit="1" customWidth="1"/>
    <col min="5379" max="5379" width="8.54296875" style="4" bestFit="1" customWidth="1"/>
    <col min="5380" max="5381" width="6.453125" style="4" bestFit="1" customWidth="1"/>
    <col min="5382" max="5382" width="7.54296875" style="4" bestFit="1" customWidth="1"/>
    <col min="5383" max="5384" width="9.54296875" style="4" bestFit="1" customWidth="1"/>
    <col min="5385" max="5386" width="7.1796875" style="4" bestFit="1" customWidth="1"/>
    <col min="5387" max="5387" width="6.453125" style="4" bestFit="1" customWidth="1"/>
    <col min="5388" max="5388" width="9.453125" style="4" bestFit="1" customWidth="1"/>
    <col min="5389" max="5615" width="8.81640625" style="4"/>
    <col min="5616" max="5616" width="7.54296875" style="4" customWidth="1"/>
    <col min="5617" max="5617" width="44.54296875" style="4" customWidth="1"/>
    <col min="5618" max="5618" width="0" style="4" hidden="1" customWidth="1"/>
    <col min="5619" max="5619" width="9.1796875" style="4" bestFit="1" customWidth="1"/>
    <col min="5620" max="5620" width="6" style="4" customWidth="1"/>
    <col min="5621" max="5621" width="6" style="4" bestFit="1" customWidth="1"/>
    <col min="5622" max="5622" width="9.54296875" style="4" bestFit="1" customWidth="1"/>
    <col min="5623" max="5633" width="0" style="4" hidden="1" customWidth="1"/>
    <col min="5634" max="5634" width="6.54296875" style="4" bestFit="1" customWidth="1"/>
    <col min="5635" max="5635" width="8.54296875" style="4" bestFit="1" customWidth="1"/>
    <col min="5636" max="5637" width="6.453125" style="4" bestFit="1" customWidth="1"/>
    <col min="5638" max="5638" width="7.54296875" style="4" bestFit="1" customWidth="1"/>
    <col min="5639" max="5640" width="9.54296875" style="4" bestFit="1" customWidth="1"/>
    <col min="5641" max="5642" width="7.1796875" style="4" bestFit="1" customWidth="1"/>
    <col min="5643" max="5643" width="6.453125" style="4" bestFit="1" customWidth="1"/>
    <col min="5644" max="5644" width="9.453125" style="4" bestFit="1" customWidth="1"/>
    <col min="5645" max="5871" width="8.81640625" style="4"/>
    <col min="5872" max="5872" width="7.54296875" style="4" customWidth="1"/>
    <col min="5873" max="5873" width="44.54296875" style="4" customWidth="1"/>
    <col min="5874" max="5874" width="0" style="4" hidden="1" customWidth="1"/>
    <col min="5875" max="5875" width="9.1796875" style="4" bestFit="1" customWidth="1"/>
    <col min="5876" max="5876" width="6" style="4" customWidth="1"/>
    <col min="5877" max="5877" width="6" style="4" bestFit="1" customWidth="1"/>
    <col min="5878" max="5878" width="9.54296875" style="4" bestFit="1" customWidth="1"/>
    <col min="5879" max="5889" width="0" style="4" hidden="1" customWidth="1"/>
    <col min="5890" max="5890" width="6.54296875" style="4" bestFit="1" customWidth="1"/>
    <col min="5891" max="5891" width="8.54296875" style="4" bestFit="1" customWidth="1"/>
    <col min="5892" max="5893" width="6.453125" style="4" bestFit="1" customWidth="1"/>
    <col min="5894" max="5894" width="7.54296875" style="4" bestFit="1" customWidth="1"/>
    <col min="5895" max="5896" width="9.54296875" style="4" bestFit="1" customWidth="1"/>
    <col min="5897" max="5898" width="7.1796875" style="4" bestFit="1" customWidth="1"/>
    <col min="5899" max="5899" width="6.453125" style="4" bestFit="1" customWidth="1"/>
    <col min="5900" max="5900" width="9.453125" style="4" bestFit="1" customWidth="1"/>
    <col min="5901" max="6127" width="8.81640625" style="4"/>
    <col min="6128" max="6128" width="7.54296875" style="4" customWidth="1"/>
    <col min="6129" max="6129" width="44.54296875" style="4" customWidth="1"/>
    <col min="6130" max="6130" width="0" style="4" hidden="1" customWidth="1"/>
    <col min="6131" max="6131" width="9.1796875" style="4" bestFit="1" customWidth="1"/>
    <col min="6132" max="6132" width="6" style="4" customWidth="1"/>
    <col min="6133" max="6133" width="6" style="4" bestFit="1" customWidth="1"/>
    <col min="6134" max="6134" width="9.54296875" style="4" bestFit="1" customWidth="1"/>
    <col min="6135" max="6145" width="0" style="4" hidden="1" customWidth="1"/>
    <col min="6146" max="6146" width="6.54296875" style="4" bestFit="1" customWidth="1"/>
    <col min="6147" max="6147" width="8.54296875" style="4" bestFit="1" customWidth="1"/>
    <col min="6148" max="6149" width="6.453125" style="4" bestFit="1" customWidth="1"/>
    <col min="6150" max="6150" width="7.54296875" style="4" bestFit="1" customWidth="1"/>
    <col min="6151" max="6152" width="9.54296875" style="4" bestFit="1" customWidth="1"/>
    <col min="6153" max="6154" width="7.1796875" style="4" bestFit="1" customWidth="1"/>
    <col min="6155" max="6155" width="6.453125" style="4" bestFit="1" customWidth="1"/>
    <col min="6156" max="6156" width="9.453125" style="4" bestFit="1" customWidth="1"/>
    <col min="6157" max="6383" width="8.81640625" style="4"/>
    <col min="6384" max="6384" width="7.54296875" style="4" customWidth="1"/>
    <col min="6385" max="6385" width="44.54296875" style="4" customWidth="1"/>
    <col min="6386" max="6386" width="0" style="4" hidden="1" customWidth="1"/>
    <col min="6387" max="6387" width="9.1796875" style="4" bestFit="1" customWidth="1"/>
    <col min="6388" max="6388" width="6" style="4" customWidth="1"/>
    <col min="6389" max="6389" width="6" style="4" bestFit="1" customWidth="1"/>
    <col min="6390" max="6390" width="9.54296875" style="4" bestFit="1" customWidth="1"/>
    <col min="6391" max="6401" width="0" style="4" hidden="1" customWidth="1"/>
    <col min="6402" max="6402" width="6.54296875" style="4" bestFit="1" customWidth="1"/>
    <col min="6403" max="6403" width="8.54296875" style="4" bestFit="1" customWidth="1"/>
    <col min="6404" max="6405" width="6.453125" style="4" bestFit="1" customWidth="1"/>
    <col min="6406" max="6406" width="7.54296875" style="4" bestFit="1" customWidth="1"/>
    <col min="6407" max="6408" width="9.54296875" style="4" bestFit="1" customWidth="1"/>
    <col min="6409" max="6410" width="7.1796875" style="4" bestFit="1" customWidth="1"/>
    <col min="6411" max="6411" width="6.453125" style="4" bestFit="1" customWidth="1"/>
    <col min="6412" max="6412" width="9.453125" style="4" bestFit="1" customWidth="1"/>
    <col min="6413" max="6639" width="8.81640625" style="4"/>
    <col min="6640" max="6640" width="7.54296875" style="4" customWidth="1"/>
    <col min="6641" max="6641" width="44.54296875" style="4" customWidth="1"/>
    <col min="6642" max="6642" width="0" style="4" hidden="1" customWidth="1"/>
    <col min="6643" max="6643" width="9.1796875" style="4" bestFit="1" customWidth="1"/>
    <col min="6644" max="6644" width="6" style="4" customWidth="1"/>
    <col min="6645" max="6645" width="6" style="4" bestFit="1" customWidth="1"/>
    <col min="6646" max="6646" width="9.54296875" style="4" bestFit="1" customWidth="1"/>
    <col min="6647" max="6657" width="0" style="4" hidden="1" customWidth="1"/>
    <col min="6658" max="6658" width="6.54296875" style="4" bestFit="1" customWidth="1"/>
    <col min="6659" max="6659" width="8.54296875" style="4" bestFit="1" customWidth="1"/>
    <col min="6660" max="6661" width="6.453125" style="4" bestFit="1" customWidth="1"/>
    <col min="6662" max="6662" width="7.54296875" style="4" bestFit="1" customWidth="1"/>
    <col min="6663" max="6664" width="9.54296875" style="4" bestFit="1" customWidth="1"/>
    <col min="6665" max="6666" width="7.1796875" style="4" bestFit="1" customWidth="1"/>
    <col min="6667" max="6667" width="6.453125" style="4" bestFit="1" customWidth="1"/>
    <col min="6668" max="6668" width="9.453125" style="4" bestFit="1" customWidth="1"/>
    <col min="6669" max="6895" width="8.81640625" style="4"/>
    <col min="6896" max="6896" width="7.54296875" style="4" customWidth="1"/>
    <col min="6897" max="6897" width="44.54296875" style="4" customWidth="1"/>
    <col min="6898" max="6898" width="0" style="4" hidden="1" customWidth="1"/>
    <col min="6899" max="6899" width="9.1796875" style="4" bestFit="1" customWidth="1"/>
    <col min="6900" max="6900" width="6" style="4" customWidth="1"/>
    <col min="6901" max="6901" width="6" style="4" bestFit="1" customWidth="1"/>
    <col min="6902" max="6902" width="9.54296875" style="4" bestFit="1" customWidth="1"/>
    <col min="6903" max="6913" width="0" style="4" hidden="1" customWidth="1"/>
    <col min="6914" max="6914" width="6.54296875" style="4" bestFit="1" customWidth="1"/>
    <col min="6915" max="6915" width="8.54296875" style="4" bestFit="1" customWidth="1"/>
    <col min="6916" max="6917" width="6.453125" style="4" bestFit="1" customWidth="1"/>
    <col min="6918" max="6918" width="7.54296875" style="4" bestFit="1" customWidth="1"/>
    <col min="6919" max="6920" width="9.54296875" style="4" bestFit="1" customWidth="1"/>
    <col min="6921" max="6922" width="7.1796875" style="4" bestFit="1" customWidth="1"/>
    <col min="6923" max="6923" width="6.453125" style="4" bestFit="1" customWidth="1"/>
    <col min="6924" max="6924" width="9.453125" style="4" bestFit="1" customWidth="1"/>
    <col min="6925" max="7151" width="8.81640625" style="4"/>
    <col min="7152" max="7152" width="7.54296875" style="4" customWidth="1"/>
    <col min="7153" max="7153" width="44.54296875" style="4" customWidth="1"/>
    <col min="7154" max="7154" width="0" style="4" hidden="1" customWidth="1"/>
    <col min="7155" max="7155" width="9.1796875" style="4" bestFit="1" customWidth="1"/>
    <col min="7156" max="7156" width="6" style="4" customWidth="1"/>
    <col min="7157" max="7157" width="6" style="4" bestFit="1" customWidth="1"/>
    <col min="7158" max="7158" width="9.54296875" style="4" bestFit="1" customWidth="1"/>
    <col min="7159" max="7169" width="0" style="4" hidden="1" customWidth="1"/>
    <col min="7170" max="7170" width="6.54296875" style="4" bestFit="1" customWidth="1"/>
    <col min="7171" max="7171" width="8.54296875" style="4" bestFit="1" customWidth="1"/>
    <col min="7172" max="7173" width="6.453125" style="4" bestFit="1" customWidth="1"/>
    <col min="7174" max="7174" width="7.54296875" style="4" bestFit="1" customWidth="1"/>
    <col min="7175" max="7176" width="9.54296875" style="4" bestFit="1" customWidth="1"/>
    <col min="7177" max="7178" width="7.1796875" style="4" bestFit="1" customWidth="1"/>
    <col min="7179" max="7179" width="6.453125" style="4" bestFit="1" customWidth="1"/>
    <col min="7180" max="7180" width="9.453125" style="4" bestFit="1" customWidth="1"/>
    <col min="7181" max="7407" width="8.81640625" style="4"/>
    <col min="7408" max="7408" width="7.54296875" style="4" customWidth="1"/>
    <col min="7409" max="7409" width="44.54296875" style="4" customWidth="1"/>
    <col min="7410" max="7410" width="0" style="4" hidden="1" customWidth="1"/>
    <col min="7411" max="7411" width="9.1796875" style="4" bestFit="1" customWidth="1"/>
    <col min="7412" max="7412" width="6" style="4" customWidth="1"/>
    <col min="7413" max="7413" width="6" style="4" bestFit="1" customWidth="1"/>
    <col min="7414" max="7414" width="9.54296875" style="4" bestFit="1" customWidth="1"/>
    <col min="7415" max="7425" width="0" style="4" hidden="1" customWidth="1"/>
    <col min="7426" max="7426" width="6.54296875" style="4" bestFit="1" customWidth="1"/>
    <col min="7427" max="7427" width="8.54296875" style="4" bestFit="1" customWidth="1"/>
    <col min="7428" max="7429" width="6.453125" style="4" bestFit="1" customWidth="1"/>
    <col min="7430" max="7430" width="7.54296875" style="4" bestFit="1" customWidth="1"/>
    <col min="7431" max="7432" width="9.54296875" style="4" bestFit="1" customWidth="1"/>
    <col min="7433" max="7434" width="7.1796875" style="4" bestFit="1" customWidth="1"/>
    <col min="7435" max="7435" width="6.453125" style="4" bestFit="1" customWidth="1"/>
    <col min="7436" max="7436" width="9.453125" style="4" bestFit="1" customWidth="1"/>
    <col min="7437" max="7663" width="8.81640625" style="4"/>
    <col min="7664" max="7664" width="7.54296875" style="4" customWidth="1"/>
    <col min="7665" max="7665" width="44.54296875" style="4" customWidth="1"/>
    <col min="7666" max="7666" width="0" style="4" hidden="1" customWidth="1"/>
    <col min="7667" max="7667" width="9.1796875" style="4" bestFit="1" customWidth="1"/>
    <col min="7668" max="7668" width="6" style="4" customWidth="1"/>
    <col min="7669" max="7669" width="6" style="4" bestFit="1" customWidth="1"/>
    <col min="7670" max="7670" width="9.54296875" style="4" bestFit="1" customWidth="1"/>
    <col min="7671" max="7681" width="0" style="4" hidden="1" customWidth="1"/>
    <col min="7682" max="7682" width="6.54296875" style="4" bestFit="1" customWidth="1"/>
    <col min="7683" max="7683" width="8.54296875" style="4" bestFit="1" customWidth="1"/>
    <col min="7684" max="7685" width="6.453125" style="4" bestFit="1" customWidth="1"/>
    <col min="7686" max="7686" width="7.54296875" style="4" bestFit="1" customWidth="1"/>
    <col min="7687" max="7688" width="9.54296875" style="4" bestFit="1" customWidth="1"/>
    <col min="7689" max="7690" width="7.1796875" style="4" bestFit="1" customWidth="1"/>
    <col min="7691" max="7691" width="6.453125" style="4" bestFit="1" customWidth="1"/>
    <col min="7692" max="7692" width="9.453125" style="4" bestFit="1" customWidth="1"/>
    <col min="7693" max="7919" width="8.81640625" style="4"/>
    <col min="7920" max="7920" width="7.54296875" style="4" customWidth="1"/>
    <col min="7921" max="7921" width="44.54296875" style="4" customWidth="1"/>
    <col min="7922" max="7922" width="0" style="4" hidden="1" customWidth="1"/>
    <col min="7923" max="7923" width="9.1796875" style="4" bestFit="1" customWidth="1"/>
    <col min="7924" max="7924" width="6" style="4" customWidth="1"/>
    <col min="7925" max="7925" width="6" style="4" bestFit="1" customWidth="1"/>
    <col min="7926" max="7926" width="9.54296875" style="4" bestFit="1" customWidth="1"/>
    <col min="7927" max="7937" width="0" style="4" hidden="1" customWidth="1"/>
    <col min="7938" max="7938" width="6.54296875" style="4" bestFit="1" customWidth="1"/>
    <col min="7939" max="7939" width="8.54296875" style="4" bestFit="1" customWidth="1"/>
    <col min="7940" max="7941" width="6.453125" style="4" bestFit="1" customWidth="1"/>
    <col min="7942" max="7942" width="7.54296875" style="4" bestFit="1" customWidth="1"/>
    <col min="7943" max="7944" width="9.54296875" style="4" bestFit="1" customWidth="1"/>
    <col min="7945" max="7946" width="7.1796875" style="4" bestFit="1" customWidth="1"/>
    <col min="7947" max="7947" width="6.453125" style="4" bestFit="1" customWidth="1"/>
    <col min="7948" max="7948" width="9.453125" style="4" bestFit="1" customWidth="1"/>
    <col min="7949" max="8175" width="8.81640625" style="4"/>
    <col min="8176" max="8176" width="7.54296875" style="4" customWidth="1"/>
    <col min="8177" max="8177" width="44.54296875" style="4" customWidth="1"/>
    <col min="8178" max="8178" width="0" style="4" hidden="1" customWidth="1"/>
    <col min="8179" max="8179" width="9.1796875" style="4" bestFit="1" customWidth="1"/>
    <col min="8180" max="8180" width="6" style="4" customWidth="1"/>
    <col min="8181" max="8181" width="6" style="4" bestFit="1" customWidth="1"/>
    <col min="8182" max="8182" width="9.54296875" style="4" bestFit="1" customWidth="1"/>
    <col min="8183" max="8193" width="0" style="4" hidden="1" customWidth="1"/>
    <col min="8194" max="8194" width="6.54296875" style="4" bestFit="1" customWidth="1"/>
    <col min="8195" max="8195" width="8.54296875" style="4" bestFit="1" customWidth="1"/>
    <col min="8196" max="8197" width="6.453125" style="4" bestFit="1" customWidth="1"/>
    <col min="8198" max="8198" width="7.54296875" style="4" bestFit="1" customWidth="1"/>
    <col min="8199" max="8200" width="9.54296875" style="4" bestFit="1" customWidth="1"/>
    <col min="8201" max="8202" width="7.1796875" style="4" bestFit="1" customWidth="1"/>
    <col min="8203" max="8203" width="6.453125" style="4" bestFit="1" customWidth="1"/>
    <col min="8204" max="8204" width="9.453125" style="4" bestFit="1" customWidth="1"/>
    <col min="8205" max="8431" width="8.81640625" style="4"/>
    <col min="8432" max="8432" width="7.54296875" style="4" customWidth="1"/>
    <col min="8433" max="8433" width="44.54296875" style="4" customWidth="1"/>
    <col min="8434" max="8434" width="0" style="4" hidden="1" customWidth="1"/>
    <col min="8435" max="8435" width="9.1796875" style="4" bestFit="1" customWidth="1"/>
    <col min="8436" max="8436" width="6" style="4" customWidth="1"/>
    <col min="8437" max="8437" width="6" style="4" bestFit="1" customWidth="1"/>
    <col min="8438" max="8438" width="9.54296875" style="4" bestFit="1" customWidth="1"/>
    <col min="8439" max="8449" width="0" style="4" hidden="1" customWidth="1"/>
    <col min="8450" max="8450" width="6.54296875" style="4" bestFit="1" customWidth="1"/>
    <col min="8451" max="8451" width="8.54296875" style="4" bestFit="1" customWidth="1"/>
    <col min="8452" max="8453" width="6.453125" style="4" bestFit="1" customWidth="1"/>
    <col min="8454" max="8454" width="7.54296875" style="4" bestFit="1" customWidth="1"/>
    <col min="8455" max="8456" width="9.54296875" style="4" bestFit="1" customWidth="1"/>
    <col min="8457" max="8458" width="7.1796875" style="4" bestFit="1" customWidth="1"/>
    <col min="8459" max="8459" width="6.453125" style="4" bestFit="1" customWidth="1"/>
    <col min="8460" max="8460" width="9.453125" style="4" bestFit="1" customWidth="1"/>
    <col min="8461" max="8687" width="8.81640625" style="4"/>
    <col min="8688" max="8688" width="7.54296875" style="4" customWidth="1"/>
    <col min="8689" max="8689" width="44.54296875" style="4" customWidth="1"/>
    <col min="8690" max="8690" width="0" style="4" hidden="1" customWidth="1"/>
    <col min="8691" max="8691" width="9.1796875" style="4" bestFit="1" customWidth="1"/>
    <col min="8692" max="8692" width="6" style="4" customWidth="1"/>
    <col min="8693" max="8693" width="6" style="4" bestFit="1" customWidth="1"/>
    <col min="8694" max="8694" width="9.54296875" style="4" bestFit="1" customWidth="1"/>
    <col min="8695" max="8705" width="0" style="4" hidden="1" customWidth="1"/>
    <col min="8706" max="8706" width="6.54296875" style="4" bestFit="1" customWidth="1"/>
    <col min="8707" max="8707" width="8.54296875" style="4" bestFit="1" customWidth="1"/>
    <col min="8708" max="8709" width="6.453125" style="4" bestFit="1" customWidth="1"/>
    <col min="8710" max="8710" width="7.54296875" style="4" bestFit="1" customWidth="1"/>
    <col min="8711" max="8712" width="9.54296875" style="4" bestFit="1" customWidth="1"/>
    <col min="8713" max="8714" width="7.1796875" style="4" bestFit="1" customWidth="1"/>
    <col min="8715" max="8715" width="6.453125" style="4" bestFit="1" customWidth="1"/>
    <col min="8716" max="8716" width="9.453125" style="4" bestFit="1" customWidth="1"/>
    <col min="8717" max="8943" width="8.81640625" style="4"/>
    <col min="8944" max="8944" width="7.54296875" style="4" customWidth="1"/>
    <col min="8945" max="8945" width="44.54296875" style="4" customWidth="1"/>
    <col min="8946" max="8946" width="0" style="4" hidden="1" customWidth="1"/>
    <col min="8947" max="8947" width="9.1796875" style="4" bestFit="1" customWidth="1"/>
    <col min="8948" max="8948" width="6" style="4" customWidth="1"/>
    <col min="8949" max="8949" width="6" style="4" bestFit="1" customWidth="1"/>
    <col min="8950" max="8950" width="9.54296875" style="4" bestFit="1" customWidth="1"/>
    <col min="8951" max="8961" width="0" style="4" hidden="1" customWidth="1"/>
    <col min="8962" max="8962" width="6.54296875" style="4" bestFit="1" customWidth="1"/>
    <col min="8963" max="8963" width="8.54296875" style="4" bestFit="1" customWidth="1"/>
    <col min="8964" max="8965" width="6.453125" style="4" bestFit="1" customWidth="1"/>
    <col min="8966" max="8966" width="7.54296875" style="4" bestFit="1" customWidth="1"/>
    <col min="8967" max="8968" width="9.54296875" style="4" bestFit="1" customWidth="1"/>
    <col min="8969" max="8970" width="7.1796875" style="4" bestFit="1" customWidth="1"/>
    <col min="8971" max="8971" width="6.453125" style="4" bestFit="1" customWidth="1"/>
    <col min="8972" max="8972" width="9.453125" style="4" bestFit="1" customWidth="1"/>
    <col min="8973" max="9199" width="8.81640625" style="4"/>
    <col min="9200" max="9200" width="7.54296875" style="4" customWidth="1"/>
    <col min="9201" max="9201" width="44.54296875" style="4" customWidth="1"/>
    <col min="9202" max="9202" width="0" style="4" hidden="1" customWidth="1"/>
    <col min="9203" max="9203" width="9.1796875" style="4" bestFit="1" customWidth="1"/>
    <col min="9204" max="9204" width="6" style="4" customWidth="1"/>
    <col min="9205" max="9205" width="6" style="4" bestFit="1" customWidth="1"/>
    <col min="9206" max="9206" width="9.54296875" style="4" bestFit="1" customWidth="1"/>
    <col min="9207" max="9217" width="0" style="4" hidden="1" customWidth="1"/>
    <col min="9218" max="9218" width="6.54296875" style="4" bestFit="1" customWidth="1"/>
    <col min="9219" max="9219" width="8.54296875" style="4" bestFit="1" customWidth="1"/>
    <col min="9220" max="9221" width="6.453125" style="4" bestFit="1" customWidth="1"/>
    <col min="9222" max="9222" width="7.54296875" style="4" bestFit="1" customWidth="1"/>
    <col min="9223" max="9224" width="9.54296875" style="4" bestFit="1" customWidth="1"/>
    <col min="9225" max="9226" width="7.1796875" style="4" bestFit="1" customWidth="1"/>
    <col min="9227" max="9227" width="6.453125" style="4" bestFit="1" customWidth="1"/>
    <col min="9228" max="9228" width="9.453125" style="4" bestFit="1" customWidth="1"/>
    <col min="9229" max="9455" width="8.81640625" style="4"/>
    <col min="9456" max="9456" width="7.54296875" style="4" customWidth="1"/>
    <col min="9457" max="9457" width="44.54296875" style="4" customWidth="1"/>
    <col min="9458" max="9458" width="0" style="4" hidden="1" customWidth="1"/>
    <col min="9459" max="9459" width="9.1796875" style="4" bestFit="1" customWidth="1"/>
    <col min="9460" max="9460" width="6" style="4" customWidth="1"/>
    <col min="9461" max="9461" width="6" style="4" bestFit="1" customWidth="1"/>
    <col min="9462" max="9462" width="9.54296875" style="4" bestFit="1" customWidth="1"/>
    <col min="9463" max="9473" width="0" style="4" hidden="1" customWidth="1"/>
    <col min="9474" max="9474" width="6.54296875" style="4" bestFit="1" customWidth="1"/>
    <col min="9475" max="9475" width="8.54296875" style="4" bestFit="1" customWidth="1"/>
    <col min="9476" max="9477" width="6.453125" style="4" bestFit="1" customWidth="1"/>
    <col min="9478" max="9478" width="7.54296875" style="4" bestFit="1" customWidth="1"/>
    <col min="9479" max="9480" width="9.54296875" style="4" bestFit="1" customWidth="1"/>
    <col min="9481" max="9482" width="7.1796875" style="4" bestFit="1" customWidth="1"/>
    <col min="9483" max="9483" width="6.453125" style="4" bestFit="1" customWidth="1"/>
    <col min="9484" max="9484" width="9.453125" style="4" bestFit="1" customWidth="1"/>
    <col min="9485" max="9711" width="8.81640625" style="4"/>
    <col min="9712" max="9712" width="7.54296875" style="4" customWidth="1"/>
    <col min="9713" max="9713" width="44.54296875" style="4" customWidth="1"/>
    <col min="9714" max="9714" width="0" style="4" hidden="1" customWidth="1"/>
    <col min="9715" max="9715" width="9.1796875" style="4" bestFit="1" customWidth="1"/>
    <col min="9716" max="9716" width="6" style="4" customWidth="1"/>
    <col min="9717" max="9717" width="6" style="4" bestFit="1" customWidth="1"/>
    <col min="9718" max="9718" width="9.54296875" style="4" bestFit="1" customWidth="1"/>
    <col min="9719" max="9729" width="0" style="4" hidden="1" customWidth="1"/>
    <col min="9730" max="9730" width="6.54296875" style="4" bestFit="1" customWidth="1"/>
    <col min="9731" max="9731" width="8.54296875" style="4" bestFit="1" customWidth="1"/>
    <col min="9732" max="9733" width="6.453125" style="4" bestFit="1" customWidth="1"/>
    <col min="9734" max="9734" width="7.54296875" style="4" bestFit="1" customWidth="1"/>
    <col min="9735" max="9736" width="9.54296875" style="4" bestFit="1" customWidth="1"/>
    <col min="9737" max="9738" width="7.1796875" style="4" bestFit="1" customWidth="1"/>
    <col min="9739" max="9739" width="6.453125" style="4" bestFit="1" customWidth="1"/>
    <col min="9740" max="9740" width="9.453125" style="4" bestFit="1" customWidth="1"/>
    <col min="9741" max="9967" width="8.81640625" style="4"/>
    <col min="9968" max="9968" width="7.54296875" style="4" customWidth="1"/>
    <col min="9969" max="9969" width="44.54296875" style="4" customWidth="1"/>
    <col min="9970" max="9970" width="0" style="4" hidden="1" customWidth="1"/>
    <col min="9971" max="9971" width="9.1796875" style="4" bestFit="1" customWidth="1"/>
    <col min="9972" max="9972" width="6" style="4" customWidth="1"/>
    <col min="9973" max="9973" width="6" style="4" bestFit="1" customWidth="1"/>
    <col min="9974" max="9974" width="9.54296875" style="4" bestFit="1" customWidth="1"/>
    <col min="9975" max="9985" width="0" style="4" hidden="1" customWidth="1"/>
    <col min="9986" max="9986" width="6.54296875" style="4" bestFit="1" customWidth="1"/>
    <col min="9987" max="9987" width="8.54296875" style="4" bestFit="1" customWidth="1"/>
    <col min="9988" max="9989" width="6.453125" style="4" bestFit="1" customWidth="1"/>
    <col min="9990" max="9990" width="7.54296875" style="4" bestFit="1" customWidth="1"/>
    <col min="9991" max="9992" width="9.54296875" style="4" bestFit="1" customWidth="1"/>
    <col min="9993" max="9994" width="7.1796875" style="4" bestFit="1" customWidth="1"/>
    <col min="9995" max="9995" width="6.453125" style="4" bestFit="1" customWidth="1"/>
    <col min="9996" max="9996" width="9.453125" style="4" bestFit="1" customWidth="1"/>
    <col min="9997" max="10223" width="8.81640625" style="4"/>
    <col min="10224" max="10224" width="7.54296875" style="4" customWidth="1"/>
    <col min="10225" max="10225" width="44.54296875" style="4" customWidth="1"/>
    <col min="10226" max="10226" width="0" style="4" hidden="1" customWidth="1"/>
    <col min="10227" max="10227" width="9.1796875" style="4" bestFit="1" customWidth="1"/>
    <col min="10228" max="10228" width="6" style="4" customWidth="1"/>
    <col min="10229" max="10229" width="6" style="4" bestFit="1" customWidth="1"/>
    <col min="10230" max="10230" width="9.54296875" style="4" bestFit="1" customWidth="1"/>
    <col min="10231" max="10241" width="0" style="4" hidden="1" customWidth="1"/>
    <col min="10242" max="10242" width="6.54296875" style="4" bestFit="1" customWidth="1"/>
    <col min="10243" max="10243" width="8.54296875" style="4" bestFit="1" customWidth="1"/>
    <col min="10244" max="10245" width="6.453125" style="4" bestFit="1" customWidth="1"/>
    <col min="10246" max="10246" width="7.54296875" style="4" bestFit="1" customWidth="1"/>
    <col min="10247" max="10248" width="9.54296875" style="4" bestFit="1" customWidth="1"/>
    <col min="10249" max="10250" width="7.1796875" style="4" bestFit="1" customWidth="1"/>
    <col min="10251" max="10251" width="6.453125" style="4" bestFit="1" customWidth="1"/>
    <col min="10252" max="10252" width="9.453125" style="4" bestFit="1" customWidth="1"/>
    <col min="10253" max="10479" width="8.81640625" style="4"/>
    <col min="10480" max="10480" width="7.54296875" style="4" customWidth="1"/>
    <col min="10481" max="10481" width="44.54296875" style="4" customWidth="1"/>
    <col min="10482" max="10482" width="0" style="4" hidden="1" customWidth="1"/>
    <col min="10483" max="10483" width="9.1796875" style="4" bestFit="1" customWidth="1"/>
    <col min="10484" max="10484" width="6" style="4" customWidth="1"/>
    <col min="10485" max="10485" width="6" style="4" bestFit="1" customWidth="1"/>
    <col min="10486" max="10486" width="9.54296875" style="4" bestFit="1" customWidth="1"/>
    <col min="10487" max="10497" width="0" style="4" hidden="1" customWidth="1"/>
    <col min="10498" max="10498" width="6.54296875" style="4" bestFit="1" customWidth="1"/>
    <col min="10499" max="10499" width="8.54296875" style="4" bestFit="1" customWidth="1"/>
    <col min="10500" max="10501" width="6.453125" style="4" bestFit="1" customWidth="1"/>
    <col min="10502" max="10502" width="7.54296875" style="4" bestFit="1" customWidth="1"/>
    <col min="10503" max="10504" width="9.54296875" style="4" bestFit="1" customWidth="1"/>
    <col min="10505" max="10506" width="7.1796875" style="4" bestFit="1" customWidth="1"/>
    <col min="10507" max="10507" width="6.453125" style="4" bestFit="1" customWidth="1"/>
    <col min="10508" max="10508" width="9.453125" style="4" bestFit="1" customWidth="1"/>
    <col min="10509" max="10735" width="8.81640625" style="4"/>
    <col min="10736" max="10736" width="7.54296875" style="4" customWidth="1"/>
    <col min="10737" max="10737" width="44.54296875" style="4" customWidth="1"/>
    <col min="10738" max="10738" width="0" style="4" hidden="1" customWidth="1"/>
    <col min="10739" max="10739" width="9.1796875" style="4" bestFit="1" customWidth="1"/>
    <col min="10740" max="10740" width="6" style="4" customWidth="1"/>
    <col min="10741" max="10741" width="6" style="4" bestFit="1" customWidth="1"/>
    <col min="10742" max="10742" width="9.54296875" style="4" bestFit="1" customWidth="1"/>
    <col min="10743" max="10753" width="0" style="4" hidden="1" customWidth="1"/>
    <col min="10754" max="10754" width="6.54296875" style="4" bestFit="1" customWidth="1"/>
    <col min="10755" max="10755" width="8.54296875" style="4" bestFit="1" customWidth="1"/>
    <col min="10756" max="10757" width="6.453125" style="4" bestFit="1" customWidth="1"/>
    <col min="10758" max="10758" width="7.54296875" style="4" bestFit="1" customWidth="1"/>
    <col min="10759" max="10760" width="9.54296875" style="4" bestFit="1" customWidth="1"/>
    <col min="10761" max="10762" width="7.1796875" style="4" bestFit="1" customWidth="1"/>
    <col min="10763" max="10763" width="6.453125" style="4" bestFit="1" customWidth="1"/>
    <col min="10764" max="10764" width="9.453125" style="4" bestFit="1" customWidth="1"/>
    <col min="10765" max="10991" width="8.81640625" style="4"/>
    <col min="10992" max="10992" width="7.54296875" style="4" customWidth="1"/>
    <col min="10993" max="10993" width="44.54296875" style="4" customWidth="1"/>
    <col min="10994" max="10994" width="0" style="4" hidden="1" customWidth="1"/>
    <col min="10995" max="10995" width="9.1796875" style="4" bestFit="1" customWidth="1"/>
    <col min="10996" max="10996" width="6" style="4" customWidth="1"/>
    <col min="10997" max="10997" width="6" style="4" bestFit="1" customWidth="1"/>
    <col min="10998" max="10998" width="9.54296875" style="4" bestFit="1" customWidth="1"/>
    <col min="10999" max="11009" width="0" style="4" hidden="1" customWidth="1"/>
    <col min="11010" max="11010" width="6.54296875" style="4" bestFit="1" customWidth="1"/>
    <col min="11011" max="11011" width="8.54296875" style="4" bestFit="1" customWidth="1"/>
    <col min="11012" max="11013" width="6.453125" style="4" bestFit="1" customWidth="1"/>
    <col min="11014" max="11014" width="7.54296875" style="4" bestFit="1" customWidth="1"/>
    <col min="11015" max="11016" width="9.54296875" style="4" bestFit="1" customWidth="1"/>
    <col min="11017" max="11018" width="7.1796875" style="4" bestFit="1" customWidth="1"/>
    <col min="11019" max="11019" width="6.453125" style="4" bestFit="1" customWidth="1"/>
    <col min="11020" max="11020" width="9.453125" style="4" bestFit="1" customWidth="1"/>
    <col min="11021" max="11247" width="8.81640625" style="4"/>
    <col min="11248" max="11248" width="7.54296875" style="4" customWidth="1"/>
    <col min="11249" max="11249" width="44.54296875" style="4" customWidth="1"/>
    <col min="11250" max="11250" width="0" style="4" hidden="1" customWidth="1"/>
    <col min="11251" max="11251" width="9.1796875" style="4" bestFit="1" customWidth="1"/>
    <col min="11252" max="11252" width="6" style="4" customWidth="1"/>
    <col min="11253" max="11253" width="6" style="4" bestFit="1" customWidth="1"/>
    <col min="11254" max="11254" width="9.54296875" style="4" bestFit="1" customWidth="1"/>
    <col min="11255" max="11265" width="0" style="4" hidden="1" customWidth="1"/>
    <col min="11266" max="11266" width="6.54296875" style="4" bestFit="1" customWidth="1"/>
    <col min="11267" max="11267" width="8.54296875" style="4" bestFit="1" customWidth="1"/>
    <col min="11268" max="11269" width="6.453125" style="4" bestFit="1" customWidth="1"/>
    <col min="11270" max="11270" width="7.54296875" style="4" bestFit="1" customWidth="1"/>
    <col min="11271" max="11272" width="9.54296875" style="4" bestFit="1" customWidth="1"/>
    <col min="11273" max="11274" width="7.1796875" style="4" bestFit="1" customWidth="1"/>
    <col min="11275" max="11275" width="6.453125" style="4" bestFit="1" customWidth="1"/>
    <col min="11276" max="11276" width="9.453125" style="4" bestFit="1" customWidth="1"/>
    <col min="11277" max="11503" width="8.81640625" style="4"/>
    <col min="11504" max="11504" width="7.54296875" style="4" customWidth="1"/>
    <col min="11505" max="11505" width="44.54296875" style="4" customWidth="1"/>
    <col min="11506" max="11506" width="0" style="4" hidden="1" customWidth="1"/>
    <col min="11507" max="11507" width="9.1796875" style="4" bestFit="1" customWidth="1"/>
    <col min="11508" max="11508" width="6" style="4" customWidth="1"/>
    <col min="11509" max="11509" width="6" style="4" bestFit="1" customWidth="1"/>
    <col min="11510" max="11510" width="9.54296875" style="4" bestFit="1" customWidth="1"/>
    <col min="11511" max="11521" width="0" style="4" hidden="1" customWidth="1"/>
    <col min="11522" max="11522" width="6.54296875" style="4" bestFit="1" customWidth="1"/>
    <col min="11523" max="11523" width="8.54296875" style="4" bestFit="1" customWidth="1"/>
    <col min="11524" max="11525" width="6.453125" style="4" bestFit="1" customWidth="1"/>
    <col min="11526" max="11526" width="7.54296875" style="4" bestFit="1" customWidth="1"/>
    <col min="11527" max="11528" width="9.54296875" style="4" bestFit="1" customWidth="1"/>
    <col min="11529" max="11530" width="7.1796875" style="4" bestFit="1" customWidth="1"/>
    <col min="11531" max="11531" width="6.453125" style="4" bestFit="1" customWidth="1"/>
    <col min="11532" max="11532" width="9.453125" style="4" bestFit="1" customWidth="1"/>
    <col min="11533" max="11759" width="8.81640625" style="4"/>
    <col min="11760" max="11760" width="7.54296875" style="4" customWidth="1"/>
    <col min="11761" max="11761" width="44.54296875" style="4" customWidth="1"/>
    <col min="11762" max="11762" width="0" style="4" hidden="1" customWidth="1"/>
    <col min="11763" max="11763" width="9.1796875" style="4" bestFit="1" customWidth="1"/>
    <col min="11764" max="11764" width="6" style="4" customWidth="1"/>
    <col min="11765" max="11765" width="6" style="4" bestFit="1" customWidth="1"/>
    <col min="11766" max="11766" width="9.54296875" style="4" bestFit="1" customWidth="1"/>
    <col min="11767" max="11777" width="0" style="4" hidden="1" customWidth="1"/>
    <col min="11778" max="11778" width="6.54296875" style="4" bestFit="1" customWidth="1"/>
    <col min="11779" max="11779" width="8.54296875" style="4" bestFit="1" customWidth="1"/>
    <col min="11780" max="11781" width="6.453125" style="4" bestFit="1" customWidth="1"/>
    <col min="11782" max="11782" width="7.54296875" style="4" bestFit="1" customWidth="1"/>
    <col min="11783" max="11784" width="9.54296875" style="4" bestFit="1" customWidth="1"/>
    <col min="11785" max="11786" width="7.1796875" style="4" bestFit="1" customWidth="1"/>
    <col min="11787" max="11787" width="6.453125" style="4" bestFit="1" customWidth="1"/>
    <col min="11788" max="11788" width="9.453125" style="4" bestFit="1" customWidth="1"/>
    <col min="11789" max="12015" width="8.81640625" style="4"/>
    <col min="12016" max="12016" width="7.54296875" style="4" customWidth="1"/>
    <col min="12017" max="12017" width="44.54296875" style="4" customWidth="1"/>
    <col min="12018" max="12018" width="0" style="4" hidden="1" customWidth="1"/>
    <col min="12019" max="12019" width="9.1796875" style="4" bestFit="1" customWidth="1"/>
    <col min="12020" max="12020" width="6" style="4" customWidth="1"/>
    <col min="12021" max="12021" width="6" style="4" bestFit="1" customWidth="1"/>
    <col min="12022" max="12022" width="9.54296875" style="4" bestFit="1" customWidth="1"/>
    <col min="12023" max="12033" width="0" style="4" hidden="1" customWidth="1"/>
    <col min="12034" max="12034" width="6.54296875" style="4" bestFit="1" customWidth="1"/>
    <col min="12035" max="12035" width="8.54296875" style="4" bestFit="1" customWidth="1"/>
    <col min="12036" max="12037" width="6.453125" style="4" bestFit="1" customWidth="1"/>
    <col min="12038" max="12038" width="7.54296875" style="4" bestFit="1" customWidth="1"/>
    <col min="12039" max="12040" width="9.54296875" style="4" bestFit="1" customWidth="1"/>
    <col min="12041" max="12042" width="7.1796875" style="4" bestFit="1" customWidth="1"/>
    <col min="12043" max="12043" width="6.453125" style="4" bestFit="1" customWidth="1"/>
    <col min="12044" max="12044" width="9.453125" style="4" bestFit="1" customWidth="1"/>
    <col min="12045" max="12271" width="8.81640625" style="4"/>
    <col min="12272" max="12272" width="7.54296875" style="4" customWidth="1"/>
    <col min="12273" max="12273" width="44.54296875" style="4" customWidth="1"/>
    <col min="12274" max="12274" width="0" style="4" hidden="1" customWidth="1"/>
    <col min="12275" max="12275" width="9.1796875" style="4" bestFit="1" customWidth="1"/>
    <col min="12276" max="12276" width="6" style="4" customWidth="1"/>
    <col min="12277" max="12277" width="6" style="4" bestFit="1" customWidth="1"/>
    <col min="12278" max="12278" width="9.54296875" style="4" bestFit="1" customWidth="1"/>
    <col min="12279" max="12289" width="0" style="4" hidden="1" customWidth="1"/>
    <col min="12290" max="12290" width="6.54296875" style="4" bestFit="1" customWidth="1"/>
    <col min="12291" max="12291" width="8.54296875" style="4" bestFit="1" customWidth="1"/>
    <col min="12292" max="12293" width="6.453125" style="4" bestFit="1" customWidth="1"/>
    <col min="12294" max="12294" width="7.54296875" style="4" bestFit="1" customWidth="1"/>
    <col min="12295" max="12296" width="9.54296875" style="4" bestFit="1" customWidth="1"/>
    <col min="12297" max="12298" width="7.1796875" style="4" bestFit="1" customWidth="1"/>
    <col min="12299" max="12299" width="6.453125" style="4" bestFit="1" customWidth="1"/>
    <col min="12300" max="12300" width="9.453125" style="4" bestFit="1" customWidth="1"/>
    <col min="12301" max="12527" width="8.81640625" style="4"/>
    <col min="12528" max="12528" width="7.54296875" style="4" customWidth="1"/>
    <col min="12529" max="12529" width="44.54296875" style="4" customWidth="1"/>
    <col min="12530" max="12530" width="0" style="4" hidden="1" customWidth="1"/>
    <col min="12531" max="12531" width="9.1796875" style="4" bestFit="1" customWidth="1"/>
    <col min="12532" max="12532" width="6" style="4" customWidth="1"/>
    <col min="12533" max="12533" width="6" style="4" bestFit="1" customWidth="1"/>
    <col min="12534" max="12534" width="9.54296875" style="4" bestFit="1" customWidth="1"/>
    <col min="12535" max="12545" width="0" style="4" hidden="1" customWidth="1"/>
    <col min="12546" max="12546" width="6.54296875" style="4" bestFit="1" customWidth="1"/>
    <col min="12547" max="12547" width="8.54296875" style="4" bestFit="1" customWidth="1"/>
    <col min="12548" max="12549" width="6.453125" style="4" bestFit="1" customWidth="1"/>
    <col min="12550" max="12550" width="7.54296875" style="4" bestFit="1" customWidth="1"/>
    <col min="12551" max="12552" width="9.54296875" style="4" bestFit="1" customWidth="1"/>
    <col min="12553" max="12554" width="7.1796875" style="4" bestFit="1" customWidth="1"/>
    <col min="12555" max="12555" width="6.453125" style="4" bestFit="1" customWidth="1"/>
    <col min="12556" max="12556" width="9.453125" style="4" bestFit="1" customWidth="1"/>
    <col min="12557" max="12783" width="8.81640625" style="4"/>
    <col min="12784" max="12784" width="7.54296875" style="4" customWidth="1"/>
    <col min="12785" max="12785" width="44.54296875" style="4" customWidth="1"/>
    <col min="12786" max="12786" width="0" style="4" hidden="1" customWidth="1"/>
    <col min="12787" max="12787" width="9.1796875" style="4" bestFit="1" customWidth="1"/>
    <col min="12788" max="12788" width="6" style="4" customWidth="1"/>
    <col min="12789" max="12789" width="6" style="4" bestFit="1" customWidth="1"/>
    <col min="12790" max="12790" width="9.54296875" style="4" bestFit="1" customWidth="1"/>
    <col min="12791" max="12801" width="0" style="4" hidden="1" customWidth="1"/>
    <col min="12802" max="12802" width="6.54296875" style="4" bestFit="1" customWidth="1"/>
    <col min="12803" max="12803" width="8.54296875" style="4" bestFit="1" customWidth="1"/>
    <col min="12804" max="12805" width="6.453125" style="4" bestFit="1" customWidth="1"/>
    <col min="12806" max="12806" width="7.54296875" style="4" bestFit="1" customWidth="1"/>
    <col min="12807" max="12808" width="9.54296875" style="4" bestFit="1" customWidth="1"/>
    <col min="12809" max="12810" width="7.1796875" style="4" bestFit="1" customWidth="1"/>
    <col min="12811" max="12811" width="6.453125" style="4" bestFit="1" customWidth="1"/>
    <col min="12812" max="12812" width="9.453125" style="4" bestFit="1" customWidth="1"/>
    <col min="12813" max="13039" width="8.81640625" style="4"/>
    <col min="13040" max="13040" width="7.54296875" style="4" customWidth="1"/>
    <col min="13041" max="13041" width="44.54296875" style="4" customWidth="1"/>
    <col min="13042" max="13042" width="0" style="4" hidden="1" customWidth="1"/>
    <col min="13043" max="13043" width="9.1796875" style="4" bestFit="1" customWidth="1"/>
    <col min="13044" max="13044" width="6" style="4" customWidth="1"/>
    <col min="13045" max="13045" width="6" style="4" bestFit="1" customWidth="1"/>
    <col min="13046" max="13046" width="9.54296875" style="4" bestFit="1" customWidth="1"/>
    <col min="13047" max="13057" width="0" style="4" hidden="1" customWidth="1"/>
    <col min="13058" max="13058" width="6.54296875" style="4" bestFit="1" customWidth="1"/>
    <col min="13059" max="13059" width="8.54296875" style="4" bestFit="1" customWidth="1"/>
    <col min="13060" max="13061" width="6.453125" style="4" bestFit="1" customWidth="1"/>
    <col min="13062" max="13062" width="7.54296875" style="4" bestFit="1" customWidth="1"/>
    <col min="13063" max="13064" width="9.54296875" style="4" bestFit="1" customWidth="1"/>
    <col min="13065" max="13066" width="7.1796875" style="4" bestFit="1" customWidth="1"/>
    <col min="13067" max="13067" width="6.453125" style="4" bestFit="1" customWidth="1"/>
    <col min="13068" max="13068" width="9.453125" style="4" bestFit="1" customWidth="1"/>
    <col min="13069" max="13295" width="8.81640625" style="4"/>
    <col min="13296" max="13296" width="7.54296875" style="4" customWidth="1"/>
    <col min="13297" max="13297" width="44.54296875" style="4" customWidth="1"/>
    <col min="13298" max="13298" width="0" style="4" hidden="1" customWidth="1"/>
    <col min="13299" max="13299" width="9.1796875" style="4" bestFit="1" customWidth="1"/>
    <col min="13300" max="13300" width="6" style="4" customWidth="1"/>
    <col min="13301" max="13301" width="6" style="4" bestFit="1" customWidth="1"/>
    <col min="13302" max="13302" width="9.54296875" style="4" bestFit="1" customWidth="1"/>
    <col min="13303" max="13313" width="0" style="4" hidden="1" customWidth="1"/>
    <col min="13314" max="13314" width="6.54296875" style="4" bestFit="1" customWidth="1"/>
    <col min="13315" max="13315" width="8.54296875" style="4" bestFit="1" customWidth="1"/>
    <col min="13316" max="13317" width="6.453125" style="4" bestFit="1" customWidth="1"/>
    <col min="13318" max="13318" width="7.54296875" style="4" bestFit="1" customWidth="1"/>
    <col min="13319" max="13320" width="9.54296875" style="4" bestFit="1" customWidth="1"/>
    <col min="13321" max="13322" width="7.1796875" style="4" bestFit="1" customWidth="1"/>
    <col min="13323" max="13323" width="6.453125" style="4" bestFit="1" customWidth="1"/>
    <col min="13324" max="13324" width="9.453125" style="4" bestFit="1" customWidth="1"/>
    <col min="13325" max="13551" width="8.81640625" style="4"/>
    <col min="13552" max="13552" width="7.54296875" style="4" customWidth="1"/>
    <col min="13553" max="13553" width="44.54296875" style="4" customWidth="1"/>
    <col min="13554" max="13554" width="0" style="4" hidden="1" customWidth="1"/>
    <col min="13555" max="13555" width="9.1796875" style="4" bestFit="1" customWidth="1"/>
    <col min="13556" max="13556" width="6" style="4" customWidth="1"/>
    <col min="13557" max="13557" width="6" style="4" bestFit="1" customWidth="1"/>
    <col min="13558" max="13558" width="9.54296875" style="4" bestFit="1" customWidth="1"/>
    <col min="13559" max="13569" width="0" style="4" hidden="1" customWidth="1"/>
    <col min="13570" max="13570" width="6.54296875" style="4" bestFit="1" customWidth="1"/>
    <col min="13571" max="13571" width="8.54296875" style="4" bestFit="1" customWidth="1"/>
    <col min="13572" max="13573" width="6.453125" style="4" bestFit="1" customWidth="1"/>
    <col min="13574" max="13574" width="7.54296875" style="4" bestFit="1" customWidth="1"/>
    <col min="13575" max="13576" width="9.54296875" style="4" bestFit="1" customWidth="1"/>
    <col min="13577" max="13578" width="7.1796875" style="4" bestFit="1" customWidth="1"/>
    <col min="13579" max="13579" width="6.453125" style="4" bestFit="1" customWidth="1"/>
    <col min="13580" max="13580" width="9.453125" style="4" bestFit="1" customWidth="1"/>
    <col min="13581" max="13807" width="8.81640625" style="4"/>
    <col min="13808" max="13808" width="7.54296875" style="4" customWidth="1"/>
    <col min="13809" max="13809" width="44.54296875" style="4" customWidth="1"/>
    <col min="13810" max="13810" width="0" style="4" hidden="1" customWidth="1"/>
    <col min="13811" max="13811" width="9.1796875" style="4" bestFit="1" customWidth="1"/>
    <col min="13812" max="13812" width="6" style="4" customWidth="1"/>
    <col min="13813" max="13813" width="6" style="4" bestFit="1" customWidth="1"/>
    <col min="13814" max="13814" width="9.54296875" style="4" bestFit="1" customWidth="1"/>
    <col min="13815" max="13825" width="0" style="4" hidden="1" customWidth="1"/>
    <col min="13826" max="13826" width="6.54296875" style="4" bestFit="1" customWidth="1"/>
    <col min="13827" max="13827" width="8.54296875" style="4" bestFit="1" customWidth="1"/>
    <col min="13828" max="13829" width="6.453125" style="4" bestFit="1" customWidth="1"/>
    <col min="13830" max="13830" width="7.54296875" style="4" bestFit="1" customWidth="1"/>
    <col min="13831" max="13832" width="9.54296875" style="4" bestFit="1" customWidth="1"/>
    <col min="13833" max="13834" width="7.1796875" style="4" bestFit="1" customWidth="1"/>
    <col min="13835" max="13835" width="6.453125" style="4" bestFit="1" customWidth="1"/>
    <col min="13836" max="13836" width="9.453125" style="4" bestFit="1" customWidth="1"/>
    <col min="13837" max="14063" width="8.81640625" style="4"/>
    <col min="14064" max="14064" width="7.54296875" style="4" customWidth="1"/>
    <col min="14065" max="14065" width="44.54296875" style="4" customWidth="1"/>
    <col min="14066" max="14066" width="0" style="4" hidden="1" customWidth="1"/>
    <col min="14067" max="14067" width="9.1796875" style="4" bestFit="1" customWidth="1"/>
    <col min="14068" max="14068" width="6" style="4" customWidth="1"/>
    <col min="14069" max="14069" width="6" style="4" bestFit="1" customWidth="1"/>
    <col min="14070" max="14070" width="9.54296875" style="4" bestFit="1" customWidth="1"/>
    <col min="14071" max="14081" width="0" style="4" hidden="1" customWidth="1"/>
    <col min="14082" max="14082" width="6.54296875" style="4" bestFit="1" customWidth="1"/>
    <col min="14083" max="14083" width="8.54296875" style="4" bestFit="1" customWidth="1"/>
    <col min="14084" max="14085" width="6.453125" style="4" bestFit="1" customWidth="1"/>
    <col min="14086" max="14086" width="7.54296875" style="4" bestFit="1" customWidth="1"/>
    <col min="14087" max="14088" width="9.54296875" style="4" bestFit="1" customWidth="1"/>
    <col min="14089" max="14090" width="7.1796875" style="4" bestFit="1" customWidth="1"/>
    <col min="14091" max="14091" width="6.453125" style="4" bestFit="1" customWidth="1"/>
    <col min="14092" max="14092" width="9.453125" style="4" bestFit="1" customWidth="1"/>
    <col min="14093" max="14319" width="8.81640625" style="4"/>
    <col min="14320" max="14320" width="7.54296875" style="4" customWidth="1"/>
    <col min="14321" max="14321" width="44.54296875" style="4" customWidth="1"/>
    <col min="14322" max="14322" width="0" style="4" hidden="1" customWidth="1"/>
    <col min="14323" max="14323" width="9.1796875" style="4" bestFit="1" customWidth="1"/>
    <col min="14324" max="14324" width="6" style="4" customWidth="1"/>
    <col min="14325" max="14325" width="6" style="4" bestFit="1" customWidth="1"/>
    <col min="14326" max="14326" width="9.54296875" style="4" bestFit="1" customWidth="1"/>
    <col min="14327" max="14337" width="0" style="4" hidden="1" customWidth="1"/>
    <col min="14338" max="14338" width="6.54296875" style="4" bestFit="1" customWidth="1"/>
    <col min="14339" max="14339" width="8.54296875" style="4" bestFit="1" customWidth="1"/>
    <col min="14340" max="14341" width="6.453125" style="4" bestFit="1" customWidth="1"/>
    <col min="14342" max="14342" width="7.54296875" style="4" bestFit="1" customWidth="1"/>
    <col min="14343" max="14344" width="9.54296875" style="4" bestFit="1" customWidth="1"/>
    <col min="14345" max="14346" width="7.1796875" style="4" bestFit="1" customWidth="1"/>
    <col min="14347" max="14347" width="6.453125" style="4" bestFit="1" customWidth="1"/>
    <col min="14348" max="14348" width="9.453125" style="4" bestFit="1" customWidth="1"/>
    <col min="14349" max="14575" width="8.81640625" style="4"/>
    <col min="14576" max="14576" width="7.54296875" style="4" customWidth="1"/>
    <col min="14577" max="14577" width="44.54296875" style="4" customWidth="1"/>
    <col min="14578" max="14578" width="0" style="4" hidden="1" customWidth="1"/>
    <col min="14579" max="14579" width="9.1796875" style="4" bestFit="1" customWidth="1"/>
    <col min="14580" max="14580" width="6" style="4" customWidth="1"/>
    <col min="14581" max="14581" width="6" style="4" bestFit="1" customWidth="1"/>
    <col min="14582" max="14582" width="9.54296875" style="4" bestFit="1" customWidth="1"/>
    <col min="14583" max="14593" width="0" style="4" hidden="1" customWidth="1"/>
    <col min="14594" max="14594" width="6.54296875" style="4" bestFit="1" customWidth="1"/>
    <col min="14595" max="14595" width="8.54296875" style="4" bestFit="1" customWidth="1"/>
    <col min="14596" max="14597" width="6.453125" style="4" bestFit="1" customWidth="1"/>
    <col min="14598" max="14598" width="7.54296875" style="4" bestFit="1" customWidth="1"/>
    <col min="14599" max="14600" width="9.54296875" style="4" bestFit="1" customWidth="1"/>
    <col min="14601" max="14602" width="7.1796875" style="4" bestFit="1" customWidth="1"/>
    <col min="14603" max="14603" width="6.453125" style="4" bestFit="1" customWidth="1"/>
    <col min="14604" max="14604" width="9.453125" style="4" bestFit="1" customWidth="1"/>
    <col min="14605" max="14831" width="8.81640625" style="4"/>
    <col min="14832" max="14832" width="7.54296875" style="4" customWidth="1"/>
    <col min="14833" max="14833" width="44.54296875" style="4" customWidth="1"/>
    <col min="14834" max="14834" width="0" style="4" hidden="1" customWidth="1"/>
    <col min="14835" max="14835" width="9.1796875" style="4" bestFit="1" customWidth="1"/>
    <col min="14836" max="14836" width="6" style="4" customWidth="1"/>
    <col min="14837" max="14837" width="6" style="4" bestFit="1" customWidth="1"/>
    <col min="14838" max="14838" width="9.54296875" style="4" bestFit="1" customWidth="1"/>
    <col min="14839" max="14849" width="0" style="4" hidden="1" customWidth="1"/>
    <col min="14850" max="14850" width="6.54296875" style="4" bestFit="1" customWidth="1"/>
    <col min="14851" max="14851" width="8.54296875" style="4" bestFit="1" customWidth="1"/>
    <col min="14852" max="14853" width="6.453125" style="4" bestFit="1" customWidth="1"/>
    <col min="14854" max="14854" width="7.54296875" style="4" bestFit="1" customWidth="1"/>
    <col min="14855" max="14856" width="9.54296875" style="4" bestFit="1" customWidth="1"/>
    <col min="14857" max="14858" width="7.1796875" style="4" bestFit="1" customWidth="1"/>
    <col min="14859" max="14859" width="6.453125" style="4" bestFit="1" customWidth="1"/>
    <col min="14860" max="14860" width="9.453125" style="4" bestFit="1" customWidth="1"/>
    <col min="14861" max="15087" width="8.81640625" style="4"/>
    <col min="15088" max="15088" width="7.54296875" style="4" customWidth="1"/>
    <col min="15089" max="15089" width="44.54296875" style="4" customWidth="1"/>
    <col min="15090" max="15090" width="0" style="4" hidden="1" customWidth="1"/>
    <col min="15091" max="15091" width="9.1796875" style="4" bestFit="1" customWidth="1"/>
    <col min="15092" max="15092" width="6" style="4" customWidth="1"/>
    <col min="15093" max="15093" width="6" style="4" bestFit="1" customWidth="1"/>
    <col min="15094" max="15094" width="9.54296875" style="4" bestFit="1" customWidth="1"/>
    <col min="15095" max="15105" width="0" style="4" hidden="1" customWidth="1"/>
    <col min="15106" max="15106" width="6.54296875" style="4" bestFit="1" customWidth="1"/>
    <col min="15107" max="15107" width="8.54296875" style="4" bestFit="1" customWidth="1"/>
    <col min="15108" max="15109" width="6.453125" style="4" bestFit="1" customWidth="1"/>
    <col min="15110" max="15110" width="7.54296875" style="4" bestFit="1" customWidth="1"/>
    <col min="15111" max="15112" width="9.54296875" style="4" bestFit="1" customWidth="1"/>
    <col min="15113" max="15114" width="7.1796875" style="4" bestFit="1" customWidth="1"/>
    <col min="15115" max="15115" width="6.453125" style="4" bestFit="1" customWidth="1"/>
    <col min="15116" max="15116" width="9.453125" style="4" bestFit="1" customWidth="1"/>
    <col min="15117" max="15343" width="8.81640625" style="4"/>
    <col min="15344" max="15344" width="7.54296875" style="4" customWidth="1"/>
    <col min="15345" max="15345" width="44.54296875" style="4" customWidth="1"/>
    <col min="15346" max="15346" width="0" style="4" hidden="1" customWidth="1"/>
    <col min="15347" max="15347" width="9.1796875" style="4" bestFit="1" customWidth="1"/>
    <col min="15348" max="15348" width="6" style="4" customWidth="1"/>
    <col min="15349" max="15349" width="6" style="4" bestFit="1" customWidth="1"/>
    <col min="15350" max="15350" width="9.54296875" style="4" bestFit="1" customWidth="1"/>
    <col min="15351" max="15361" width="0" style="4" hidden="1" customWidth="1"/>
    <col min="15362" max="15362" width="6.54296875" style="4" bestFit="1" customWidth="1"/>
    <col min="15363" max="15363" width="8.54296875" style="4" bestFit="1" customWidth="1"/>
    <col min="15364" max="15365" width="6.453125" style="4" bestFit="1" customWidth="1"/>
    <col min="15366" max="15366" width="7.54296875" style="4" bestFit="1" customWidth="1"/>
    <col min="15367" max="15368" width="9.54296875" style="4" bestFit="1" customWidth="1"/>
    <col min="15369" max="15370" width="7.1796875" style="4" bestFit="1" customWidth="1"/>
    <col min="15371" max="15371" width="6.453125" style="4" bestFit="1" customWidth="1"/>
    <col min="15372" max="15372" width="9.453125" style="4" bestFit="1" customWidth="1"/>
    <col min="15373" max="15599" width="8.81640625" style="4"/>
    <col min="15600" max="15600" width="7.54296875" style="4" customWidth="1"/>
    <col min="15601" max="15601" width="44.54296875" style="4" customWidth="1"/>
    <col min="15602" max="15602" width="0" style="4" hidden="1" customWidth="1"/>
    <col min="15603" max="15603" width="9.1796875" style="4" bestFit="1" customWidth="1"/>
    <col min="15604" max="15604" width="6" style="4" customWidth="1"/>
    <col min="15605" max="15605" width="6" style="4" bestFit="1" customWidth="1"/>
    <col min="15606" max="15606" width="9.54296875" style="4" bestFit="1" customWidth="1"/>
    <col min="15607" max="15617" width="0" style="4" hidden="1" customWidth="1"/>
    <col min="15618" max="15618" width="6.54296875" style="4" bestFit="1" customWidth="1"/>
    <col min="15619" max="15619" width="8.54296875" style="4" bestFit="1" customWidth="1"/>
    <col min="15620" max="15621" width="6.453125" style="4" bestFit="1" customWidth="1"/>
    <col min="15622" max="15622" width="7.54296875" style="4" bestFit="1" customWidth="1"/>
    <col min="15623" max="15624" width="9.54296875" style="4" bestFit="1" customWidth="1"/>
    <col min="15625" max="15626" width="7.1796875" style="4" bestFit="1" customWidth="1"/>
    <col min="15627" max="15627" width="6.453125" style="4" bestFit="1" customWidth="1"/>
    <col min="15628" max="15628" width="9.453125" style="4" bestFit="1" customWidth="1"/>
    <col min="15629" max="15855" width="8.81640625" style="4"/>
    <col min="15856" max="15856" width="7.54296875" style="4" customWidth="1"/>
    <col min="15857" max="15857" width="44.54296875" style="4" customWidth="1"/>
    <col min="15858" max="15858" width="0" style="4" hidden="1" customWidth="1"/>
    <col min="15859" max="15859" width="9.1796875" style="4" bestFit="1" customWidth="1"/>
    <col min="15860" max="15860" width="6" style="4" customWidth="1"/>
    <col min="15861" max="15861" width="6" style="4" bestFit="1" customWidth="1"/>
    <col min="15862" max="15862" width="9.54296875" style="4" bestFit="1" customWidth="1"/>
    <col min="15863" max="15873" width="0" style="4" hidden="1" customWidth="1"/>
    <col min="15874" max="15874" width="6.54296875" style="4" bestFit="1" customWidth="1"/>
    <col min="15875" max="15875" width="8.54296875" style="4" bestFit="1" customWidth="1"/>
    <col min="15876" max="15877" width="6.453125" style="4" bestFit="1" customWidth="1"/>
    <col min="15878" max="15878" width="7.54296875" style="4" bestFit="1" customWidth="1"/>
    <col min="15879" max="15880" width="9.54296875" style="4" bestFit="1" customWidth="1"/>
    <col min="15881" max="15882" width="7.1796875" style="4" bestFit="1" customWidth="1"/>
    <col min="15883" max="15883" width="6.453125" style="4" bestFit="1" customWidth="1"/>
    <col min="15884" max="15884" width="9.453125" style="4" bestFit="1" customWidth="1"/>
    <col min="15885" max="16111" width="8.81640625" style="4"/>
    <col min="16112" max="16112" width="7.54296875" style="4" customWidth="1"/>
    <col min="16113" max="16113" width="44.54296875" style="4" customWidth="1"/>
    <col min="16114" max="16114" width="0" style="4" hidden="1" customWidth="1"/>
    <col min="16115" max="16115" width="9.1796875" style="4" bestFit="1" customWidth="1"/>
    <col min="16116" max="16116" width="6" style="4" customWidth="1"/>
    <col min="16117" max="16117" width="6" style="4" bestFit="1" customWidth="1"/>
    <col min="16118" max="16118" width="9.54296875" style="4" bestFit="1" customWidth="1"/>
    <col min="16119" max="16129" width="0" style="4" hidden="1" customWidth="1"/>
    <col min="16130" max="16130" width="6.54296875" style="4" bestFit="1" customWidth="1"/>
    <col min="16131" max="16131" width="8.54296875" style="4" bestFit="1" customWidth="1"/>
    <col min="16132" max="16133" width="6.453125" style="4" bestFit="1" customWidth="1"/>
    <col min="16134" max="16134" width="7.54296875" style="4" bestFit="1" customWidth="1"/>
    <col min="16135" max="16136" width="9.54296875" style="4" bestFit="1" customWidth="1"/>
    <col min="16137" max="16138" width="7.1796875" style="4" bestFit="1" customWidth="1"/>
    <col min="16139" max="16139" width="6.453125" style="4" bestFit="1" customWidth="1"/>
    <col min="16140" max="16140" width="9.453125" style="4" bestFit="1" customWidth="1"/>
    <col min="16141" max="16384" width="8.81640625" style="4"/>
  </cols>
  <sheetData>
    <row r="1" spans="1:12" s="1" customFormat="1" ht="67.400000000000006" customHeight="1" x14ac:dyDescent="0.35">
      <c r="B1" s="220" t="s">
        <v>296</v>
      </c>
      <c r="C1" s="220"/>
      <c r="D1" s="220"/>
      <c r="E1" s="220"/>
      <c r="F1" s="220"/>
      <c r="G1" s="220"/>
      <c r="H1" s="220"/>
      <c r="I1" s="220"/>
      <c r="J1" s="220"/>
      <c r="K1" s="220"/>
    </row>
    <row r="2" spans="1:12" ht="48" customHeight="1" x14ac:dyDescent="0.25">
      <c r="A2" s="221" t="s">
        <v>0</v>
      </c>
      <c r="B2" s="221" t="s">
        <v>89</v>
      </c>
      <c r="C2" s="210" t="s">
        <v>301</v>
      </c>
      <c r="D2" s="2" t="str">
        <f>'Kaunas detalės'!D2</f>
        <v>Peugeot Partner</v>
      </c>
      <c r="E2" s="2" t="str">
        <f>'Kaunas detalės'!E2</f>
        <v>Volkswagen Passat</v>
      </c>
      <c r="F2" s="2" t="str">
        <f>'Kaunas detalės'!F2</f>
        <v>Citroen Berlingo II</v>
      </c>
      <c r="G2" s="3" t="str">
        <f>'Kaunas detalės'!G2</f>
        <v>Citroen Berlingo F</v>
      </c>
      <c r="H2" s="3" t="str">
        <f>'Kaunas detalės'!H2</f>
        <v xml:space="preserve">Scania R 144 </v>
      </c>
      <c r="I2" s="2" t="str">
        <f>'Kaunas detalės'!I2</f>
        <v>Ford Tourneo  Courier</v>
      </c>
      <c r="J2" s="2" t="str">
        <f>'Kaunas detalės'!J2</f>
        <v>Vw Jetta</v>
      </c>
      <c r="K2" s="2" t="str">
        <f>'Kaunas detalės'!K2</f>
        <v xml:space="preserve">Citroen Berlingo </v>
      </c>
      <c r="L2" s="210" t="s">
        <v>2</v>
      </c>
    </row>
    <row r="3" spans="1:12" ht="16.899999999999999" customHeight="1" x14ac:dyDescent="0.25">
      <c r="A3" s="221"/>
      <c r="B3" s="221"/>
      <c r="C3" s="211"/>
      <c r="D3" s="2" t="str">
        <f>'Kaunas detalės'!D3</f>
        <v>EBG-583, EBG-589</v>
      </c>
      <c r="E3" s="2" t="str">
        <f>'Kaunas detalės'!E3</f>
        <v>EFD-750</v>
      </c>
      <c r="F3" s="2" t="str">
        <f>'Kaunas detalės'!F3</f>
        <v>JHU-064, JBF-061</v>
      </c>
      <c r="G3" s="2" t="str">
        <f>'Kaunas detalės'!G3</f>
        <v>KOK-658, KOK-659</v>
      </c>
      <c r="H3" s="2" t="str">
        <f>'Kaunas detalės'!H3</f>
        <v>EZL-462</v>
      </c>
      <c r="I3" s="2" t="str">
        <f>'Kaunas detalės'!I3</f>
        <v>LGI-144</v>
      </c>
      <c r="J3" s="2" t="str">
        <f>'Kaunas detalės'!J3</f>
        <v>EFS-272</v>
      </c>
      <c r="K3" s="2" t="str">
        <f>'Kaunas detalės'!K3</f>
        <v>EER-164</v>
      </c>
      <c r="L3" s="211"/>
    </row>
    <row r="4" spans="1:12" x14ac:dyDescent="0.25">
      <c r="A4" s="221"/>
      <c r="B4" s="221"/>
      <c r="C4" s="212"/>
      <c r="D4" s="213" t="s">
        <v>295</v>
      </c>
      <c r="E4" s="214"/>
      <c r="F4" s="214"/>
      <c r="G4" s="214"/>
      <c r="H4" s="214"/>
      <c r="I4" s="214"/>
      <c r="J4" s="214"/>
      <c r="K4" s="214"/>
      <c r="L4" s="212"/>
    </row>
    <row r="5" spans="1:12" x14ac:dyDescent="0.25">
      <c r="A5" s="28">
        <v>1</v>
      </c>
      <c r="B5" s="28">
        <v>2</v>
      </c>
      <c r="C5" s="28">
        <v>3</v>
      </c>
      <c r="D5" s="28">
        <v>4</v>
      </c>
      <c r="E5" s="28">
        <v>5</v>
      </c>
      <c r="F5" s="28">
        <v>6</v>
      </c>
      <c r="G5" s="28">
        <v>7</v>
      </c>
      <c r="H5" s="28"/>
      <c r="I5" s="28">
        <v>8</v>
      </c>
      <c r="J5" s="28">
        <v>9</v>
      </c>
      <c r="K5" s="28">
        <v>10</v>
      </c>
      <c r="L5" s="28">
        <v>11</v>
      </c>
    </row>
    <row r="6" spans="1:12" x14ac:dyDescent="0.25">
      <c r="A6" s="215" t="s">
        <v>90</v>
      </c>
      <c r="B6" s="215"/>
      <c r="C6" s="29"/>
      <c r="D6" s="219"/>
      <c r="E6" s="219"/>
      <c r="F6" s="219"/>
      <c r="G6" s="219"/>
      <c r="H6" s="219"/>
      <c r="I6" s="219"/>
      <c r="J6" s="219"/>
      <c r="K6" s="219"/>
      <c r="L6" s="32"/>
    </row>
    <row r="7" spans="1:12" x14ac:dyDescent="0.25">
      <c r="A7" s="5">
        <v>1</v>
      </c>
      <c r="B7" s="6" t="s">
        <v>91</v>
      </c>
      <c r="C7" s="18">
        <v>250</v>
      </c>
      <c r="D7" s="30"/>
      <c r="E7" s="30"/>
      <c r="F7" s="30"/>
      <c r="G7" s="30"/>
      <c r="H7" s="30"/>
      <c r="I7" s="30"/>
      <c r="J7" s="30"/>
      <c r="K7" s="30"/>
      <c r="L7" s="7">
        <f>SUM(D7:K7)*C7</f>
        <v>0</v>
      </c>
    </row>
    <row r="8" spans="1:12" x14ac:dyDescent="0.25">
      <c r="A8" s="216" t="s">
        <v>92</v>
      </c>
      <c r="B8" s="216"/>
      <c r="C8" s="33"/>
      <c r="D8" s="34"/>
      <c r="E8" s="34"/>
      <c r="F8" s="34"/>
      <c r="G8" s="34"/>
      <c r="H8" s="34"/>
      <c r="I8" s="34"/>
      <c r="J8" s="34"/>
      <c r="K8" s="34"/>
      <c r="L8" s="35"/>
    </row>
    <row r="9" spans="1:12" x14ac:dyDescent="0.25">
      <c r="A9" s="5">
        <v>2</v>
      </c>
      <c r="B9" s="12" t="s">
        <v>93</v>
      </c>
      <c r="C9" s="18">
        <v>210</v>
      </c>
      <c r="D9" s="30"/>
      <c r="E9" s="30"/>
      <c r="F9" s="30"/>
      <c r="G9" s="30"/>
      <c r="H9" s="30"/>
      <c r="I9" s="30"/>
      <c r="J9" s="30"/>
      <c r="K9" s="30"/>
      <c r="L9" s="7">
        <f>SUM(D9:K9)*C9</f>
        <v>0</v>
      </c>
    </row>
    <row r="10" spans="1:12" x14ac:dyDescent="0.25">
      <c r="A10" s="217" t="s">
        <v>94</v>
      </c>
      <c r="B10" s="218"/>
      <c r="C10" s="33"/>
      <c r="D10" s="34"/>
      <c r="E10" s="34"/>
      <c r="F10" s="34"/>
      <c r="G10" s="34"/>
      <c r="H10" s="34"/>
      <c r="I10" s="34"/>
      <c r="J10" s="34"/>
      <c r="K10" s="34"/>
      <c r="L10" s="35"/>
    </row>
    <row r="11" spans="1:12" x14ac:dyDescent="0.25">
      <c r="A11" s="5">
        <v>3</v>
      </c>
      <c r="B11" s="6" t="s">
        <v>134</v>
      </c>
      <c r="C11" s="18">
        <v>210</v>
      </c>
      <c r="D11" s="26"/>
      <c r="E11" s="30"/>
      <c r="F11" s="30"/>
      <c r="G11" s="30"/>
      <c r="H11" s="30"/>
      <c r="I11" s="30"/>
      <c r="J11" s="30"/>
      <c r="K11" s="30"/>
      <c r="L11" s="7">
        <f>SUM(D11:K11)*C11</f>
        <v>0</v>
      </c>
    </row>
    <row r="12" spans="1:12" x14ac:dyDescent="0.25">
      <c r="A12" s="216" t="s">
        <v>95</v>
      </c>
      <c r="B12" s="216"/>
      <c r="C12" s="33"/>
      <c r="D12" s="34"/>
      <c r="E12" s="34"/>
      <c r="F12" s="34"/>
      <c r="G12" s="34"/>
      <c r="H12" s="34"/>
      <c r="I12" s="34"/>
      <c r="J12" s="34"/>
      <c r="K12" s="34"/>
      <c r="L12" s="35"/>
    </row>
    <row r="13" spans="1:12" x14ac:dyDescent="0.25">
      <c r="A13" s="8">
        <v>4</v>
      </c>
      <c r="B13" s="6" t="s">
        <v>96</v>
      </c>
      <c r="C13" s="18">
        <v>210</v>
      </c>
      <c r="D13" s="30"/>
      <c r="E13" s="30"/>
      <c r="F13" s="30"/>
      <c r="G13" s="30"/>
      <c r="H13" s="30"/>
      <c r="I13" s="30"/>
      <c r="J13" s="30"/>
      <c r="K13" s="30"/>
      <c r="L13" s="7">
        <f>SUM(D13:K13)*C13</f>
        <v>0</v>
      </c>
    </row>
    <row r="14" spans="1:12" x14ac:dyDescent="0.25">
      <c r="A14" s="216" t="s">
        <v>97</v>
      </c>
      <c r="B14" s="216"/>
      <c r="C14" s="33"/>
      <c r="D14" s="34"/>
      <c r="E14" s="34"/>
      <c r="F14" s="34"/>
      <c r="G14" s="34"/>
      <c r="H14" s="34"/>
      <c r="I14" s="34"/>
      <c r="J14" s="34"/>
      <c r="K14" s="34"/>
      <c r="L14" s="35"/>
    </row>
    <row r="15" spans="1:12" ht="14.25" customHeight="1" x14ac:dyDescent="0.25">
      <c r="A15" s="5">
        <v>5</v>
      </c>
      <c r="B15" s="6" t="s">
        <v>98</v>
      </c>
      <c r="C15" s="18">
        <v>150</v>
      </c>
      <c r="D15" s="30"/>
      <c r="E15" s="30"/>
      <c r="F15" s="30"/>
      <c r="G15" s="30"/>
      <c r="H15" s="30"/>
      <c r="I15" s="30"/>
      <c r="J15" s="30"/>
      <c r="K15" s="30"/>
      <c r="L15" s="7">
        <f>SUM(D15:K15)*C15</f>
        <v>0</v>
      </c>
    </row>
    <row r="16" spans="1:12" x14ac:dyDescent="0.25">
      <c r="A16" s="216" t="s">
        <v>99</v>
      </c>
      <c r="B16" s="216"/>
      <c r="C16" s="63"/>
      <c r="D16" s="64"/>
      <c r="E16" s="64"/>
      <c r="F16" s="64"/>
      <c r="G16" s="64"/>
      <c r="H16" s="64"/>
      <c r="I16" s="64"/>
      <c r="J16" s="64"/>
      <c r="K16" s="64"/>
      <c r="L16" s="65"/>
    </row>
    <row r="17" spans="1:12" x14ac:dyDescent="0.25">
      <c r="A17" s="5">
        <v>6</v>
      </c>
      <c r="B17" s="13" t="s">
        <v>100</v>
      </c>
      <c r="C17" s="18">
        <v>120</v>
      </c>
      <c r="D17" s="30"/>
      <c r="E17" s="30"/>
      <c r="F17" s="30"/>
      <c r="G17" s="30"/>
      <c r="H17" s="30"/>
      <c r="I17" s="30"/>
      <c r="J17" s="30"/>
      <c r="K17" s="30"/>
      <c r="L17" s="7">
        <f>SUM(D17:K17)*C17</f>
        <v>0</v>
      </c>
    </row>
    <row r="18" spans="1:12" x14ac:dyDescent="0.25">
      <c r="A18" s="222" t="s">
        <v>74</v>
      </c>
      <c r="B18" s="223"/>
      <c r="C18" s="33"/>
      <c r="D18" s="34"/>
      <c r="E18" s="34"/>
      <c r="F18" s="34"/>
      <c r="G18" s="34"/>
      <c r="H18" s="34"/>
      <c r="I18" s="34"/>
      <c r="J18" s="34"/>
      <c r="K18" s="34"/>
      <c r="L18" s="35"/>
    </row>
    <row r="19" spans="1:12" x14ac:dyDescent="0.25">
      <c r="A19" s="9">
        <v>7</v>
      </c>
      <c r="B19" s="10" t="s">
        <v>124</v>
      </c>
      <c r="C19" s="18">
        <v>20</v>
      </c>
      <c r="D19" s="30"/>
      <c r="E19" s="30"/>
      <c r="F19" s="30"/>
      <c r="G19" s="30"/>
      <c r="H19" s="30"/>
      <c r="I19" s="30"/>
      <c r="J19" s="30"/>
      <c r="K19" s="30"/>
      <c r="L19" s="7">
        <f>SUM(D19:K19)*C19</f>
        <v>0</v>
      </c>
    </row>
    <row r="20" spans="1:12" x14ac:dyDescent="0.25">
      <c r="A20" s="31">
        <v>8</v>
      </c>
      <c r="B20" s="10" t="s">
        <v>101</v>
      </c>
      <c r="C20" s="19">
        <v>90</v>
      </c>
      <c r="D20" s="30"/>
      <c r="E20" s="30"/>
      <c r="F20" s="30"/>
      <c r="G20" s="30"/>
      <c r="H20" s="30"/>
      <c r="I20" s="30"/>
      <c r="J20" s="30"/>
      <c r="K20" s="30"/>
      <c r="L20" s="7">
        <f>SUM(D20:K20)*C20</f>
        <v>0</v>
      </c>
    </row>
    <row r="21" spans="1:12" x14ac:dyDescent="0.25">
      <c r="A21" s="222" t="s">
        <v>102</v>
      </c>
      <c r="B21" s="223"/>
      <c r="C21" s="33"/>
      <c r="D21" s="34"/>
      <c r="E21" s="34"/>
      <c r="F21" s="34"/>
      <c r="G21" s="34"/>
      <c r="H21" s="34"/>
      <c r="I21" s="34"/>
      <c r="J21" s="34"/>
      <c r="K21" s="34"/>
      <c r="L21" s="35"/>
    </row>
    <row r="22" spans="1:12" x14ac:dyDescent="0.25">
      <c r="A22" s="9">
        <v>9</v>
      </c>
      <c r="B22" s="10" t="s">
        <v>103</v>
      </c>
      <c r="C22" s="18">
        <v>60</v>
      </c>
      <c r="D22" s="30"/>
      <c r="E22" s="30"/>
      <c r="F22" s="30"/>
      <c r="G22" s="30"/>
      <c r="H22" s="30"/>
      <c r="I22" s="30"/>
      <c r="J22" s="30"/>
      <c r="K22" s="30"/>
      <c r="L22" s="7">
        <f>SUM(D22:K22)*C22</f>
        <v>0</v>
      </c>
    </row>
    <row r="23" spans="1:12" x14ac:dyDescent="0.25">
      <c r="A23" s="224"/>
      <c r="B23" s="225"/>
      <c r="C23" s="33"/>
      <c r="D23" s="34"/>
      <c r="E23" s="34"/>
      <c r="F23" s="34"/>
      <c r="G23" s="34"/>
      <c r="H23" s="34"/>
      <c r="I23" s="34"/>
      <c r="J23" s="34"/>
      <c r="K23" s="34"/>
      <c r="L23" s="35"/>
    </row>
    <row r="24" spans="1:12" x14ac:dyDescent="0.25">
      <c r="A24" s="9">
        <v>10</v>
      </c>
      <c r="B24" s="14" t="s">
        <v>104</v>
      </c>
      <c r="C24" s="18">
        <v>60</v>
      </c>
      <c r="D24" s="30"/>
      <c r="E24" s="30"/>
      <c r="F24" s="30"/>
      <c r="G24" s="30"/>
      <c r="H24" s="30"/>
      <c r="I24" s="30"/>
      <c r="J24" s="30"/>
      <c r="K24" s="30"/>
      <c r="L24" s="7">
        <f>SUM(D24:K24)*C24</f>
        <v>0</v>
      </c>
    </row>
    <row r="25" spans="1:12" x14ac:dyDescent="0.25">
      <c r="A25" s="204" t="s">
        <v>125</v>
      </c>
      <c r="B25" s="205"/>
      <c r="C25" s="63"/>
      <c r="D25" s="64"/>
      <c r="E25" s="64"/>
      <c r="F25" s="64"/>
      <c r="G25" s="64"/>
      <c r="H25" s="64"/>
      <c r="I25" s="64"/>
      <c r="J25" s="64"/>
      <c r="K25" s="64"/>
      <c r="L25" s="65"/>
    </row>
    <row r="26" spans="1:12" ht="23" x14ac:dyDescent="0.25">
      <c r="A26" s="31">
        <v>11</v>
      </c>
      <c r="B26" s="16" t="s">
        <v>131</v>
      </c>
      <c r="C26" s="18">
        <v>100</v>
      </c>
      <c r="D26" s="30"/>
      <c r="E26" s="30"/>
      <c r="F26" s="30"/>
      <c r="G26" s="30"/>
      <c r="H26" s="30"/>
      <c r="I26" s="30"/>
      <c r="J26" s="30"/>
      <c r="K26" s="30"/>
      <c r="L26" s="7">
        <f>SUM(D26:K26)*C26</f>
        <v>0</v>
      </c>
    </row>
    <row r="27" spans="1:12" ht="23" x14ac:dyDescent="0.25">
      <c r="A27" s="31">
        <v>12</v>
      </c>
      <c r="B27" s="25" t="s">
        <v>130</v>
      </c>
      <c r="C27" s="18">
        <v>100</v>
      </c>
      <c r="D27" s="30"/>
      <c r="E27" s="30"/>
      <c r="F27" s="30"/>
      <c r="G27" s="30"/>
      <c r="H27" s="30"/>
      <c r="I27" s="30"/>
      <c r="J27" s="30"/>
      <c r="K27" s="30"/>
      <c r="L27" s="7">
        <f>SUM(D27:K27)*C27</f>
        <v>0</v>
      </c>
    </row>
    <row r="28" spans="1:12" x14ac:dyDescent="0.25">
      <c r="A28" s="9">
        <v>13</v>
      </c>
      <c r="B28" s="16" t="s">
        <v>126</v>
      </c>
      <c r="C28" s="18">
        <v>210</v>
      </c>
      <c r="D28" s="30"/>
      <c r="E28" s="30"/>
      <c r="F28" s="30"/>
      <c r="G28" s="30"/>
      <c r="H28" s="30"/>
      <c r="I28" s="30"/>
      <c r="J28" s="30"/>
      <c r="K28" s="30"/>
      <c r="L28" s="7">
        <f>SUM(D28:K28)*C28</f>
        <v>0</v>
      </c>
    </row>
    <row r="29" spans="1:12" x14ac:dyDescent="0.25">
      <c r="A29" s="9">
        <v>14</v>
      </c>
      <c r="B29" s="16" t="s">
        <v>127</v>
      </c>
      <c r="C29" s="18">
        <v>210</v>
      </c>
      <c r="D29" s="30"/>
      <c r="E29" s="30"/>
      <c r="F29" s="30"/>
      <c r="G29" s="30"/>
      <c r="H29" s="30"/>
      <c r="I29" s="30"/>
      <c r="J29" s="30"/>
      <c r="K29" s="30"/>
      <c r="L29" s="7">
        <f>SUM(D29:K29)*C29</f>
        <v>0</v>
      </c>
    </row>
    <row r="30" spans="1:12" ht="27" customHeight="1" x14ac:dyDescent="0.25">
      <c r="A30" s="222" t="s">
        <v>105</v>
      </c>
      <c r="B30" s="223"/>
      <c r="C30" s="15"/>
      <c r="D30" s="226"/>
      <c r="E30" s="227"/>
      <c r="F30" s="227"/>
      <c r="G30" s="227"/>
      <c r="H30" s="227"/>
      <c r="I30" s="227"/>
      <c r="J30" s="227"/>
      <c r="K30" s="227"/>
      <c r="L30" s="66"/>
    </row>
    <row r="31" spans="1:12" ht="23" x14ac:dyDescent="0.25">
      <c r="A31" s="9">
        <v>15</v>
      </c>
      <c r="B31" s="16" t="s">
        <v>132</v>
      </c>
      <c r="C31" s="18">
        <v>180</v>
      </c>
      <c r="D31" s="26"/>
      <c r="E31" s="30"/>
      <c r="F31" s="30"/>
      <c r="G31" s="30"/>
      <c r="H31" s="30"/>
      <c r="I31" s="30"/>
      <c r="J31" s="30"/>
      <c r="K31" s="30"/>
      <c r="L31" s="7">
        <f>SUM(D31:K31)*C31</f>
        <v>0</v>
      </c>
    </row>
    <row r="32" spans="1:12" x14ac:dyDescent="0.25">
      <c r="A32" s="9">
        <v>16</v>
      </c>
      <c r="B32" s="16" t="s">
        <v>133</v>
      </c>
      <c r="C32" s="18">
        <v>70</v>
      </c>
      <c r="D32" s="26"/>
      <c r="E32" s="26"/>
      <c r="F32" s="30"/>
      <c r="G32" s="30"/>
      <c r="H32" s="30"/>
      <c r="I32" s="30"/>
      <c r="J32" s="30"/>
      <c r="K32" s="30"/>
      <c r="L32" s="7">
        <f>SUM(D32:K32)*C32</f>
        <v>0</v>
      </c>
    </row>
    <row r="33" spans="1:12" x14ac:dyDescent="0.25">
      <c r="A33" s="204" t="s">
        <v>128</v>
      </c>
      <c r="B33" s="205"/>
      <c r="C33" s="15"/>
      <c r="D33" s="228"/>
      <c r="E33" s="229"/>
      <c r="F33" s="229"/>
      <c r="G33" s="229"/>
      <c r="H33" s="229"/>
      <c r="I33" s="229"/>
      <c r="J33" s="229"/>
      <c r="K33" s="229"/>
      <c r="L33" s="67"/>
    </row>
    <row r="34" spans="1:12" ht="23" x14ac:dyDescent="0.25">
      <c r="A34" s="21">
        <v>17</v>
      </c>
      <c r="B34" s="22" t="s">
        <v>129</v>
      </c>
      <c r="C34" s="23">
        <v>210</v>
      </c>
      <c r="D34" s="30"/>
      <c r="E34" s="30"/>
      <c r="F34" s="30"/>
      <c r="G34" s="30"/>
      <c r="H34" s="30"/>
      <c r="I34" s="30"/>
      <c r="J34" s="27"/>
      <c r="K34" s="30"/>
      <c r="L34" s="7">
        <f>SUM(D34:'Kaunas remontas'!K34)*C32</f>
        <v>0</v>
      </c>
    </row>
    <row r="35" spans="1:12" x14ac:dyDescent="0.25">
      <c r="A35" s="20"/>
      <c r="B35" s="11"/>
      <c r="C35" s="11"/>
      <c r="J35" s="127" t="s">
        <v>300</v>
      </c>
      <c r="K35" s="124"/>
      <c r="L35" s="17">
        <f>SUM(L7:L34)</f>
        <v>0</v>
      </c>
    </row>
    <row r="36" spans="1:12" x14ac:dyDescent="0.25">
      <c r="A36" s="11"/>
      <c r="B36" s="24"/>
      <c r="C36" s="11"/>
    </row>
    <row r="37" spans="1:12" x14ac:dyDescent="0.25">
      <c r="A37" s="11"/>
      <c r="B37" s="11"/>
      <c r="C37" s="11"/>
    </row>
    <row r="38" spans="1:12" x14ac:dyDescent="0.25">
      <c r="A38" s="11"/>
      <c r="B38" s="11"/>
      <c r="C38" s="11"/>
    </row>
    <row r="39" spans="1:12" x14ac:dyDescent="0.25">
      <c r="A39" s="11"/>
      <c r="B39" s="11"/>
      <c r="C39" s="11"/>
    </row>
    <row r="40" spans="1:12" x14ac:dyDescent="0.25">
      <c r="A40" s="11"/>
    </row>
    <row r="41" spans="1:12" x14ac:dyDescent="0.25">
      <c r="A41" s="11"/>
    </row>
    <row r="42" spans="1:12" x14ac:dyDescent="0.25">
      <c r="A42" s="11"/>
    </row>
    <row r="43" spans="1:12" x14ac:dyDescent="0.25">
      <c r="A43" s="11"/>
    </row>
    <row r="44" spans="1:12" x14ac:dyDescent="0.25">
      <c r="A44" s="11"/>
    </row>
    <row r="45" spans="1:12" x14ac:dyDescent="0.25">
      <c r="A45" s="11"/>
    </row>
    <row r="46" spans="1:12" x14ac:dyDescent="0.25">
      <c r="A46" s="11"/>
    </row>
    <row r="47" spans="1:12" x14ac:dyDescent="0.25">
      <c r="A47" s="11"/>
    </row>
    <row r="48" spans="1:12" x14ac:dyDescent="0.25">
      <c r="A48" s="11"/>
    </row>
    <row r="49" spans="1:3" x14ac:dyDescent="0.25">
      <c r="A49" s="11"/>
    </row>
    <row r="50" spans="1:3" x14ac:dyDescent="0.25">
      <c r="A50" s="11"/>
    </row>
    <row r="51" spans="1:3" x14ac:dyDescent="0.25">
      <c r="A51" s="11"/>
    </row>
    <row r="52" spans="1:3" x14ac:dyDescent="0.25">
      <c r="A52" s="11"/>
    </row>
    <row r="53" spans="1:3" x14ac:dyDescent="0.25">
      <c r="A53" s="11"/>
    </row>
    <row r="54" spans="1:3" x14ac:dyDescent="0.25">
      <c r="A54" s="11"/>
      <c r="B54" s="11"/>
      <c r="C54" s="11"/>
    </row>
    <row r="55" spans="1:3" x14ac:dyDescent="0.25">
      <c r="A55" s="11"/>
      <c r="B55" s="11"/>
      <c r="C55" s="11"/>
    </row>
    <row r="56" spans="1:3" x14ac:dyDescent="0.25">
      <c r="A56" s="11"/>
    </row>
    <row r="57" spans="1:3" x14ac:dyDescent="0.25">
      <c r="A57" s="11"/>
    </row>
    <row r="58" spans="1:3" x14ac:dyDescent="0.25">
      <c r="A58" s="11"/>
    </row>
    <row r="59" spans="1:3" x14ac:dyDescent="0.25">
      <c r="A59" s="11"/>
      <c r="B59" s="11"/>
      <c r="C59" s="11"/>
    </row>
    <row r="60" spans="1:3" x14ac:dyDescent="0.25">
      <c r="A60" s="11"/>
    </row>
  </sheetData>
  <mergeCells count="21">
    <mergeCell ref="D30:K30"/>
    <mergeCell ref="A33:B33"/>
    <mergeCell ref="D33:K33"/>
    <mergeCell ref="A16:B16"/>
    <mergeCell ref="A18:B18"/>
    <mergeCell ref="A21:B21"/>
    <mergeCell ref="A23:B23"/>
    <mergeCell ref="A25:B25"/>
    <mergeCell ref="A30:B30"/>
    <mergeCell ref="L2:L4"/>
    <mergeCell ref="D4:K4"/>
    <mergeCell ref="A14:B14"/>
    <mergeCell ref="B1:K1"/>
    <mergeCell ref="A2:A4"/>
    <mergeCell ref="B2:B4"/>
    <mergeCell ref="C2:C4"/>
    <mergeCell ref="A6:B6"/>
    <mergeCell ref="D6:K6"/>
    <mergeCell ref="A8:B8"/>
    <mergeCell ref="A10:B10"/>
    <mergeCell ref="A12:B1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5"/>
  <sheetViews>
    <sheetView zoomScale="85" zoomScaleNormal="85" workbookViewId="0">
      <selection activeCell="E26" sqref="E26"/>
    </sheetView>
  </sheetViews>
  <sheetFormatPr defaultColWidth="8.81640625" defaultRowHeight="11.5" x14ac:dyDescent="0.25"/>
  <cols>
    <col min="1" max="1" width="4.54296875" style="39" customWidth="1"/>
    <col min="2" max="2" width="41" style="39" customWidth="1"/>
    <col min="3" max="3" width="10.7265625" style="61" customWidth="1"/>
    <col min="4" max="8" width="13.7265625" style="39" customWidth="1"/>
    <col min="9" max="9" width="12.453125" style="39" customWidth="1"/>
    <col min="10" max="236" width="8.81640625" style="39"/>
    <col min="237" max="237" width="7.54296875" style="39" customWidth="1"/>
    <col min="238" max="238" width="44.54296875" style="39" customWidth="1"/>
    <col min="239" max="239" width="0" style="39" hidden="1" customWidth="1"/>
    <col min="240" max="240" width="9.1796875" style="39" bestFit="1" customWidth="1"/>
    <col min="241" max="241" width="6" style="39" customWidth="1"/>
    <col min="242" max="242" width="6" style="39" bestFit="1" customWidth="1"/>
    <col min="243" max="243" width="9.54296875" style="39" bestFit="1" customWidth="1"/>
    <col min="244" max="254" width="0" style="39" hidden="1" customWidth="1"/>
    <col min="255" max="255" width="6.54296875" style="39" bestFit="1" customWidth="1"/>
    <col min="256" max="256" width="8.54296875" style="39" bestFit="1" customWidth="1"/>
    <col min="257" max="258" width="6.453125" style="39" bestFit="1" customWidth="1"/>
    <col min="259" max="259" width="7.54296875" style="39" bestFit="1" customWidth="1"/>
    <col min="260" max="261" width="9.54296875" style="39" bestFit="1" customWidth="1"/>
    <col min="262" max="263" width="7.1796875" style="39" bestFit="1" customWidth="1"/>
    <col min="264" max="264" width="6.453125" style="39" bestFit="1" customWidth="1"/>
    <col min="265" max="265" width="9.453125" style="39" bestFit="1" customWidth="1"/>
    <col min="266" max="492" width="8.81640625" style="39"/>
    <col min="493" max="493" width="7.54296875" style="39" customWidth="1"/>
    <col min="494" max="494" width="44.54296875" style="39" customWidth="1"/>
    <col min="495" max="495" width="0" style="39" hidden="1" customWidth="1"/>
    <col min="496" max="496" width="9.1796875" style="39" bestFit="1" customWidth="1"/>
    <col min="497" max="497" width="6" style="39" customWidth="1"/>
    <col min="498" max="498" width="6" style="39" bestFit="1" customWidth="1"/>
    <col min="499" max="499" width="9.54296875" style="39" bestFit="1" customWidth="1"/>
    <col min="500" max="510" width="0" style="39" hidden="1" customWidth="1"/>
    <col min="511" max="511" width="6.54296875" style="39" bestFit="1" customWidth="1"/>
    <col min="512" max="512" width="8.54296875" style="39" bestFit="1" customWidth="1"/>
    <col min="513" max="514" width="6.453125" style="39" bestFit="1" customWidth="1"/>
    <col min="515" max="515" width="7.54296875" style="39" bestFit="1" customWidth="1"/>
    <col min="516" max="517" width="9.54296875" style="39" bestFit="1" customWidth="1"/>
    <col min="518" max="519" width="7.1796875" style="39" bestFit="1" customWidth="1"/>
    <col min="520" max="520" width="6.453125" style="39" bestFit="1" customWidth="1"/>
    <col min="521" max="521" width="9.453125" style="39" bestFit="1" customWidth="1"/>
    <col min="522" max="748" width="8.81640625" style="39"/>
    <col min="749" max="749" width="7.54296875" style="39" customWidth="1"/>
    <col min="750" max="750" width="44.54296875" style="39" customWidth="1"/>
    <col min="751" max="751" width="0" style="39" hidden="1" customWidth="1"/>
    <col min="752" max="752" width="9.1796875" style="39" bestFit="1" customWidth="1"/>
    <col min="753" max="753" width="6" style="39" customWidth="1"/>
    <col min="754" max="754" width="6" style="39" bestFit="1" customWidth="1"/>
    <col min="755" max="755" width="9.54296875" style="39" bestFit="1" customWidth="1"/>
    <col min="756" max="766" width="0" style="39" hidden="1" customWidth="1"/>
    <col min="767" max="767" width="6.54296875" style="39" bestFit="1" customWidth="1"/>
    <col min="768" max="768" width="8.54296875" style="39" bestFit="1" customWidth="1"/>
    <col min="769" max="770" width="6.453125" style="39" bestFit="1" customWidth="1"/>
    <col min="771" max="771" width="7.54296875" style="39" bestFit="1" customWidth="1"/>
    <col min="772" max="773" width="9.54296875" style="39" bestFit="1" customWidth="1"/>
    <col min="774" max="775" width="7.1796875" style="39" bestFit="1" customWidth="1"/>
    <col min="776" max="776" width="6.453125" style="39" bestFit="1" customWidth="1"/>
    <col min="777" max="777" width="9.453125" style="39" bestFit="1" customWidth="1"/>
    <col min="778" max="1004" width="8.81640625" style="39"/>
    <col min="1005" max="1005" width="7.54296875" style="39" customWidth="1"/>
    <col min="1006" max="1006" width="44.54296875" style="39" customWidth="1"/>
    <col min="1007" max="1007" width="0" style="39" hidden="1" customWidth="1"/>
    <col min="1008" max="1008" width="9.1796875" style="39" bestFit="1" customWidth="1"/>
    <col min="1009" max="1009" width="6" style="39" customWidth="1"/>
    <col min="1010" max="1010" width="6" style="39" bestFit="1" customWidth="1"/>
    <col min="1011" max="1011" width="9.54296875" style="39" bestFit="1" customWidth="1"/>
    <col min="1012" max="1022" width="0" style="39" hidden="1" customWidth="1"/>
    <col min="1023" max="1023" width="6.54296875" style="39" bestFit="1" customWidth="1"/>
    <col min="1024" max="1024" width="8.54296875" style="39" bestFit="1" customWidth="1"/>
    <col min="1025" max="1026" width="6.453125" style="39" bestFit="1" customWidth="1"/>
    <col min="1027" max="1027" width="7.54296875" style="39" bestFit="1" customWidth="1"/>
    <col min="1028" max="1029" width="9.54296875" style="39" bestFit="1" customWidth="1"/>
    <col min="1030" max="1031" width="7.1796875" style="39" bestFit="1" customWidth="1"/>
    <col min="1032" max="1032" width="6.453125" style="39" bestFit="1" customWidth="1"/>
    <col min="1033" max="1033" width="9.453125" style="39" bestFit="1" customWidth="1"/>
    <col min="1034" max="1260" width="8.81640625" style="39"/>
    <col min="1261" max="1261" width="7.54296875" style="39" customWidth="1"/>
    <col min="1262" max="1262" width="44.54296875" style="39" customWidth="1"/>
    <col min="1263" max="1263" width="0" style="39" hidden="1" customWidth="1"/>
    <col min="1264" max="1264" width="9.1796875" style="39" bestFit="1" customWidth="1"/>
    <col min="1265" max="1265" width="6" style="39" customWidth="1"/>
    <col min="1266" max="1266" width="6" style="39" bestFit="1" customWidth="1"/>
    <col min="1267" max="1267" width="9.54296875" style="39" bestFit="1" customWidth="1"/>
    <col min="1268" max="1278" width="0" style="39" hidden="1" customWidth="1"/>
    <col min="1279" max="1279" width="6.54296875" style="39" bestFit="1" customWidth="1"/>
    <col min="1280" max="1280" width="8.54296875" style="39" bestFit="1" customWidth="1"/>
    <col min="1281" max="1282" width="6.453125" style="39" bestFit="1" customWidth="1"/>
    <col min="1283" max="1283" width="7.54296875" style="39" bestFit="1" customWidth="1"/>
    <col min="1284" max="1285" width="9.54296875" style="39" bestFit="1" customWidth="1"/>
    <col min="1286" max="1287" width="7.1796875" style="39" bestFit="1" customWidth="1"/>
    <col min="1288" max="1288" width="6.453125" style="39" bestFit="1" customWidth="1"/>
    <col min="1289" max="1289" width="9.453125" style="39" bestFit="1" customWidth="1"/>
    <col min="1290" max="1516" width="8.81640625" style="39"/>
    <col min="1517" max="1517" width="7.54296875" style="39" customWidth="1"/>
    <col min="1518" max="1518" width="44.54296875" style="39" customWidth="1"/>
    <col min="1519" max="1519" width="0" style="39" hidden="1" customWidth="1"/>
    <col min="1520" max="1520" width="9.1796875" style="39" bestFit="1" customWidth="1"/>
    <col min="1521" max="1521" width="6" style="39" customWidth="1"/>
    <col min="1522" max="1522" width="6" style="39" bestFit="1" customWidth="1"/>
    <col min="1523" max="1523" width="9.54296875" style="39" bestFit="1" customWidth="1"/>
    <col min="1524" max="1534" width="0" style="39" hidden="1" customWidth="1"/>
    <col min="1535" max="1535" width="6.54296875" style="39" bestFit="1" customWidth="1"/>
    <col min="1536" max="1536" width="8.54296875" style="39" bestFit="1" customWidth="1"/>
    <col min="1537" max="1538" width="6.453125" style="39" bestFit="1" customWidth="1"/>
    <col min="1539" max="1539" width="7.54296875" style="39" bestFit="1" customWidth="1"/>
    <col min="1540" max="1541" width="9.54296875" style="39" bestFit="1" customWidth="1"/>
    <col min="1542" max="1543" width="7.1796875" style="39" bestFit="1" customWidth="1"/>
    <col min="1544" max="1544" width="6.453125" style="39" bestFit="1" customWidth="1"/>
    <col min="1545" max="1545" width="9.453125" style="39" bestFit="1" customWidth="1"/>
    <col min="1546" max="1772" width="8.81640625" style="39"/>
    <col min="1773" max="1773" width="7.54296875" style="39" customWidth="1"/>
    <col min="1774" max="1774" width="44.54296875" style="39" customWidth="1"/>
    <col min="1775" max="1775" width="0" style="39" hidden="1" customWidth="1"/>
    <col min="1776" max="1776" width="9.1796875" style="39" bestFit="1" customWidth="1"/>
    <col min="1777" max="1777" width="6" style="39" customWidth="1"/>
    <col min="1778" max="1778" width="6" style="39" bestFit="1" customWidth="1"/>
    <col min="1779" max="1779" width="9.54296875" style="39" bestFit="1" customWidth="1"/>
    <col min="1780" max="1790" width="0" style="39" hidden="1" customWidth="1"/>
    <col min="1791" max="1791" width="6.54296875" style="39" bestFit="1" customWidth="1"/>
    <col min="1792" max="1792" width="8.54296875" style="39" bestFit="1" customWidth="1"/>
    <col min="1793" max="1794" width="6.453125" style="39" bestFit="1" customWidth="1"/>
    <col min="1795" max="1795" width="7.54296875" style="39" bestFit="1" customWidth="1"/>
    <col min="1796" max="1797" width="9.54296875" style="39" bestFit="1" customWidth="1"/>
    <col min="1798" max="1799" width="7.1796875" style="39" bestFit="1" customWidth="1"/>
    <col min="1800" max="1800" width="6.453125" style="39" bestFit="1" customWidth="1"/>
    <col min="1801" max="1801" width="9.453125" style="39" bestFit="1" customWidth="1"/>
    <col min="1802" max="2028" width="8.81640625" style="39"/>
    <col min="2029" max="2029" width="7.54296875" style="39" customWidth="1"/>
    <col min="2030" max="2030" width="44.54296875" style="39" customWidth="1"/>
    <col min="2031" max="2031" width="0" style="39" hidden="1" customWidth="1"/>
    <col min="2032" max="2032" width="9.1796875" style="39" bestFit="1" customWidth="1"/>
    <col min="2033" max="2033" width="6" style="39" customWidth="1"/>
    <col min="2034" max="2034" width="6" style="39" bestFit="1" customWidth="1"/>
    <col min="2035" max="2035" width="9.54296875" style="39" bestFit="1" customWidth="1"/>
    <col min="2036" max="2046" width="0" style="39" hidden="1" customWidth="1"/>
    <col min="2047" max="2047" width="6.54296875" style="39" bestFit="1" customWidth="1"/>
    <col min="2048" max="2048" width="8.54296875" style="39" bestFit="1" customWidth="1"/>
    <col min="2049" max="2050" width="6.453125" style="39" bestFit="1" customWidth="1"/>
    <col min="2051" max="2051" width="7.54296875" style="39" bestFit="1" customWidth="1"/>
    <col min="2052" max="2053" width="9.54296875" style="39" bestFit="1" customWidth="1"/>
    <col min="2054" max="2055" width="7.1796875" style="39" bestFit="1" customWidth="1"/>
    <col min="2056" max="2056" width="6.453125" style="39" bestFit="1" customWidth="1"/>
    <col min="2057" max="2057" width="9.453125" style="39" bestFit="1" customWidth="1"/>
    <col min="2058" max="2284" width="8.81640625" style="39"/>
    <col min="2285" max="2285" width="7.54296875" style="39" customWidth="1"/>
    <col min="2286" max="2286" width="44.54296875" style="39" customWidth="1"/>
    <col min="2287" max="2287" width="0" style="39" hidden="1" customWidth="1"/>
    <col min="2288" max="2288" width="9.1796875" style="39" bestFit="1" customWidth="1"/>
    <col min="2289" max="2289" width="6" style="39" customWidth="1"/>
    <col min="2290" max="2290" width="6" style="39" bestFit="1" customWidth="1"/>
    <col min="2291" max="2291" width="9.54296875" style="39" bestFit="1" customWidth="1"/>
    <col min="2292" max="2302" width="0" style="39" hidden="1" customWidth="1"/>
    <col min="2303" max="2303" width="6.54296875" style="39" bestFit="1" customWidth="1"/>
    <col min="2304" max="2304" width="8.54296875" style="39" bestFit="1" customWidth="1"/>
    <col min="2305" max="2306" width="6.453125" style="39" bestFit="1" customWidth="1"/>
    <col min="2307" max="2307" width="7.54296875" style="39" bestFit="1" customWidth="1"/>
    <col min="2308" max="2309" width="9.54296875" style="39" bestFit="1" customWidth="1"/>
    <col min="2310" max="2311" width="7.1796875" style="39" bestFit="1" customWidth="1"/>
    <col min="2312" max="2312" width="6.453125" style="39" bestFit="1" customWidth="1"/>
    <col min="2313" max="2313" width="9.453125" style="39" bestFit="1" customWidth="1"/>
    <col min="2314" max="2540" width="8.81640625" style="39"/>
    <col min="2541" max="2541" width="7.54296875" style="39" customWidth="1"/>
    <col min="2542" max="2542" width="44.54296875" style="39" customWidth="1"/>
    <col min="2543" max="2543" width="0" style="39" hidden="1" customWidth="1"/>
    <col min="2544" max="2544" width="9.1796875" style="39" bestFit="1" customWidth="1"/>
    <col min="2545" max="2545" width="6" style="39" customWidth="1"/>
    <col min="2546" max="2546" width="6" style="39" bestFit="1" customWidth="1"/>
    <col min="2547" max="2547" width="9.54296875" style="39" bestFit="1" customWidth="1"/>
    <col min="2548" max="2558" width="0" style="39" hidden="1" customWidth="1"/>
    <col min="2559" max="2559" width="6.54296875" style="39" bestFit="1" customWidth="1"/>
    <col min="2560" max="2560" width="8.54296875" style="39" bestFit="1" customWidth="1"/>
    <col min="2561" max="2562" width="6.453125" style="39" bestFit="1" customWidth="1"/>
    <col min="2563" max="2563" width="7.54296875" style="39" bestFit="1" customWidth="1"/>
    <col min="2564" max="2565" width="9.54296875" style="39" bestFit="1" customWidth="1"/>
    <col min="2566" max="2567" width="7.1796875" style="39" bestFit="1" customWidth="1"/>
    <col min="2568" max="2568" width="6.453125" style="39" bestFit="1" customWidth="1"/>
    <col min="2569" max="2569" width="9.453125" style="39" bestFit="1" customWidth="1"/>
    <col min="2570" max="2796" width="8.81640625" style="39"/>
    <col min="2797" max="2797" width="7.54296875" style="39" customWidth="1"/>
    <col min="2798" max="2798" width="44.54296875" style="39" customWidth="1"/>
    <col min="2799" max="2799" width="0" style="39" hidden="1" customWidth="1"/>
    <col min="2800" max="2800" width="9.1796875" style="39" bestFit="1" customWidth="1"/>
    <col min="2801" max="2801" width="6" style="39" customWidth="1"/>
    <col min="2802" max="2802" width="6" style="39" bestFit="1" customWidth="1"/>
    <col min="2803" max="2803" width="9.54296875" style="39" bestFit="1" customWidth="1"/>
    <col min="2804" max="2814" width="0" style="39" hidden="1" customWidth="1"/>
    <col min="2815" max="2815" width="6.54296875" style="39" bestFit="1" customWidth="1"/>
    <col min="2816" max="2816" width="8.54296875" style="39" bestFit="1" customWidth="1"/>
    <col min="2817" max="2818" width="6.453125" style="39" bestFit="1" customWidth="1"/>
    <col min="2819" max="2819" width="7.54296875" style="39" bestFit="1" customWidth="1"/>
    <col min="2820" max="2821" width="9.54296875" style="39" bestFit="1" customWidth="1"/>
    <col min="2822" max="2823" width="7.1796875" style="39" bestFit="1" customWidth="1"/>
    <col min="2824" max="2824" width="6.453125" style="39" bestFit="1" customWidth="1"/>
    <col min="2825" max="2825" width="9.453125" style="39" bestFit="1" customWidth="1"/>
    <col min="2826" max="3052" width="8.81640625" style="39"/>
    <col min="3053" max="3053" width="7.54296875" style="39" customWidth="1"/>
    <col min="3054" max="3054" width="44.54296875" style="39" customWidth="1"/>
    <col min="3055" max="3055" width="0" style="39" hidden="1" customWidth="1"/>
    <col min="3056" max="3056" width="9.1796875" style="39" bestFit="1" customWidth="1"/>
    <col min="3057" max="3057" width="6" style="39" customWidth="1"/>
    <col min="3058" max="3058" width="6" style="39" bestFit="1" customWidth="1"/>
    <col min="3059" max="3059" width="9.54296875" style="39" bestFit="1" customWidth="1"/>
    <col min="3060" max="3070" width="0" style="39" hidden="1" customWidth="1"/>
    <col min="3071" max="3071" width="6.54296875" style="39" bestFit="1" customWidth="1"/>
    <col min="3072" max="3072" width="8.54296875" style="39" bestFit="1" customWidth="1"/>
    <col min="3073" max="3074" width="6.453125" style="39" bestFit="1" customWidth="1"/>
    <col min="3075" max="3075" width="7.54296875" style="39" bestFit="1" customWidth="1"/>
    <col min="3076" max="3077" width="9.54296875" style="39" bestFit="1" customWidth="1"/>
    <col min="3078" max="3079" width="7.1796875" style="39" bestFit="1" customWidth="1"/>
    <col min="3080" max="3080" width="6.453125" style="39" bestFit="1" customWidth="1"/>
    <col min="3081" max="3081" width="9.453125" style="39" bestFit="1" customWidth="1"/>
    <col min="3082" max="3308" width="8.81640625" style="39"/>
    <col min="3309" max="3309" width="7.54296875" style="39" customWidth="1"/>
    <col min="3310" max="3310" width="44.54296875" style="39" customWidth="1"/>
    <col min="3311" max="3311" width="0" style="39" hidden="1" customWidth="1"/>
    <col min="3312" max="3312" width="9.1796875" style="39" bestFit="1" customWidth="1"/>
    <col min="3313" max="3313" width="6" style="39" customWidth="1"/>
    <col min="3314" max="3314" width="6" style="39" bestFit="1" customWidth="1"/>
    <col min="3315" max="3315" width="9.54296875" style="39" bestFit="1" customWidth="1"/>
    <col min="3316" max="3326" width="0" style="39" hidden="1" customWidth="1"/>
    <col min="3327" max="3327" width="6.54296875" style="39" bestFit="1" customWidth="1"/>
    <col min="3328" max="3328" width="8.54296875" style="39" bestFit="1" customWidth="1"/>
    <col min="3329" max="3330" width="6.453125" style="39" bestFit="1" customWidth="1"/>
    <col min="3331" max="3331" width="7.54296875" style="39" bestFit="1" customWidth="1"/>
    <col min="3332" max="3333" width="9.54296875" style="39" bestFit="1" customWidth="1"/>
    <col min="3334" max="3335" width="7.1796875" style="39" bestFit="1" customWidth="1"/>
    <col min="3336" max="3336" width="6.453125" style="39" bestFit="1" customWidth="1"/>
    <col min="3337" max="3337" width="9.453125" style="39" bestFit="1" customWidth="1"/>
    <col min="3338" max="3564" width="8.81640625" style="39"/>
    <col min="3565" max="3565" width="7.54296875" style="39" customWidth="1"/>
    <col min="3566" max="3566" width="44.54296875" style="39" customWidth="1"/>
    <col min="3567" max="3567" width="0" style="39" hidden="1" customWidth="1"/>
    <col min="3568" max="3568" width="9.1796875" style="39" bestFit="1" customWidth="1"/>
    <col min="3569" max="3569" width="6" style="39" customWidth="1"/>
    <col min="3570" max="3570" width="6" style="39" bestFit="1" customWidth="1"/>
    <col min="3571" max="3571" width="9.54296875" style="39" bestFit="1" customWidth="1"/>
    <col min="3572" max="3582" width="0" style="39" hidden="1" customWidth="1"/>
    <col min="3583" max="3583" width="6.54296875" style="39" bestFit="1" customWidth="1"/>
    <col min="3584" max="3584" width="8.54296875" style="39" bestFit="1" customWidth="1"/>
    <col min="3585" max="3586" width="6.453125" style="39" bestFit="1" customWidth="1"/>
    <col min="3587" max="3587" width="7.54296875" style="39" bestFit="1" customWidth="1"/>
    <col min="3588" max="3589" width="9.54296875" style="39" bestFit="1" customWidth="1"/>
    <col min="3590" max="3591" width="7.1796875" style="39" bestFit="1" customWidth="1"/>
    <col min="3592" max="3592" width="6.453125" style="39" bestFit="1" customWidth="1"/>
    <col min="3593" max="3593" width="9.453125" style="39" bestFit="1" customWidth="1"/>
    <col min="3594" max="3820" width="8.81640625" style="39"/>
    <col min="3821" max="3821" width="7.54296875" style="39" customWidth="1"/>
    <col min="3822" max="3822" width="44.54296875" style="39" customWidth="1"/>
    <col min="3823" max="3823" width="0" style="39" hidden="1" customWidth="1"/>
    <col min="3824" max="3824" width="9.1796875" style="39" bestFit="1" customWidth="1"/>
    <col min="3825" max="3825" width="6" style="39" customWidth="1"/>
    <col min="3826" max="3826" width="6" style="39" bestFit="1" customWidth="1"/>
    <col min="3827" max="3827" width="9.54296875" style="39" bestFit="1" customWidth="1"/>
    <col min="3828" max="3838" width="0" style="39" hidden="1" customWidth="1"/>
    <col min="3839" max="3839" width="6.54296875" style="39" bestFit="1" customWidth="1"/>
    <col min="3840" max="3840" width="8.54296875" style="39" bestFit="1" customWidth="1"/>
    <col min="3841" max="3842" width="6.453125" style="39" bestFit="1" customWidth="1"/>
    <col min="3843" max="3843" width="7.54296875" style="39" bestFit="1" customWidth="1"/>
    <col min="3844" max="3845" width="9.54296875" style="39" bestFit="1" customWidth="1"/>
    <col min="3846" max="3847" width="7.1796875" style="39" bestFit="1" customWidth="1"/>
    <col min="3848" max="3848" width="6.453125" style="39" bestFit="1" customWidth="1"/>
    <col min="3849" max="3849" width="9.453125" style="39" bestFit="1" customWidth="1"/>
    <col min="3850" max="4076" width="8.81640625" style="39"/>
    <col min="4077" max="4077" width="7.54296875" style="39" customWidth="1"/>
    <col min="4078" max="4078" width="44.54296875" style="39" customWidth="1"/>
    <col min="4079" max="4079" width="0" style="39" hidden="1" customWidth="1"/>
    <col min="4080" max="4080" width="9.1796875" style="39" bestFit="1" customWidth="1"/>
    <col min="4081" max="4081" width="6" style="39" customWidth="1"/>
    <col min="4082" max="4082" width="6" style="39" bestFit="1" customWidth="1"/>
    <col min="4083" max="4083" width="9.54296875" style="39" bestFit="1" customWidth="1"/>
    <col min="4084" max="4094" width="0" style="39" hidden="1" customWidth="1"/>
    <col min="4095" max="4095" width="6.54296875" style="39" bestFit="1" customWidth="1"/>
    <col min="4096" max="4096" width="8.54296875" style="39" bestFit="1" customWidth="1"/>
    <col min="4097" max="4098" width="6.453125" style="39" bestFit="1" customWidth="1"/>
    <col min="4099" max="4099" width="7.54296875" style="39" bestFit="1" customWidth="1"/>
    <col min="4100" max="4101" width="9.54296875" style="39" bestFit="1" customWidth="1"/>
    <col min="4102" max="4103" width="7.1796875" style="39" bestFit="1" customWidth="1"/>
    <col min="4104" max="4104" width="6.453125" style="39" bestFit="1" customWidth="1"/>
    <col min="4105" max="4105" width="9.453125" style="39" bestFit="1" customWidth="1"/>
    <col min="4106" max="4332" width="8.81640625" style="39"/>
    <col min="4333" max="4333" width="7.54296875" style="39" customWidth="1"/>
    <col min="4334" max="4334" width="44.54296875" style="39" customWidth="1"/>
    <col min="4335" max="4335" width="0" style="39" hidden="1" customWidth="1"/>
    <col min="4336" max="4336" width="9.1796875" style="39" bestFit="1" customWidth="1"/>
    <col min="4337" max="4337" width="6" style="39" customWidth="1"/>
    <col min="4338" max="4338" width="6" style="39" bestFit="1" customWidth="1"/>
    <col min="4339" max="4339" width="9.54296875" style="39" bestFit="1" customWidth="1"/>
    <col min="4340" max="4350" width="0" style="39" hidden="1" customWidth="1"/>
    <col min="4351" max="4351" width="6.54296875" style="39" bestFit="1" customWidth="1"/>
    <col min="4352" max="4352" width="8.54296875" style="39" bestFit="1" customWidth="1"/>
    <col min="4353" max="4354" width="6.453125" style="39" bestFit="1" customWidth="1"/>
    <col min="4355" max="4355" width="7.54296875" style="39" bestFit="1" customWidth="1"/>
    <col min="4356" max="4357" width="9.54296875" style="39" bestFit="1" customWidth="1"/>
    <col min="4358" max="4359" width="7.1796875" style="39" bestFit="1" customWidth="1"/>
    <col min="4360" max="4360" width="6.453125" style="39" bestFit="1" customWidth="1"/>
    <col min="4361" max="4361" width="9.453125" style="39" bestFit="1" customWidth="1"/>
    <col min="4362" max="4588" width="8.81640625" style="39"/>
    <col min="4589" max="4589" width="7.54296875" style="39" customWidth="1"/>
    <col min="4590" max="4590" width="44.54296875" style="39" customWidth="1"/>
    <col min="4591" max="4591" width="0" style="39" hidden="1" customWidth="1"/>
    <col min="4592" max="4592" width="9.1796875" style="39" bestFit="1" customWidth="1"/>
    <col min="4593" max="4593" width="6" style="39" customWidth="1"/>
    <col min="4594" max="4594" width="6" style="39" bestFit="1" customWidth="1"/>
    <col min="4595" max="4595" width="9.54296875" style="39" bestFit="1" customWidth="1"/>
    <col min="4596" max="4606" width="0" style="39" hidden="1" customWidth="1"/>
    <col min="4607" max="4607" width="6.54296875" style="39" bestFit="1" customWidth="1"/>
    <col min="4608" max="4608" width="8.54296875" style="39" bestFit="1" customWidth="1"/>
    <col min="4609" max="4610" width="6.453125" style="39" bestFit="1" customWidth="1"/>
    <col min="4611" max="4611" width="7.54296875" style="39" bestFit="1" customWidth="1"/>
    <col min="4612" max="4613" width="9.54296875" style="39" bestFit="1" customWidth="1"/>
    <col min="4614" max="4615" width="7.1796875" style="39" bestFit="1" customWidth="1"/>
    <col min="4616" max="4616" width="6.453125" style="39" bestFit="1" customWidth="1"/>
    <col min="4617" max="4617" width="9.453125" style="39" bestFit="1" customWidth="1"/>
    <col min="4618" max="4844" width="8.81640625" style="39"/>
    <col min="4845" max="4845" width="7.54296875" style="39" customWidth="1"/>
    <col min="4846" max="4846" width="44.54296875" style="39" customWidth="1"/>
    <col min="4847" max="4847" width="0" style="39" hidden="1" customWidth="1"/>
    <col min="4848" max="4848" width="9.1796875" style="39" bestFit="1" customWidth="1"/>
    <col min="4849" max="4849" width="6" style="39" customWidth="1"/>
    <col min="4850" max="4850" width="6" style="39" bestFit="1" customWidth="1"/>
    <col min="4851" max="4851" width="9.54296875" style="39" bestFit="1" customWidth="1"/>
    <col min="4852" max="4862" width="0" style="39" hidden="1" customWidth="1"/>
    <col min="4863" max="4863" width="6.54296875" style="39" bestFit="1" customWidth="1"/>
    <col min="4864" max="4864" width="8.54296875" style="39" bestFit="1" customWidth="1"/>
    <col min="4865" max="4866" width="6.453125" style="39" bestFit="1" customWidth="1"/>
    <col min="4867" max="4867" width="7.54296875" style="39" bestFit="1" customWidth="1"/>
    <col min="4868" max="4869" width="9.54296875" style="39" bestFit="1" customWidth="1"/>
    <col min="4870" max="4871" width="7.1796875" style="39" bestFit="1" customWidth="1"/>
    <col min="4872" max="4872" width="6.453125" style="39" bestFit="1" customWidth="1"/>
    <col min="4873" max="4873" width="9.453125" style="39" bestFit="1" customWidth="1"/>
    <col min="4874" max="5100" width="8.81640625" style="39"/>
    <col min="5101" max="5101" width="7.54296875" style="39" customWidth="1"/>
    <col min="5102" max="5102" width="44.54296875" style="39" customWidth="1"/>
    <col min="5103" max="5103" width="0" style="39" hidden="1" customWidth="1"/>
    <col min="5104" max="5104" width="9.1796875" style="39" bestFit="1" customWidth="1"/>
    <col min="5105" max="5105" width="6" style="39" customWidth="1"/>
    <col min="5106" max="5106" width="6" style="39" bestFit="1" customWidth="1"/>
    <col min="5107" max="5107" width="9.54296875" style="39" bestFit="1" customWidth="1"/>
    <col min="5108" max="5118" width="0" style="39" hidden="1" customWidth="1"/>
    <col min="5119" max="5119" width="6.54296875" style="39" bestFit="1" customWidth="1"/>
    <col min="5120" max="5120" width="8.54296875" style="39" bestFit="1" customWidth="1"/>
    <col min="5121" max="5122" width="6.453125" style="39" bestFit="1" customWidth="1"/>
    <col min="5123" max="5123" width="7.54296875" style="39" bestFit="1" customWidth="1"/>
    <col min="5124" max="5125" width="9.54296875" style="39" bestFit="1" customWidth="1"/>
    <col min="5126" max="5127" width="7.1796875" style="39" bestFit="1" customWidth="1"/>
    <col min="5128" max="5128" width="6.453125" style="39" bestFit="1" customWidth="1"/>
    <col min="5129" max="5129" width="9.453125" style="39" bestFit="1" customWidth="1"/>
    <col min="5130" max="5356" width="8.81640625" style="39"/>
    <col min="5357" max="5357" width="7.54296875" style="39" customWidth="1"/>
    <col min="5358" max="5358" width="44.54296875" style="39" customWidth="1"/>
    <col min="5359" max="5359" width="0" style="39" hidden="1" customWidth="1"/>
    <col min="5360" max="5360" width="9.1796875" style="39" bestFit="1" customWidth="1"/>
    <col min="5361" max="5361" width="6" style="39" customWidth="1"/>
    <col min="5362" max="5362" width="6" style="39" bestFit="1" customWidth="1"/>
    <col min="5363" max="5363" width="9.54296875" style="39" bestFit="1" customWidth="1"/>
    <col min="5364" max="5374" width="0" style="39" hidden="1" customWidth="1"/>
    <col min="5375" max="5375" width="6.54296875" style="39" bestFit="1" customWidth="1"/>
    <col min="5376" max="5376" width="8.54296875" style="39" bestFit="1" customWidth="1"/>
    <col min="5377" max="5378" width="6.453125" style="39" bestFit="1" customWidth="1"/>
    <col min="5379" max="5379" width="7.54296875" style="39" bestFit="1" customWidth="1"/>
    <col min="5380" max="5381" width="9.54296875" style="39" bestFit="1" customWidth="1"/>
    <col min="5382" max="5383" width="7.1796875" style="39" bestFit="1" customWidth="1"/>
    <col min="5384" max="5384" width="6.453125" style="39" bestFit="1" customWidth="1"/>
    <col min="5385" max="5385" width="9.453125" style="39" bestFit="1" customWidth="1"/>
    <col min="5386" max="5612" width="8.81640625" style="39"/>
    <col min="5613" max="5613" width="7.54296875" style="39" customWidth="1"/>
    <col min="5614" max="5614" width="44.54296875" style="39" customWidth="1"/>
    <col min="5615" max="5615" width="0" style="39" hidden="1" customWidth="1"/>
    <col min="5616" max="5616" width="9.1796875" style="39" bestFit="1" customWidth="1"/>
    <col min="5617" max="5617" width="6" style="39" customWidth="1"/>
    <col min="5618" max="5618" width="6" style="39" bestFit="1" customWidth="1"/>
    <col min="5619" max="5619" width="9.54296875" style="39" bestFit="1" customWidth="1"/>
    <col min="5620" max="5630" width="0" style="39" hidden="1" customWidth="1"/>
    <col min="5631" max="5631" width="6.54296875" style="39" bestFit="1" customWidth="1"/>
    <col min="5632" max="5632" width="8.54296875" style="39" bestFit="1" customWidth="1"/>
    <col min="5633" max="5634" width="6.453125" style="39" bestFit="1" customWidth="1"/>
    <col min="5635" max="5635" width="7.54296875" style="39" bestFit="1" customWidth="1"/>
    <col min="5636" max="5637" width="9.54296875" style="39" bestFit="1" customWidth="1"/>
    <col min="5638" max="5639" width="7.1796875" style="39" bestFit="1" customWidth="1"/>
    <col min="5640" max="5640" width="6.453125" style="39" bestFit="1" customWidth="1"/>
    <col min="5641" max="5641" width="9.453125" style="39" bestFit="1" customWidth="1"/>
    <col min="5642" max="5868" width="8.81640625" style="39"/>
    <col min="5869" max="5869" width="7.54296875" style="39" customWidth="1"/>
    <col min="5870" max="5870" width="44.54296875" style="39" customWidth="1"/>
    <col min="5871" max="5871" width="0" style="39" hidden="1" customWidth="1"/>
    <col min="5872" max="5872" width="9.1796875" style="39" bestFit="1" customWidth="1"/>
    <col min="5873" max="5873" width="6" style="39" customWidth="1"/>
    <col min="5874" max="5874" width="6" style="39" bestFit="1" customWidth="1"/>
    <col min="5875" max="5875" width="9.54296875" style="39" bestFit="1" customWidth="1"/>
    <col min="5876" max="5886" width="0" style="39" hidden="1" customWidth="1"/>
    <col min="5887" max="5887" width="6.54296875" style="39" bestFit="1" customWidth="1"/>
    <col min="5888" max="5888" width="8.54296875" style="39" bestFit="1" customWidth="1"/>
    <col min="5889" max="5890" width="6.453125" style="39" bestFit="1" customWidth="1"/>
    <col min="5891" max="5891" width="7.54296875" style="39" bestFit="1" customWidth="1"/>
    <col min="5892" max="5893" width="9.54296875" style="39" bestFit="1" customWidth="1"/>
    <col min="5894" max="5895" width="7.1796875" style="39" bestFit="1" customWidth="1"/>
    <col min="5896" max="5896" width="6.453125" style="39" bestFit="1" customWidth="1"/>
    <col min="5897" max="5897" width="9.453125" style="39" bestFit="1" customWidth="1"/>
    <col min="5898" max="6124" width="8.81640625" style="39"/>
    <col min="6125" max="6125" width="7.54296875" style="39" customWidth="1"/>
    <col min="6126" max="6126" width="44.54296875" style="39" customWidth="1"/>
    <col min="6127" max="6127" width="0" style="39" hidden="1" customWidth="1"/>
    <col min="6128" max="6128" width="9.1796875" style="39" bestFit="1" customWidth="1"/>
    <col min="6129" max="6129" width="6" style="39" customWidth="1"/>
    <col min="6130" max="6130" width="6" style="39" bestFit="1" customWidth="1"/>
    <col min="6131" max="6131" width="9.54296875" style="39" bestFit="1" customWidth="1"/>
    <col min="6132" max="6142" width="0" style="39" hidden="1" customWidth="1"/>
    <col min="6143" max="6143" width="6.54296875" style="39" bestFit="1" customWidth="1"/>
    <col min="6144" max="6144" width="8.54296875" style="39" bestFit="1" customWidth="1"/>
    <col min="6145" max="6146" width="6.453125" style="39" bestFit="1" customWidth="1"/>
    <col min="6147" max="6147" width="7.54296875" style="39" bestFit="1" customWidth="1"/>
    <col min="6148" max="6149" width="9.54296875" style="39" bestFit="1" customWidth="1"/>
    <col min="6150" max="6151" width="7.1796875" style="39" bestFit="1" customWidth="1"/>
    <col min="6152" max="6152" width="6.453125" style="39" bestFit="1" customWidth="1"/>
    <col min="6153" max="6153" width="9.453125" style="39" bestFit="1" customWidth="1"/>
    <col min="6154" max="6380" width="8.81640625" style="39"/>
    <col min="6381" max="6381" width="7.54296875" style="39" customWidth="1"/>
    <col min="6382" max="6382" width="44.54296875" style="39" customWidth="1"/>
    <col min="6383" max="6383" width="0" style="39" hidden="1" customWidth="1"/>
    <col min="6384" max="6384" width="9.1796875" style="39" bestFit="1" customWidth="1"/>
    <col min="6385" max="6385" width="6" style="39" customWidth="1"/>
    <col min="6386" max="6386" width="6" style="39" bestFit="1" customWidth="1"/>
    <col min="6387" max="6387" width="9.54296875" style="39" bestFit="1" customWidth="1"/>
    <col min="6388" max="6398" width="0" style="39" hidden="1" customWidth="1"/>
    <col min="6399" max="6399" width="6.54296875" style="39" bestFit="1" customWidth="1"/>
    <col min="6400" max="6400" width="8.54296875" style="39" bestFit="1" customWidth="1"/>
    <col min="6401" max="6402" width="6.453125" style="39" bestFit="1" customWidth="1"/>
    <col min="6403" max="6403" width="7.54296875" style="39" bestFit="1" customWidth="1"/>
    <col min="6404" max="6405" width="9.54296875" style="39" bestFit="1" customWidth="1"/>
    <col min="6406" max="6407" width="7.1796875" style="39" bestFit="1" customWidth="1"/>
    <col min="6408" max="6408" width="6.453125" style="39" bestFit="1" customWidth="1"/>
    <col min="6409" max="6409" width="9.453125" style="39" bestFit="1" customWidth="1"/>
    <col min="6410" max="6636" width="8.81640625" style="39"/>
    <col min="6637" max="6637" width="7.54296875" style="39" customWidth="1"/>
    <col min="6638" max="6638" width="44.54296875" style="39" customWidth="1"/>
    <col min="6639" max="6639" width="0" style="39" hidden="1" customWidth="1"/>
    <col min="6640" max="6640" width="9.1796875" style="39" bestFit="1" customWidth="1"/>
    <col min="6641" max="6641" width="6" style="39" customWidth="1"/>
    <col min="6642" max="6642" width="6" style="39" bestFit="1" customWidth="1"/>
    <col min="6643" max="6643" width="9.54296875" style="39" bestFit="1" customWidth="1"/>
    <col min="6644" max="6654" width="0" style="39" hidden="1" customWidth="1"/>
    <col min="6655" max="6655" width="6.54296875" style="39" bestFit="1" customWidth="1"/>
    <col min="6656" max="6656" width="8.54296875" style="39" bestFit="1" customWidth="1"/>
    <col min="6657" max="6658" width="6.453125" style="39" bestFit="1" customWidth="1"/>
    <col min="6659" max="6659" width="7.54296875" style="39" bestFit="1" customWidth="1"/>
    <col min="6660" max="6661" width="9.54296875" style="39" bestFit="1" customWidth="1"/>
    <col min="6662" max="6663" width="7.1796875" style="39" bestFit="1" customWidth="1"/>
    <col min="6664" max="6664" width="6.453125" style="39" bestFit="1" customWidth="1"/>
    <col min="6665" max="6665" width="9.453125" style="39" bestFit="1" customWidth="1"/>
    <col min="6666" max="6892" width="8.81640625" style="39"/>
    <col min="6893" max="6893" width="7.54296875" style="39" customWidth="1"/>
    <col min="6894" max="6894" width="44.54296875" style="39" customWidth="1"/>
    <col min="6895" max="6895" width="0" style="39" hidden="1" customWidth="1"/>
    <col min="6896" max="6896" width="9.1796875" style="39" bestFit="1" customWidth="1"/>
    <col min="6897" max="6897" width="6" style="39" customWidth="1"/>
    <col min="6898" max="6898" width="6" style="39" bestFit="1" customWidth="1"/>
    <col min="6899" max="6899" width="9.54296875" style="39" bestFit="1" customWidth="1"/>
    <col min="6900" max="6910" width="0" style="39" hidden="1" customWidth="1"/>
    <col min="6911" max="6911" width="6.54296875" style="39" bestFit="1" customWidth="1"/>
    <col min="6912" max="6912" width="8.54296875" style="39" bestFit="1" customWidth="1"/>
    <col min="6913" max="6914" width="6.453125" style="39" bestFit="1" customWidth="1"/>
    <col min="6915" max="6915" width="7.54296875" style="39" bestFit="1" customWidth="1"/>
    <col min="6916" max="6917" width="9.54296875" style="39" bestFit="1" customWidth="1"/>
    <col min="6918" max="6919" width="7.1796875" style="39" bestFit="1" customWidth="1"/>
    <col min="6920" max="6920" width="6.453125" style="39" bestFit="1" customWidth="1"/>
    <col min="6921" max="6921" width="9.453125" style="39" bestFit="1" customWidth="1"/>
    <col min="6922" max="7148" width="8.81640625" style="39"/>
    <col min="7149" max="7149" width="7.54296875" style="39" customWidth="1"/>
    <col min="7150" max="7150" width="44.54296875" style="39" customWidth="1"/>
    <col min="7151" max="7151" width="0" style="39" hidden="1" customWidth="1"/>
    <col min="7152" max="7152" width="9.1796875" style="39" bestFit="1" customWidth="1"/>
    <col min="7153" max="7153" width="6" style="39" customWidth="1"/>
    <col min="7154" max="7154" width="6" style="39" bestFit="1" customWidth="1"/>
    <col min="7155" max="7155" width="9.54296875" style="39" bestFit="1" customWidth="1"/>
    <col min="7156" max="7166" width="0" style="39" hidden="1" customWidth="1"/>
    <col min="7167" max="7167" width="6.54296875" style="39" bestFit="1" customWidth="1"/>
    <col min="7168" max="7168" width="8.54296875" style="39" bestFit="1" customWidth="1"/>
    <col min="7169" max="7170" width="6.453125" style="39" bestFit="1" customWidth="1"/>
    <col min="7171" max="7171" width="7.54296875" style="39" bestFit="1" customWidth="1"/>
    <col min="7172" max="7173" width="9.54296875" style="39" bestFit="1" customWidth="1"/>
    <col min="7174" max="7175" width="7.1796875" style="39" bestFit="1" customWidth="1"/>
    <col min="7176" max="7176" width="6.453125" style="39" bestFit="1" customWidth="1"/>
    <col min="7177" max="7177" width="9.453125" style="39" bestFit="1" customWidth="1"/>
    <col min="7178" max="7404" width="8.81640625" style="39"/>
    <col min="7405" max="7405" width="7.54296875" style="39" customWidth="1"/>
    <col min="7406" max="7406" width="44.54296875" style="39" customWidth="1"/>
    <col min="7407" max="7407" width="0" style="39" hidden="1" customWidth="1"/>
    <col min="7408" max="7408" width="9.1796875" style="39" bestFit="1" customWidth="1"/>
    <col min="7409" max="7409" width="6" style="39" customWidth="1"/>
    <col min="7410" max="7410" width="6" style="39" bestFit="1" customWidth="1"/>
    <col min="7411" max="7411" width="9.54296875" style="39" bestFit="1" customWidth="1"/>
    <col min="7412" max="7422" width="0" style="39" hidden="1" customWidth="1"/>
    <col min="7423" max="7423" width="6.54296875" style="39" bestFit="1" customWidth="1"/>
    <col min="7424" max="7424" width="8.54296875" style="39" bestFit="1" customWidth="1"/>
    <col min="7425" max="7426" width="6.453125" style="39" bestFit="1" customWidth="1"/>
    <col min="7427" max="7427" width="7.54296875" style="39" bestFit="1" customWidth="1"/>
    <col min="7428" max="7429" width="9.54296875" style="39" bestFit="1" customWidth="1"/>
    <col min="7430" max="7431" width="7.1796875" style="39" bestFit="1" customWidth="1"/>
    <col min="7432" max="7432" width="6.453125" style="39" bestFit="1" customWidth="1"/>
    <col min="7433" max="7433" width="9.453125" style="39" bestFit="1" customWidth="1"/>
    <col min="7434" max="7660" width="8.81640625" style="39"/>
    <col min="7661" max="7661" width="7.54296875" style="39" customWidth="1"/>
    <col min="7662" max="7662" width="44.54296875" style="39" customWidth="1"/>
    <col min="7663" max="7663" width="0" style="39" hidden="1" customWidth="1"/>
    <col min="7664" max="7664" width="9.1796875" style="39" bestFit="1" customWidth="1"/>
    <col min="7665" max="7665" width="6" style="39" customWidth="1"/>
    <col min="7666" max="7666" width="6" style="39" bestFit="1" customWidth="1"/>
    <col min="7667" max="7667" width="9.54296875" style="39" bestFit="1" customWidth="1"/>
    <col min="7668" max="7678" width="0" style="39" hidden="1" customWidth="1"/>
    <col min="7679" max="7679" width="6.54296875" style="39" bestFit="1" customWidth="1"/>
    <col min="7680" max="7680" width="8.54296875" style="39" bestFit="1" customWidth="1"/>
    <col min="7681" max="7682" width="6.453125" style="39" bestFit="1" customWidth="1"/>
    <col min="7683" max="7683" width="7.54296875" style="39" bestFit="1" customWidth="1"/>
    <col min="7684" max="7685" width="9.54296875" style="39" bestFit="1" customWidth="1"/>
    <col min="7686" max="7687" width="7.1796875" style="39" bestFit="1" customWidth="1"/>
    <col min="7688" max="7688" width="6.453125" style="39" bestFit="1" customWidth="1"/>
    <col min="7689" max="7689" width="9.453125" style="39" bestFit="1" customWidth="1"/>
    <col min="7690" max="7916" width="8.81640625" style="39"/>
    <col min="7917" max="7917" width="7.54296875" style="39" customWidth="1"/>
    <col min="7918" max="7918" width="44.54296875" style="39" customWidth="1"/>
    <col min="7919" max="7919" width="0" style="39" hidden="1" customWidth="1"/>
    <col min="7920" max="7920" width="9.1796875" style="39" bestFit="1" customWidth="1"/>
    <col min="7921" max="7921" width="6" style="39" customWidth="1"/>
    <col min="7922" max="7922" width="6" style="39" bestFit="1" customWidth="1"/>
    <col min="7923" max="7923" width="9.54296875" style="39" bestFit="1" customWidth="1"/>
    <col min="7924" max="7934" width="0" style="39" hidden="1" customWidth="1"/>
    <col min="7935" max="7935" width="6.54296875" style="39" bestFit="1" customWidth="1"/>
    <col min="7936" max="7936" width="8.54296875" style="39" bestFit="1" customWidth="1"/>
    <col min="7937" max="7938" width="6.453125" style="39" bestFit="1" customWidth="1"/>
    <col min="7939" max="7939" width="7.54296875" style="39" bestFit="1" customWidth="1"/>
    <col min="7940" max="7941" width="9.54296875" style="39" bestFit="1" customWidth="1"/>
    <col min="7942" max="7943" width="7.1796875" style="39" bestFit="1" customWidth="1"/>
    <col min="7944" max="7944" width="6.453125" style="39" bestFit="1" customWidth="1"/>
    <col min="7945" max="7945" width="9.453125" style="39" bestFit="1" customWidth="1"/>
    <col min="7946" max="8172" width="8.81640625" style="39"/>
    <col min="8173" max="8173" width="7.54296875" style="39" customWidth="1"/>
    <col min="8174" max="8174" width="44.54296875" style="39" customWidth="1"/>
    <col min="8175" max="8175" width="0" style="39" hidden="1" customWidth="1"/>
    <col min="8176" max="8176" width="9.1796875" style="39" bestFit="1" customWidth="1"/>
    <col min="8177" max="8177" width="6" style="39" customWidth="1"/>
    <col min="8178" max="8178" width="6" style="39" bestFit="1" customWidth="1"/>
    <col min="8179" max="8179" width="9.54296875" style="39" bestFit="1" customWidth="1"/>
    <col min="8180" max="8190" width="0" style="39" hidden="1" customWidth="1"/>
    <col min="8191" max="8191" width="6.54296875" style="39" bestFit="1" customWidth="1"/>
    <col min="8192" max="8192" width="8.54296875" style="39" bestFit="1" customWidth="1"/>
    <col min="8193" max="8194" width="6.453125" style="39" bestFit="1" customWidth="1"/>
    <col min="8195" max="8195" width="7.54296875" style="39" bestFit="1" customWidth="1"/>
    <col min="8196" max="8197" width="9.54296875" style="39" bestFit="1" customWidth="1"/>
    <col min="8198" max="8199" width="7.1796875" style="39" bestFit="1" customWidth="1"/>
    <col min="8200" max="8200" width="6.453125" style="39" bestFit="1" customWidth="1"/>
    <col min="8201" max="8201" width="9.453125" style="39" bestFit="1" customWidth="1"/>
    <col min="8202" max="8428" width="8.81640625" style="39"/>
    <col min="8429" max="8429" width="7.54296875" style="39" customWidth="1"/>
    <col min="8430" max="8430" width="44.54296875" style="39" customWidth="1"/>
    <col min="8431" max="8431" width="0" style="39" hidden="1" customWidth="1"/>
    <col min="8432" max="8432" width="9.1796875" style="39" bestFit="1" customWidth="1"/>
    <col min="8433" max="8433" width="6" style="39" customWidth="1"/>
    <col min="8434" max="8434" width="6" style="39" bestFit="1" customWidth="1"/>
    <col min="8435" max="8435" width="9.54296875" style="39" bestFit="1" customWidth="1"/>
    <col min="8436" max="8446" width="0" style="39" hidden="1" customWidth="1"/>
    <col min="8447" max="8447" width="6.54296875" style="39" bestFit="1" customWidth="1"/>
    <col min="8448" max="8448" width="8.54296875" style="39" bestFit="1" customWidth="1"/>
    <col min="8449" max="8450" width="6.453125" style="39" bestFit="1" customWidth="1"/>
    <col min="8451" max="8451" width="7.54296875" style="39" bestFit="1" customWidth="1"/>
    <col min="8452" max="8453" width="9.54296875" style="39" bestFit="1" customWidth="1"/>
    <col min="8454" max="8455" width="7.1796875" style="39" bestFit="1" customWidth="1"/>
    <col min="8456" max="8456" width="6.453125" style="39" bestFit="1" customWidth="1"/>
    <col min="8457" max="8457" width="9.453125" style="39" bestFit="1" customWidth="1"/>
    <col min="8458" max="8684" width="8.81640625" style="39"/>
    <col min="8685" max="8685" width="7.54296875" style="39" customWidth="1"/>
    <col min="8686" max="8686" width="44.54296875" style="39" customWidth="1"/>
    <col min="8687" max="8687" width="0" style="39" hidden="1" customWidth="1"/>
    <col min="8688" max="8688" width="9.1796875" style="39" bestFit="1" customWidth="1"/>
    <col min="8689" max="8689" width="6" style="39" customWidth="1"/>
    <col min="8690" max="8690" width="6" style="39" bestFit="1" customWidth="1"/>
    <col min="8691" max="8691" width="9.54296875" style="39" bestFit="1" customWidth="1"/>
    <col min="8692" max="8702" width="0" style="39" hidden="1" customWidth="1"/>
    <col min="8703" max="8703" width="6.54296875" style="39" bestFit="1" customWidth="1"/>
    <col min="8704" max="8704" width="8.54296875" style="39" bestFit="1" customWidth="1"/>
    <col min="8705" max="8706" width="6.453125" style="39" bestFit="1" customWidth="1"/>
    <col min="8707" max="8707" width="7.54296875" style="39" bestFit="1" customWidth="1"/>
    <col min="8708" max="8709" width="9.54296875" style="39" bestFit="1" customWidth="1"/>
    <col min="8710" max="8711" width="7.1796875" style="39" bestFit="1" customWidth="1"/>
    <col min="8712" max="8712" width="6.453125" style="39" bestFit="1" customWidth="1"/>
    <col min="8713" max="8713" width="9.453125" style="39" bestFit="1" customWidth="1"/>
    <col min="8714" max="8940" width="8.81640625" style="39"/>
    <col min="8941" max="8941" width="7.54296875" style="39" customWidth="1"/>
    <col min="8942" max="8942" width="44.54296875" style="39" customWidth="1"/>
    <col min="8943" max="8943" width="0" style="39" hidden="1" customWidth="1"/>
    <col min="8944" max="8944" width="9.1796875" style="39" bestFit="1" customWidth="1"/>
    <col min="8945" max="8945" width="6" style="39" customWidth="1"/>
    <col min="8946" max="8946" width="6" style="39" bestFit="1" customWidth="1"/>
    <col min="8947" max="8947" width="9.54296875" style="39" bestFit="1" customWidth="1"/>
    <col min="8948" max="8958" width="0" style="39" hidden="1" customWidth="1"/>
    <col min="8959" max="8959" width="6.54296875" style="39" bestFit="1" customWidth="1"/>
    <col min="8960" max="8960" width="8.54296875" style="39" bestFit="1" customWidth="1"/>
    <col min="8961" max="8962" width="6.453125" style="39" bestFit="1" customWidth="1"/>
    <col min="8963" max="8963" width="7.54296875" style="39" bestFit="1" customWidth="1"/>
    <col min="8964" max="8965" width="9.54296875" style="39" bestFit="1" customWidth="1"/>
    <col min="8966" max="8967" width="7.1796875" style="39" bestFit="1" customWidth="1"/>
    <col min="8968" max="8968" width="6.453125" style="39" bestFit="1" customWidth="1"/>
    <col min="8969" max="8969" width="9.453125" style="39" bestFit="1" customWidth="1"/>
    <col min="8970" max="9196" width="8.81640625" style="39"/>
    <col min="9197" max="9197" width="7.54296875" style="39" customWidth="1"/>
    <col min="9198" max="9198" width="44.54296875" style="39" customWidth="1"/>
    <col min="9199" max="9199" width="0" style="39" hidden="1" customWidth="1"/>
    <col min="9200" max="9200" width="9.1796875" style="39" bestFit="1" customWidth="1"/>
    <col min="9201" max="9201" width="6" style="39" customWidth="1"/>
    <col min="9202" max="9202" width="6" style="39" bestFit="1" customWidth="1"/>
    <col min="9203" max="9203" width="9.54296875" style="39" bestFit="1" customWidth="1"/>
    <col min="9204" max="9214" width="0" style="39" hidden="1" customWidth="1"/>
    <col min="9215" max="9215" width="6.54296875" style="39" bestFit="1" customWidth="1"/>
    <col min="9216" max="9216" width="8.54296875" style="39" bestFit="1" customWidth="1"/>
    <col min="9217" max="9218" width="6.453125" style="39" bestFit="1" customWidth="1"/>
    <col min="9219" max="9219" width="7.54296875" style="39" bestFit="1" customWidth="1"/>
    <col min="9220" max="9221" width="9.54296875" style="39" bestFit="1" customWidth="1"/>
    <col min="9222" max="9223" width="7.1796875" style="39" bestFit="1" customWidth="1"/>
    <col min="9224" max="9224" width="6.453125" style="39" bestFit="1" customWidth="1"/>
    <col min="9225" max="9225" width="9.453125" style="39" bestFit="1" customWidth="1"/>
    <col min="9226" max="9452" width="8.81640625" style="39"/>
    <col min="9453" max="9453" width="7.54296875" style="39" customWidth="1"/>
    <col min="9454" max="9454" width="44.54296875" style="39" customWidth="1"/>
    <col min="9455" max="9455" width="0" style="39" hidden="1" customWidth="1"/>
    <col min="9456" max="9456" width="9.1796875" style="39" bestFit="1" customWidth="1"/>
    <col min="9457" max="9457" width="6" style="39" customWidth="1"/>
    <col min="9458" max="9458" width="6" style="39" bestFit="1" customWidth="1"/>
    <col min="9459" max="9459" width="9.54296875" style="39" bestFit="1" customWidth="1"/>
    <col min="9460" max="9470" width="0" style="39" hidden="1" customWidth="1"/>
    <col min="9471" max="9471" width="6.54296875" style="39" bestFit="1" customWidth="1"/>
    <col min="9472" max="9472" width="8.54296875" style="39" bestFit="1" customWidth="1"/>
    <col min="9473" max="9474" width="6.453125" style="39" bestFit="1" customWidth="1"/>
    <col min="9475" max="9475" width="7.54296875" style="39" bestFit="1" customWidth="1"/>
    <col min="9476" max="9477" width="9.54296875" style="39" bestFit="1" customWidth="1"/>
    <col min="9478" max="9479" width="7.1796875" style="39" bestFit="1" customWidth="1"/>
    <col min="9480" max="9480" width="6.453125" style="39" bestFit="1" customWidth="1"/>
    <col min="9481" max="9481" width="9.453125" style="39" bestFit="1" customWidth="1"/>
    <col min="9482" max="9708" width="8.81640625" style="39"/>
    <col min="9709" max="9709" width="7.54296875" style="39" customWidth="1"/>
    <col min="9710" max="9710" width="44.54296875" style="39" customWidth="1"/>
    <col min="9711" max="9711" width="0" style="39" hidden="1" customWidth="1"/>
    <col min="9712" max="9712" width="9.1796875" style="39" bestFit="1" customWidth="1"/>
    <col min="9713" max="9713" width="6" style="39" customWidth="1"/>
    <col min="9714" max="9714" width="6" style="39" bestFit="1" customWidth="1"/>
    <col min="9715" max="9715" width="9.54296875" style="39" bestFit="1" customWidth="1"/>
    <col min="9716" max="9726" width="0" style="39" hidden="1" customWidth="1"/>
    <col min="9727" max="9727" width="6.54296875" style="39" bestFit="1" customWidth="1"/>
    <col min="9728" max="9728" width="8.54296875" style="39" bestFit="1" customWidth="1"/>
    <col min="9729" max="9730" width="6.453125" style="39" bestFit="1" customWidth="1"/>
    <col min="9731" max="9731" width="7.54296875" style="39" bestFit="1" customWidth="1"/>
    <col min="9732" max="9733" width="9.54296875" style="39" bestFit="1" customWidth="1"/>
    <col min="9734" max="9735" width="7.1796875" style="39" bestFit="1" customWidth="1"/>
    <col min="9736" max="9736" width="6.453125" style="39" bestFit="1" customWidth="1"/>
    <col min="9737" max="9737" width="9.453125" style="39" bestFit="1" customWidth="1"/>
    <col min="9738" max="9964" width="8.81640625" style="39"/>
    <col min="9965" max="9965" width="7.54296875" style="39" customWidth="1"/>
    <col min="9966" max="9966" width="44.54296875" style="39" customWidth="1"/>
    <col min="9967" max="9967" width="0" style="39" hidden="1" customWidth="1"/>
    <col min="9968" max="9968" width="9.1796875" style="39" bestFit="1" customWidth="1"/>
    <col min="9969" max="9969" width="6" style="39" customWidth="1"/>
    <col min="9970" max="9970" width="6" style="39" bestFit="1" customWidth="1"/>
    <col min="9971" max="9971" width="9.54296875" style="39" bestFit="1" customWidth="1"/>
    <col min="9972" max="9982" width="0" style="39" hidden="1" customWidth="1"/>
    <col min="9983" max="9983" width="6.54296875" style="39" bestFit="1" customWidth="1"/>
    <col min="9984" max="9984" width="8.54296875" style="39" bestFit="1" customWidth="1"/>
    <col min="9985" max="9986" width="6.453125" style="39" bestFit="1" customWidth="1"/>
    <col min="9987" max="9987" width="7.54296875" style="39" bestFit="1" customWidth="1"/>
    <col min="9988" max="9989" width="9.54296875" style="39" bestFit="1" customWidth="1"/>
    <col min="9990" max="9991" width="7.1796875" style="39" bestFit="1" customWidth="1"/>
    <col min="9992" max="9992" width="6.453125" style="39" bestFit="1" customWidth="1"/>
    <col min="9993" max="9993" width="9.453125" style="39" bestFit="1" customWidth="1"/>
    <col min="9994" max="10220" width="8.81640625" style="39"/>
    <col min="10221" max="10221" width="7.54296875" style="39" customWidth="1"/>
    <col min="10222" max="10222" width="44.54296875" style="39" customWidth="1"/>
    <col min="10223" max="10223" width="0" style="39" hidden="1" customWidth="1"/>
    <col min="10224" max="10224" width="9.1796875" style="39" bestFit="1" customWidth="1"/>
    <col min="10225" max="10225" width="6" style="39" customWidth="1"/>
    <col min="10226" max="10226" width="6" style="39" bestFit="1" customWidth="1"/>
    <col min="10227" max="10227" width="9.54296875" style="39" bestFit="1" customWidth="1"/>
    <col min="10228" max="10238" width="0" style="39" hidden="1" customWidth="1"/>
    <col min="10239" max="10239" width="6.54296875" style="39" bestFit="1" customWidth="1"/>
    <col min="10240" max="10240" width="8.54296875" style="39" bestFit="1" customWidth="1"/>
    <col min="10241" max="10242" width="6.453125" style="39" bestFit="1" customWidth="1"/>
    <col min="10243" max="10243" width="7.54296875" style="39" bestFit="1" customWidth="1"/>
    <col min="10244" max="10245" width="9.54296875" style="39" bestFit="1" customWidth="1"/>
    <col min="10246" max="10247" width="7.1796875" style="39" bestFit="1" customWidth="1"/>
    <col min="10248" max="10248" width="6.453125" style="39" bestFit="1" customWidth="1"/>
    <col min="10249" max="10249" width="9.453125" style="39" bestFit="1" customWidth="1"/>
    <col min="10250" max="10476" width="8.81640625" style="39"/>
    <col min="10477" max="10477" width="7.54296875" style="39" customWidth="1"/>
    <col min="10478" max="10478" width="44.54296875" style="39" customWidth="1"/>
    <col min="10479" max="10479" width="0" style="39" hidden="1" customWidth="1"/>
    <col min="10480" max="10480" width="9.1796875" style="39" bestFit="1" customWidth="1"/>
    <col min="10481" max="10481" width="6" style="39" customWidth="1"/>
    <col min="10482" max="10482" width="6" style="39" bestFit="1" customWidth="1"/>
    <col min="10483" max="10483" width="9.54296875" style="39" bestFit="1" customWidth="1"/>
    <col min="10484" max="10494" width="0" style="39" hidden="1" customWidth="1"/>
    <col min="10495" max="10495" width="6.54296875" style="39" bestFit="1" customWidth="1"/>
    <col min="10496" max="10496" width="8.54296875" style="39" bestFit="1" customWidth="1"/>
    <col min="10497" max="10498" width="6.453125" style="39" bestFit="1" customWidth="1"/>
    <col min="10499" max="10499" width="7.54296875" style="39" bestFit="1" customWidth="1"/>
    <col min="10500" max="10501" width="9.54296875" style="39" bestFit="1" customWidth="1"/>
    <col min="10502" max="10503" width="7.1796875" style="39" bestFit="1" customWidth="1"/>
    <col min="10504" max="10504" width="6.453125" style="39" bestFit="1" customWidth="1"/>
    <col min="10505" max="10505" width="9.453125" style="39" bestFit="1" customWidth="1"/>
    <col min="10506" max="10732" width="8.81640625" style="39"/>
    <col min="10733" max="10733" width="7.54296875" style="39" customWidth="1"/>
    <col min="10734" max="10734" width="44.54296875" style="39" customWidth="1"/>
    <col min="10735" max="10735" width="0" style="39" hidden="1" customWidth="1"/>
    <col min="10736" max="10736" width="9.1796875" style="39" bestFit="1" customWidth="1"/>
    <col min="10737" max="10737" width="6" style="39" customWidth="1"/>
    <col min="10738" max="10738" width="6" style="39" bestFit="1" customWidth="1"/>
    <col min="10739" max="10739" width="9.54296875" style="39" bestFit="1" customWidth="1"/>
    <col min="10740" max="10750" width="0" style="39" hidden="1" customWidth="1"/>
    <col min="10751" max="10751" width="6.54296875" style="39" bestFit="1" customWidth="1"/>
    <col min="10752" max="10752" width="8.54296875" style="39" bestFit="1" customWidth="1"/>
    <col min="10753" max="10754" width="6.453125" style="39" bestFit="1" customWidth="1"/>
    <col min="10755" max="10755" width="7.54296875" style="39" bestFit="1" customWidth="1"/>
    <col min="10756" max="10757" width="9.54296875" style="39" bestFit="1" customWidth="1"/>
    <col min="10758" max="10759" width="7.1796875" style="39" bestFit="1" customWidth="1"/>
    <col min="10760" max="10760" width="6.453125" style="39" bestFit="1" customWidth="1"/>
    <col min="10761" max="10761" width="9.453125" style="39" bestFit="1" customWidth="1"/>
    <col min="10762" max="10988" width="8.81640625" style="39"/>
    <col min="10989" max="10989" width="7.54296875" style="39" customWidth="1"/>
    <col min="10990" max="10990" width="44.54296875" style="39" customWidth="1"/>
    <col min="10991" max="10991" width="0" style="39" hidden="1" customWidth="1"/>
    <col min="10992" max="10992" width="9.1796875" style="39" bestFit="1" customWidth="1"/>
    <col min="10993" max="10993" width="6" style="39" customWidth="1"/>
    <col min="10994" max="10994" width="6" style="39" bestFit="1" customWidth="1"/>
    <col min="10995" max="10995" width="9.54296875" style="39" bestFit="1" customWidth="1"/>
    <col min="10996" max="11006" width="0" style="39" hidden="1" customWidth="1"/>
    <col min="11007" max="11007" width="6.54296875" style="39" bestFit="1" customWidth="1"/>
    <col min="11008" max="11008" width="8.54296875" style="39" bestFit="1" customWidth="1"/>
    <col min="11009" max="11010" width="6.453125" style="39" bestFit="1" customWidth="1"/>
    <col min="11011" max="11011" width="7.54296875" style="39" bestFit="1" customWidth="1"/>
    <col min="11012" max="11013" width="9.54296875" style="39" bestFit="1" customWidth="1"/>
    <col min="11014" max="11015" width="7.1796875" style="39" bestFit="1" customWidth="1"/>
    <col min="11016" max="11016" width="6.453125" style="39" bestFit="1" customWidth="1"/>
    <col min="11017" max="11017" width="9.453125" style="39" bestFit="1" customWidth="1"/>
    <col min="11018" max="11244" width="8.81640625" style="39"/>
    <col min="11245" max="11245" width="7.54296875" style="39" customWidth="1"/>
    <col min="11246" max="11246" width="44.54296875" style="39" customWidth="1"/>
    <col min="11247" max="11247" width="0" style="39" hidden="1" customWidth="1"/>
    <col min="11248" max="11248" width="9.1796875" style="39" bestFit="1" customWidth="1"/>
    <col min="11249" max="11249" width="6" style="39" customWidth="1"/>
    <col min="11250" max="11250" width="6" style="39" bestFit="1" customWidth="1"/>
    <col min="11251" max="11251" width="9.54296875" style="39" bestFit="1" customWidth="1"/>
    <col min="11252" max="11262" width="0" style="39" hidden="1" customWidth="1"/>
    <col min="11263" max="11263" width="6.54296875" style="39" bestFit="1" customWidth="1"/>
    <col min="11264" max="11264" width="8.54296875" style="39" bestFit="1" customWidth="1"/>
    <col min="11265" max="11266" width="6.453125" style="39" bestFit="1" customWidth="1"/>
    <col min="11267" max="11267" width="7.54296875" style="39" bestFit="1" customWidth="1"/>
    <col min="11268" max="11269" width="9.54296875" style="39" bestFit="1" customWidth="1"/>
    <col min="11270" max="11271" width="7.1796875" style="39" bestFit="1" customWidth="1"/>
    <col min="11272" max="11272" width="6.453125" style="39" bestFit="1" customWidth="1"/>
    <col min="11273" max="11273" width="9.453125" style="39" bestFit="1" customWidth="1"/>
    <col min="11274" max="11500" width="8.81640625" style="39"/>
    <col min="11501" max="11501" width="7.54296875" style="39" customWidth="1"/>
    <col min="11502" max="11502" width="44.54296875" style="39" customWidth="1"/>
    <col min="11503" max="11503" width="0" style="39" hidden="1" customWidth="1"/>
    <col min="11504" max="11504" width="9.1796875" style="39" bestFit="1" customWidth="1"/>
    <col min="11505" max="11505" width="6" style="39" customWidth="1"/>
    <col min="11506" max="11506" width="6" style="39" bestFit="1" customWidth="1"/>
    <col min="11507" max="11507" width="9.54296875" style="39" bestFit="1" customWidth="1"/>
    <col min="11508" max="11518" width="0" style="39" hidden="1" customWidth="1"/>
    <col min="11519" max="11519" width="6.54296875" style="39" bestFit="1" customWidth="1"/>
    <col min="11520" max="11520" width="8.54296875" style="39" bestFit="1" customWidth="1"/>
    <col min="11521" max="11522" width="6.453125" style="39" bestFit="1" customWidth="1"/>
    <col min="11523" max="11523" width="7.54296875" style="39" bestFit="1" customWidth="1"/>
    <col min="11524" max="11525" width="9.54296875" style="39" bestFit="1" customWidth="1"/>
    <col min="11526" max="11527" width="7.1796875" style="39" bestFit="1" customWidth="1"/>
    <col min="11528" max="11528" width="6.453125" style="39" bestFit="1" customWidth="1"/>
    <col min="11529" max="11529" width="9.453125" style="39" bestFit="1" customWidth="1"/>
    <col min="11530" max="11756" width="8.81640625" style="39"/>
    <col min="11757" max="11757" width="7.54296875" style="39" customWidth="1"/>
    <col min="11758" max="11758" width="44.54296875" style="39" customWidth="1"/>
    <col min="11759" max="11759" width="0" style="39" hidden="1" customWidth="1"/>
    <col min="11760" max="11760" width="9.1796875" style="39" bestFit="1" customWidth="1"/>
    <col min="11761" max="11761" width="6" style="39" customWidth="1"/>
    <col min="11762" max="11762" width="6" style="39" bestFit="1" customWidth="1"/>
    <col min="11763" max="11763" width="9.54296875" style="39" bestFit="1" customWidth="1"/>
    <col min="11764" max="11774" width="0" style="39" hidden="1" customWidth="1"/>
    <col min="11775" max="11775" width="6.54296875" style="39" bestFit="1" customWidth="1"/>
    <col min="11776" max="11776" width="8.54296875" style="39" bestFit="1" customWidth="1"/>
    <col min="11777" max="11778" width="6.453125" style="39" bestFit="1" customWidth="1"/>
    <col min="11779" max="11779" width="7.54296875" style="39" bestFit="1" customWidth="1"/>
    <col min="11780" max="11781" width="9.54296875" style="39" bestFit="1" customWidth="1"/>
    <col min="11782" max="11783" width="7.1796875" style="39" bestFit="1" customWidth="1"/>
    <col min="11784" max="11784" width="6.453125" style="39" bestFit="1" customWidth="1"/>
    <col min="11785" max="11785" width="9.453125" style="39" bestFit="1" customWidth="1"/>
    <col min="11786" max="12012" width="8.81640625" style="39"/>
    <col min="12013" max="12013" width="7.54296875" style="39" customWidth="1"/>
    <col min="12014" max="12014" width="44.54296875" style="39" customWidth="1"/>
    <col min="12015" max="12015" width="0" style="39" hidden="1" customWidth="1"/>
    <col min="12016" max="12016" width="9.1796875" style="39" bestFit="1" customWidth="1"/>
    <col min="12017" max="12017" width="6" style="39" customWidth="1"/>
    <col min="12018" max="12018" width="6" style="39" bestFit="1" customWidth="1"/>
    <col min="12019" max="12019" width="9.54296875" style="39" bestFit="1" customWidth="1"/>
    <col min="12020" max="12030" width="0" style="39" hidden="1" customWidth="1"/>
    <col min="12031" max="12031" width="6.54296875" style="39" bestFit="1" customWidth="1"/>
    <col min="12032" max="12032" width="8.54296875" style="39" bestFit="1" customWidth="1"/>
    <col min="12033" max="12034" width="6.453125" style="39" bestFit="1" customWidth="1"/>
    <col min="12035" max="12035" width="7.54296875" style="39" bestFit="1" customWidth="1"/>
    <col min="12036" max="12037" width="9.54296875" style="39" bestFit="1" customWidth="1"/>
    <col min="12038" max="12039" width="7.1796875" style="39" bestFit="1" customWidth="1"/>
    <col min="12040" max="12040" width="6.453125" style="39" bestFit="1" customWidth="1"/>
    <col min="12041" max="12041" width="9.453125" style="39" bestFit="1" customWidth="1"/>
    <col min="12042" max="12268" width="8.81640625" style="39"/>
    <col min="12269" max="12269" width="7.54296875" style="39" customWidth="1"/>
    <col min="12270" max="12270" width="44.54296875" style="39" customWidth="1"/>
    <col min="12271" max="12271" width="0" style="39" hidden="1" customWidth="1"/>
    <col min="12272" max="12272" width="9.1796875" style="39" bestFit="1" customWidth="1"/>
    <col min="12273" max="12273" width="6" style="39" customWidth="1"/>
    <col min="12274" max="12274" width="6" style="39" bestFit="1" customWidth="1"/>
    <col min="12275" max="12275" width="9.54296875" style="39" bestFit="1" customWidth="1"/>
    <col min="12276" max="12286" width="0" style="39" hidden="1" customWidth="1"/>
    <col min="12287" max="12287" width="6.54296875" style="39" bestFit="1" customWidth="1"/>
    <col min="12288" max="12288" width="8.54296875" style="39" bestFit="1" customWidth="1"/>
    <col min="12289" max="12290" width="6.453125" style="39" bestFit="1" customWidth="1"/>
    <col min="12291" max="12291" width="7.54296875" style="39" bestFit="1" customWidth="1"/>
    <col min="12292" max="12293" width="9.54296875" style="39" bestFit="1" customWidth="1"/>
    <col min="12294" max="12295" width="7.1796875" style="39" bestFit="1" customWidth="1"/>
    <col min="12296" max="12296" width="6.453125" style="39" bestFit="1" customWidth="1"/>
    <col min="12297" max="12297" width="9.453125" style="39" bestFit="1" customWidth="1"/>
    <col min="12298" max="12524" width="8.81640625" style="39"/>
    <col min="12525" max="12525" width="7.54296875" style="39" customWidth="1"/>
    <col min="12526" max="12526" width="44.54296875" style="39" customWidth="1"/>
    <col min="12527" max="12527" width="0" style="39" hidden="1" customWidth="1"/>
    <col min="12528" max="12528" width="9.1796875" style="39" bestFit="1" customWidth="1"/>
    <col min="12529" max="12529" width="6" style="39" customWidth="1"/>
    <col min="12530" max="12530" width="6" style="39" bestFit="1" customWidth="1"/>
    <col min="12531" max="12531" width="9.54296875" style="39" bestFit="1" customWidth="1"/>
    <col min="12532" max="12542" width="0" style="39" hidden="1" customWidth="1"/>
    <col min="12543" max="12543" width="6.54296875" style="39" bestFit="1" customWidth="1"/>
    <col min="12544" max="12544" width="8.54296875" style="39" bestFit="1" customWidth="1"/>
    <col min="12545" max="12546" width="6.453125" style="39" bestFit="1" customWidth="1"/>
    <col min="12547" max="12547" width="7.54296875" style="39" bestFit="1" customWidth="1"/>
    <col min="12548" max="12549" width="9.54296875" style="39" bestFit="1" customWidth="1"/>
    <col min="12550" max="12551" width="7.1796875" style="39" bestFit="1" customWidth="1"/>
    <col min="12552" max="12552" width="6.453125" style="39" bestFit="1" customWidth="1"/>
    <col min="12553" max="12553" width="9.453125" style="39" bestFit="1" customWidth="1"/>
    <col min="12554" max="12780" width="8.81640625" style="39"/>
    <col min="12781" max="12781" width="7.54296875" style="39" customWidth="1"/>
    <col min="12782" max="12782" width="44.54296875" style="39" customWidth="1"/>
    <col min="12783" max="12783" width="0" style="39" hidden="1" customWidth="1"/>
    <col min="12784" max="12784" width="9.1796875" style="39" bestFit="1" customWidth="1"/>
    <col min="12785" max="12785" width="6" style="39" customWidth="1"/>
    <col min="12786" max="12786" width="6" style="39" bestFit="1" customWidth="1"/>
    <col min="12787" max="12787" width="9.54296875" style="39" bestFit="1" customWidth="1"/>
    <col min="12788" max="12798" width="0" style="39" hidden="1" customWidth="1"/>
    <col min="12799" max="12799" width="6.54296875" style="39" bestFit="1" customWidth="1"/>
    <col min="12800" max="12800" width="8.54296875" style="39" bestFit="1" customWidth="1"/>
    <col min="12801" max="12802" width="6.453125" style="39" bestFit="1" customWidth="1"/>
    <col min="12803" max="12803" width="7.54296875" style="39" bestFit="1" customWidth="1"/>
    <col min="12804" max="12805" width="9.54296875" style="39" bestFit="1" customWidth="1"/>
    <col min="12806" max="12807" width="7.1796875" style="39" bestFit="1" customWidth="1"/>
    <col min="12808" max="12808" width="6.453125" style="39" bestFit="1" customWidth="1"/>
    <col min="12809" max="12809" width="9.453125" style="39" bestFit="1" customWidth="1"/>
    <col min="12810" max="13036" width="8.81640625" style="39"/>
    <col min="13037" max="13037" width="7.54296875" style="39" customWidth="1"/>
    <col min="13038" max="13038" width="44.54296875" style="39" customWidth="1"/>
    <col min="13039" max="13039" width="0" style="39" hidden="1" customWidth="1"/>
    <col min="13040" max="13040" width="9.1796875" style="39" bestFit="1" customWidth="1"/>
    <col min="13041" max="13041" width="6" style="39" customWidth="1"/>
    <col min="13042" max="13042" width="6" style="39" bestFit="1" customWidth="1"/>
    <col min="13043" max="13043" width="9.54296875" style="39" bestFit="1" customWidth="1"/>
    <col min="13044" max="13054" width="0" style="39" hidden="1" customWidth="1"/>
    <col min="13055" max="13055" width="6.54296875" style="39" bestFit="1" customWidth="1"/>
    <col min="13056" max="13056" width="8.54296875" style="39" bestFit="1" customWidth="1"/>
    <col min="13057" max="13058" width="6.453125" style="39" bestFit="1" customWidth="1"/>
    <col min="13059" max="13059" width="7.54296875" style="39" bestFit="1" customWidth="1"/>
    <col min="13060" max="13061" width="9.54296875" style="39" bestFit="1" customWidth="1"/>
    <col min="13062" max="13063" width="7.1796875" style="39" bestFit="1" customWidth="1"/>
    <col min="13064" max="13064" width="6.453125" style="39" bestFit="1" customWidth="1"/>
    <col min="13065" max="13065" width="9.453125" style="39" bestFit="1" customWidth="1"/>
    <col min="13066" max="13292" width="8.81640625" style="39"/>
    <col min="13293" max="13293" width="7.54296875" style="39" customWidth="1"/>
    <col min="13294" max="13294" width="44.54296875" style="39" customWidth="1"/>
    <col min="13295" max="13295" width="0" style="39" hidden="1" customWidth="1"/>
    <col min="13296" max="13296" width="9.1796875" style="39" bestFit="1" customWidth="1"/>
    <col min="13297" max="13297" width="6" style="39" customWidth="1"/>
    <col min="13298" max="13298" width="6" style="39" bestFit="1" customWidth="1"/>
    <col min="13299" max="13299" width="9.54296875" style="39" bestFit="1" customWidth="1"/>
    <col min="13300" max="13310" width="0" style="39" hidden="1" customWidth="1"/>
    <col min="13311" max="13311" width="6.54296875" style="39" bestFit="1" customWidth="1"/>
    <col min="13312" max="13312" width="8.54296875" style="39" bestFit="1" customWidth="1"/>
    <col min="13313" max="13314" width="6.453125" style="39" bestFit="1" customWidth="1"/>
    <col min="13315" max="13315" width="7.54296875" style="39" bestFit="1" customWidth="1"/>
    <col min="13316" max="13317" width="9.54296875" style="39" bestFit="1" customWidth="1"/>
    <col min="13318" max="13319" width="7.1796875" style="39" bestFit="1" customWidth="1"/>
    <col min="13320" max="13320" width="6.453125" style="39" bestFit="1" customWidth="1"/>
    <col min="13321" max="13321" width="9.453125" style="39" bestFit="1" customWidth="1"/>
    <col min="13322" max="13548" width="8.81640625" style="39"/>
    <col min="13549" max="13549" width="7.54296875" style="39" customWidth="1"/>
    <col min="13550" max="13550" width="44.54296875" style="39" customWidth="1"/>
    <col min="13551" max="13551" width="0" style="39" hidden="1" customWidth="1"/>
    <col min="13552" max="13552" width="9.1796875" style="39" bestFit="1" customWidth="1"/>
    <col min="13553" max="13553" width="6" style="39" customWidth="1"/>
    <col min="13554" max="13554" width="6" style="39" bestFit="1" customWidth="1"/>
    <col min="13555" max="13555" width="9.54296875" style="39" bestFit="1" customWidth="1"/>
    <col min="13556" max="13566" width="0" style="39" hidden="1" customWidth="1"/>
    <col min="13567" max="13567" width="6.54296875" style="39" bestFit="1" customWidth="1"/>
    <col min="13568" max="13568" width="8.54296875" style="39" bestFit="1" customWidth="1"/>
    <col min="13569" max="13570" width="6.453125" style="39" bestFit="1" customWidth="1"/>
    <col min="13571" max="13571" width="7.54296875" style="39" bestFit="1" customWidth="1"/>
    <col min="13572" max="13573" width="9.54296875" style="39" bestFit="1" customWidth="1"/>
    <col min="13574" max="13575" width="7.1796875" style="39" bestFit="1" customWidth="1"/>
    <col min="13576" max="13576" width="6.453125" style="39" bestFit="1" customWidth="1"/>
    <col min="13577" max="13577" width="9.453125" style="39" bestFit="1" customWidth="1"/>
    <col min="13578" max="13804" width="8.81640625" style="39"/>
    <col min="13805" max="13805" width="7.54296875" style="39" customWidth="1"/>
    <col min="13806" max="13806" width="44.54296875" style="39" customWidth="1"/>
    <col min="13807" max="13807" width="0" style="39" hidden="1" customWidth="1"/>
    <col min="13808" max="13808" width="9.1796875" style="39" bestFit="1" customWidth="1"/>
    <col min="13809" max="13809" width="6" style="39" customWidth="1"/>
    <col min="13810" max="13810" width="6" style="39" bestFit="1" customWidth="1"/>
    <col min="13811" max="13811" width="9.54296875" style="39" bestFit="1" customWidth="1"/>
    <col min="13812" max="13822" width="0" style="39" hidden="1" customWidth="1"/>
    <col min="13823" max="13823" width="6.54296875" style="39" bestFit="1" customWidth="1"/>
    <col min="13824" max="13824" width="8.54296875" style="39" bestFit="1" customWidth="1"/>
    <col min="13825" max="13826" width="6.453125" style="39" bestFit="1" customWidth="1"/>
    <col min="13827" max="13827" width="7.54296875" style="39" bestFit="1" customWidth="1"/>
    <col min="13828" max="13829" width="9.54296875" style="39" bestFit="1" customWidth="1"/>
    <col min="13830" max="13831" width="7.1796875" style="39" bestFit="1" customWidth="1"/>
    <col min="13832" max="13832" width="6.453125" style="39" bestFit="1" customWidth="1"/>
    <col min="13833" max="13833" width="9.453125" style="39" bestFit="1" customWidth="1"/>
    <col min="13834" max="14060" width="8.81640625" style="39"/>
    <col min="14061" max="14061" width="7.54296875" style="39" customWidth="1"/>
    <col min="14062" max="14062" width="44.54296875" style="39" customWidth="1"/>
    <col min="14063" max="14063" width="0" style="39" hidden="1" customWidth="1"/>
    <col min="14064" max="14064" width="9.1796875" style="39" bestFit="1" customWidth="1"/>
    <col min="14065" max="14065" width="6" style="39" customWidth="1"/>
    <col min="14066" max="14066" width="6" style="39" bestFit="1" customWidth="1"/>
    <col min="14067" max="14067" width="9.54296875" style="39" bestFit="1" customWidth="1"/>
    <col min="14068" max="14078" width="0" style="39" hidden="1" customWidth="1"/>
    <col min="14079" max="14079" width="6.54296875" style="39" bestFit="1" customWidth="1"/>
    <col min="14080" max="14080" width="8.54296875" style="39" bestFit="1" customWidth="1"/>
    <col min="14081" max="14082" width="6.453125" style="39" bestFit="1" customWidth="1"/>
    <col min="14083" max="14083" width="7.54296875" style="39" bestFit="1" customWidth="1"/>
    <col min="14084" max="14085" width="9.54296875" style="39" bestFit="1" customWidth="1"/>
    <col min="14086" max="14087" width="7.1796875" style="39" bestFit="1" customWidth="1"/>
    <col min="14088" max="14088" width="6.453125" style="39" bestFit="1" customWidth="1"/>
    <col min="14089" max="14089" width="9.453125" style="39" bestFit="1" customWidth="1"/>
    <col min="14090" max="14316" width="8.81640625" style="39"/>
    <col min="14317" max="14317" width="7.54296875" style="39" customWidth="1"/>
    <col min="14318" max="14318" width="44.54296875" style="39" customWidth="1"/>
    <col min="14319" max="14319" width="0" style="39" hidden="1" customWidth="1"/>
    <col min="14320" max="14320" width="9.1796875" style="39" bestFit="1" customWidth="1"/>
    <col min="14321" max="14321" width="6" style="39" customWidth="1"/>
    <col min="14322" max="14322" width="6" style="39" bestFit="1" customWidth="1"/>
    <col min="14323" max="14323" width="9.54296875" style="39" bestFit="1" customWidth="1"/>
    <col min="14324" max="14334" width="0" style="39" hidden="1" customWidth="1"/>
    <col min="14335" max="14335" width="6.54296875" style="39" bestFit="1" customWidth="1"/>
    <col min="14336" max="14336" width="8.54296875" style="39" bestFit="1" customWidth="1"/>
    <col min="14337" max="14338" width="6.453125" style="39" bestFit="1" customWidth="1"/>
    <col min="14339" max="14339" width="7.54296875" style="39" bestFit="1" customWidth="1"/>
    <col min="14340" max="14341" width="9.54296875" style="39" bestFit="1" customWidth="1"/>
    <col min="14342" max="14343" width="7.1796875" style="39" bestFit="1" customWidth="1"/>
    <col min="14344" max="14344" width="6.453125" style="39" bestFit="1" customWidth="1"/>
    <col min="14345" max="14345" width="9.453125" style="39" bestFit="1" customWidth="1"/>
    <col min="14346" max="14572" width="8.81640625" style="39"/>
    <col min="14573" max="14573" width="7.54296875" style="39" customWidth="1"/>
    <col min="14574" max="14574" width="44.54296875" style="39" customWidth="1"/>
    <col min="14575" max="14575" width="0" style="39" hidden="1" customWidth="1"/>
    <col min="14576" max="14576" width="9.1796875" style="39" bestFit="1" customWidth="1"/>
    <col min="14577" max="14577" width="6" style="39" customWidth="1"/>
    <col min="14578" max="14578" width="6" style="39" bestFit="1" customWidth="1"/>
    <col min="14579" max="14579" width="9.54296875" style="39" bestFit="1" customWidth="1"/>
    <col min="14580" max="14590" width="0" style="39" hidden="1" customWidth="1"/>
    <col min="14591" max="14591" width="6.54296875" style="39" bestFit="1" customWidth="1"/>
    <col min="14592" max="14592" width="8.54296875" style="39" bestFit="1" customWidth="1"/>
    <col min="14593" max="14594" width="6.453125" style="39" bestFit="1" customWidth="1"/>
    <col min="14595" max="14595" width="7.54296875" style="39" bestFit="1" customWidth="1"/>
    <col min="14596" max="14597" width="9.54296875" style="39" bestFit="1" customWidth="1"/>
    <col min="14598" max="14599" width="7.1796875" style="39" bestFit="1" customWidth="1"/>
    <col min="14600" max="14600" width="6.453125" style="39" bestFit="1" customWidth="1"/>
    <col min="14601" max="14601" width="9.453125" style="39" bestFit="1" customWidth="1"/>
    <col min="14602" max="14828" width="8.81640625" style="39"/>
    <col min="14829" max="14829" width="7.54296875" style="39" customWidth="1"/>
    <col min="14830" max="14830" width="44.54296875" style="39" customWidth="1"/>
    <col min="14831" max="14831" width="0" style="39" hidden="1" customWidth="1"/>
    <col min="14832" max="14832" width="9.1796875" style="39" bestFit="1" customWidth="1"/>
    <col min="14833" max="14833" width="6" style="39" customWidth="1"/>
    <col min="14834" max="14834" width="6" style="39" bestFit="1" customWidth="1"/>
    <col min="14835" max="14835" width="9.54296875" style="39" bestFit="1" customWidth="1"/>
    <col min="14836" max="14846" width="0" style="39" hidden="1" customWidth="1"/>
    <col min="14847" max="14847" width="6.54296875" style="39" bestFit="1" customWidth="1"/>
    <col min="14848" max="14848" width="8.54296875" style="39" bestFit="1" customWidth="1"/>
    <col min="14849" max="14850" width="6.453125" style="39" bestFit="1" customWidth="1"/>
    <col min="14851" max="14851" width="7.54296875" style="39" bestFit="1" customWidth="1"/>
    <col min="14852" max="14853" width="9.54296875" style="39" bestFit="1" customWidth="1"/>
    <col min="14854" max="14855" width="7.1796875" style="39" bestFit="1" customWidth="1"/>
    <col min="14856" max="14856" width="6.453125" style="39" bestFit="1" customWidth="1"/>
    <col min="14857" max="14857" width="9.453125" style="39" bestFit="1" customWidth="1"/>
    <col min="14858" max="15084" width="8.81640625" style="39"/>
    <col min="15085" max="15085" width="7.54296875" style="39" customWidth="1"/>
    <col min="15086" max="15086" width="44.54296875" style="39" customWidth="1"/>
    <col min="15087" max="15087" width="0" style="39" hidden="1" customWidth="1"/>
    <col min="15088" max="15088" width="9.1796875" style="39" bestFit="1" customWidth="1"/>
    <col min="15089" max="15089" width="6" style="39" customWidth="1"/>
    <col min="15090" max="15090" width="6" style="39" bestFit="1" customWidth="1"/>
    <col min="15091" max="15091" width="9.54296875" style="39" bestFit="1" customWidth="1"/>
    <col min="15092" max="15102" width="0" style="39" hidden="1" customWidth="1"/>
    <col min="15103" max="15103" width="6.54296875" style="39" bestFit="1" customWidth="1"/>
    <col min="15104" max="15104" width="8.54296875" style="39" bestFit="1" customWidth="1"/>
    <col min="15105" max="15106" width="6.453125" style="39" bestFit="1" customWidth="1"/>
    <col min="15107" max="15107" width="7.54296875" style="39" bestFit="1" customWidth="1"/>
    <col min="15108" max="15109" width="9.54296875" style="39" bestFit="1" customWidth="1"/>
    <col min="15110" max="15111" width="7.1796875" style="39" bestFit="1" customWidth="1"/>
    <col min="15112" max="15112" width="6.453125" style="39" bestFit="1" customWidth="1"/>
    <col min="15113" max="15113" width="9.453125" style="39" bestFit="1" customWidth="1"/>
    <col min="15114" max="15340" width="8.81640625" style="39"/>
    <col min="15341" max="15341" width="7.54296875" style="39" customWidth="1"/>
    <col min="15342" max="15342" width="44.54296875" style="39" customWidth="1"/>
    <col min="15343" max="15343" width="0" style="39" hidden="1" customWidth="1"/>
    <col min="15344" max="15344" width="9.1796875" style="39" bestFit="1" customWidth="1"/>
    <col min="15345" max="15345" width="6" style="39" customWidth="1"/>
    <col min="15346" max="15346" width="6" style="39" bestFit="1" customWidth="1"/>
    <col min="15347" max="15347" width="9.54296875" style="39" bestFit="1" customWidth="1"/>
    <col min="15348" max="15358" width="0" style="39" hidden="1" customWidth="1"/>
    <col min="15359" max="15359" width="6.54296875" style="39" bestFit="1" customWidth="1"/>
    <col min="15360" max="15360" width="8.54296875" style="39" bestFit="1" customWidth="1"/>
    <col min="15361" max="15362" width="6.453125" style="39" bestFit="1" customWidth="1"/>
    <col min="15363" max="15363" width="7.54296875" style="39" bestFit="1" customWidth="1"/>
    <col min="15364" max="15365" width="9.54296875" style="39" bestFit="1" customWidth="1"/>
    <col min="15366" max="15367" width="7.1796875" style="39" bestFit="1" customWidth="1"/>
    <col min="15368" max="15368" width="6.453125" style="39" bestFit="1" customWidth="1"/>
    <col min="15369" max="15369" width="9.453125" style="39" bestFit="1" customWidth="1"/>
    <col min="15370" max="15596" width="8.81640625" style="39"/>
    <col min="15597" max="15597" width="7.54296875" style="39" customWidth="1"/>
    <col min="15598" max="15598" width="44.54296875" style="39" customWidth="1"/>
    <col min="15599" max="15599" width="0" style="39" hidden="1" customWidth="1"/>
    <col min="15600" max="15600" width="9.1796875" style="39" bestFit="1" customWidth="1"/>
    <col min="15601" max="15601" width="6" style="39" customWidth="1"/>
    <col min="15602" max="15602" width="6" style="39" bestFit="1" customWidth="1"/>
    <col min="15603" max="15603" width="9.54296875" style="39" bestFit="1" customWidth="1"/>
    <col min="15604" max="15614" width="0" style="39" hidden="1" customWidth="1"/>
    <col min="15615" max="15615" width="6.54296875" style="39" bestFit="1" customWidth="1"/>
    <col min="15616" max="15616" width="8.54296875" style="39" bestFit="1" customWidth="1"/>
    <col min="15617" max="15618" width="6.453125" style="39" bestFit="1" customWidth="1"/>
    <col min="15619" max="15619" width="7.54296875" style="39" bestFit="1" customWidth="1"/>
    <col min="15620" max="15621" width="9.54296875" style="39" bestFit="1" customWidth="1"/>
    <col min="15622" max="15623" width="7.1796875" style="39" bestFit="1" customWidth="1"/>
    <col min="15624" max="15624" width="6.453125" style="39" bestFit="1" customWidth="1"/>
    <col min="15625" max="15625" width="9.453125" style="39" bestFit="1" customWidth="1"/>
    <col min="15626" max="15852" width="8.81640625" style="39"/>
    <col min="15853" max="15853" width="7.54296875" style="39" customWidth="1"/>
    <col min="15854" max="15854" width="44.54296875" style="39" customWidth="1"/>
    <col min="15855" max="15855" width="0" style="39" hidden="1" customWidth="1"/>
    <col min="15856" max="15856" width="9.1796875" style="39" bestFit="1" customWidth="1"/>
    <col min="15857" max="15857" width="6" style="39" customWidth="1"/>
    <col min="15858" max="15858" width="6" style="39" bestFit="1" customWidth="1"/>
    <col min="15859" max="15859" width="9.54296875" style="39" bestFit="1" customWidth="1"/>
    <col min="15860" max="15870" width="0" style="39" hidden="1" customWidth="1"/>
    <col min="15871" max="15871" width="6.54296875" style="39" bestFit="1" customWidth="1"/>
    <col min="15872" max="15872" width="8.54296875" style="39" bestFit="1" customWidth="1"/>
    <col min="15873" max="15874" width="6.453125" style="39" bestFit="1" customWidth="1"/>
    <col min="15875" max="15875" width="7.54296875" style="39" bestFit="1" customWidth="1"/>
    <col min="15876" max="15877" width="9.54296875" style="39" bestFit="1" customWidth="1"/>
    <col min="15878" max="15879" width="7.1796875" style="39" bestFit="1" customWidth="1"/>
    <col min="15880" max="15880" width="6.453125" style="39" bestFit="1" customWidth="1"/>
    <col min="15881" max="15881" width="9.453125" style="39" bestFit="1" customWidth="1"/>
    <col min="15882" max="16108" width="8.81640625" style="39"/>
    <col min="16109" max="16109" width="7.54296875" style="39" customWidth="1"/>
    <col min="16110" max="16110" width="44.54296875" style="39" customWidth="1"/>
    <col min="16111" max="16111" width="0" style="39" hidden="1" customWidth="1"/>
    <col min="16112" max="16112" width="9.1796875" style="39" bestFit="1" customWidth="1"/>
    <col min="16113" max="16113" width="6" style="39" customWidth="1"/>
    <col min="16114" max="16114" width="6" style="39" bestFit="1" customWidth="1"/>
    <col min="16115" max="16115" width="9.54296875" style="39" bestFit="1" customWidth="1"/>
    <col min="16116" max="16126" width="0" style="39" hidden="1" customWidth="1"/>
    <col min="16127" max="16127" width="6.54296875" style="39" bestFit="1" customWidth="1"/>
    <col min="16128" max="16128" width="8.54296875" style="39" bestFit="1" customWidth="1"/>
    <col min="16129" max="16130" width="6.453125" style="39" bestFit="1" customWidth="1"/>
    <col min="16131" max="16131" width="7.54296875" style="39" bestFit="1" customWidth="1"/>
    <col min="16132" max="16133" width="9.54296875" style="39" bestFit="1" customWidth="1"/>
    <col min="16134" max="16135" width="7.1796875" style="39" bestFit="1" customWidth="1"/>
    <col min="16136" max="16136" width="6.453125" style="39" bestFit="1" customWidth="1"/>
    <col min="16137" max="16137" width="9.453125" style="39" bestFit="1" customWidth="1"/>
    <col min="16138" max="16384" width="8.81640625" style="39"/>
  </cols>
  <sheetData>
    <row r="1" spans="1:9" s="36" customFormat="1" ht="102" customHeight="1" x14ac:dyDescent="0.35">
      <c r="B1" s="203" t="s">
        <v>303</v>
      </c>
      <c r="C1" s="203"/>
      <c r="D1" s="203"/>
      <c r="E1" s="203"/>
      <c r="F1" s="203"/>
      <c r="G1" s="203"/>
      <c r="H1" s="71"/>
    </row>
    <row r="2" spans="1:9" ht="41.25" customHeight="1" x14ac:dyDescent="0.25">
      <c r="A2" s="195" t="s">
        <v>0</v>
      </c>
      <c r="B2" s="195" t="s">
        <v>1</v>
      </c>
      <c r="C2" s="195" t="s">
        <v>302</v>
      </c>
      <c r="D2" s="38" t="str">
        <f>Transportas!C15</f>
        <v>Peugeot Partner</v>
      </c>
      <c r="E2" s="38" t="str">
        <f>Transportas!C17</f>
        <v>Citroen Berlingo II</v>
      </c>
      <c r="F2" s="38" t="str">
        <f>Transportas!C18</f>
        <v>Suzuki Vitara 4WD (1,4B)</v>
      </c>
      <c r="G2" s="37" t="str">
        <f>Transportas!C19</f>
        <v>Ford Tourneo  Courier</v>
      </c>
      <c r="H2" s="38" t="str">
        <f>Transportas!C52</f>
        <v>Kia Sportage</v>
      </c>
      <c r="I2" s="192" t="s">
        <v>2</v>
      </c>
    </row>
    <row r="3" spans="1:9" ht="21" x14ac:dyDescent="0.25">
      <c r="A3" s="195"/>
      <c r="B3" s="195"/>
      <c r="C3" s="195"/>
      <c r="D3" s="37" t="s">
        <v>339</v>
      </c>
      <c r="E3" s="38" t="str">
        <f>Transportas!D17</f>
        <v>KDS-472</v>
      </c>
      <c r="F3" s="38" t="str">
        <f>Transportas!D18</f>
        <v>MTZ-885</v>
      </c>
      <c r="G3" s="37" t="str">
        <f>Transportas!D19</f>
        <v>LGI-140</v>
      </c>
      <c r="H3" s="37" t="str">
        <f>Transportas!D52</f>
        <v>ELL-997</v>
      </c>
      <c r="I3" s="193"/>
    </row>
    <row r="4" spans="1:9" ht="12" customHeight="1" x14ac:dyDescent="0.25">
      <c r="A4" s="195"/>
      <c r="B4" s="195"/>
      <c r="C4" s="195"/>
      <c r="D4" s="231" t="s">
        <v>295</v>
      </c>
      <c r="E4" s="232"/>
      <c r="F4" s="232"/>
      <c r="G4" s="232"/>
      <c r="H4" s="233"/>
      <c r="I4" s="194"/>
    </row>
    <row r="5" spans="1:9" x14ac:dyDescent="0.25">
      <c r="A5" s="40">
        <v>1</v>
      </c>
      <c r="B5" s="40">
        <v>2</v>
      </c>
      <c r="C5" s="40">
        <v>3</v>
      </c>
      <c r="D5" s="40">
        <v>4</v>
      </c>
      <c r="E5" s="40">
        <v>5</v>
      </c>
      <c r="F5" s="40">
        <v>6</v>
      </c>
      <c r="G5" s="40">
        <v>7</v>
      </c>
      <c r="H5" s="40">
        <v>8</v>
      </c>
      <c r="I5" s="40">
        <v>9</v>
      </c>
    </row>
    <row r="6" spans="1:9" x14ac:dyDescent="0.25">
      <c r="A6" s="198" t="s">
        <v>3</v>
      </c>
      <c r="B6" s="198"/>
      <c r="C6" s="41"/>
      <c r="D6" s="209"/>
      <c r="E6" s="209"/>
      <c r="F6" s="209"/>
      <c r="G6" s="209"/>
      <c r="H6" s="41"/>
      <c r="I6" s="42"/>
    </row>
    <row r="7" spans="1:9" x14ac:dyDescent="0.25">
      <c r="A7" s="43">
        <v>1</v>
      </c>
      <c r="B7" s="44" t="s">
        <v>4</v>
      </c>
      <c r="C7" s="45">
        <v>4</v>
      </c>
      <c r="D7" s="46"/>
      <c r="E7" s="46"/>
      <c r="F7" s="46"/>
      <c r="G7" s="46"/>
      <c r="H7" s="46"/>
      <c r="I7" s="47">
        <f t="shared" ref="I7:I22" ca="1" si="0">SUM(D7:I7)*C7</f>
        <v>0</v>
      </c>
    </row>
    <row r="8" spans="1:9" x14ac:dyDescent="0.25">
      <c r="A8" s="43">
        <v>2</v>
      </c>
      <c r="B8" s="44" t="s">
        <v>5</v>
      </c>
      <c r="C8" s="45">
        <v>4</v>
      </c>
      <c r="D8" s="46"/>
      <c r="E8" s="46"/>
      <c r="F8" s="46"/>
      <c r="G8" s="46"/>
      <c r="H8" s="46"/>
      <c r="I8" s="47">
        <f t="shared" ca="1" si="0"/>
        <v>0</v>
      </c>
    </row>
    <row r="9" spans="1:9" x14ac:dyDescent="0.25">
      <c r="A9" s="43">
        <v>3</v>
      </c>
      <c r="B9" s="44" t="s">
        <v>6</v>
      </c>
      <c r="C9" s="45">
        <v>4</v>
      </c>
      <c r="D9" s="46"/>
      <c r="E9" s="46"/>
      <c r="F9" s="46"/>
      <c r="G9" s="46"/>
      <c r="H9" s="46"/>
      <c r="I9" s="47">
        <f t="shared" ca="1" si="0"/>
        <v>0</v>
      </c>
    </row>
    <row r="10" spans="1:9" x14ac:dyDescent="0.25">
      <c r="A10" s="43">
        <v>4</v>
      </c>
      <c r="B10" s="44" t="s">
        <v>7</v>
      </c>
      <c r="C10" s="45">
        <v>4</v>
      </c>
      <c r="D10" s="46"/>
      <c r="E10" s="46"/>
      <c r="F10" s="46"/>
      <c r="G10" s="46"/>
      <c r="H10" s="46"/>
      <c r="I10" s="47">
        <f t="shared" ca="1" si="0"/>
        <v>0</v>
      </c>
    </row>
    <row r="11" spans="1:9" x14ac:dyDescent="0.25">
      <c r="A11" s="43">
        <v>5</v>
      </c>
      <c r="B11" s="44" t="s">
        <v>8</v>
      </c>
      <c r="C11" s="45">
        <v>4</v>
      </c>
      <c r="D11" s="46"/>
      <c r="E11" s="46"/>
      <c r="F11" s="46"/>
      <c r="G11" s="46"/>
      <c r="H11" s="46"/>
      <c r="I11" s="47">
        <f t="shared" ca="1" si="0"/>
        <v>0</v>
      </c>
    </row>
    <row r="12" spans="1:9" x14ac:dyDescent="0.25">
      <c r="A12" s="43">
        <v>6</v>
      </c>
      <c r="B12" s="44" t="s">
        <v>9</v>
      </c>
      <c r="C12" s="45">
        <v>4</v>
      </c>
      <c r="D12" s="46"/>
      <c r="E12" s="46"/>
      <c r="F12" s="46"/>
      <c r="G12" s="46"/>
      <c r="H12" s="46"/>
      <c r="I12" s="47">
        <f t="shared" ca="1" si="0"/>
        <v>0</v>
      </c>
    </row>
    <row r="13" spans="1:9" x14ac:dyDescent="0.25">
      <c r="A13" s="43">
        <v>7</v>
      </c>
      <c r="B13" s="44" t="s">
        <v>10</v>
      </c>
      <c r="C13" s="45">
        <v>4</v>
      </c>
      <c r="D13" s="46"/>
      <c r="E13" s="46"/>
      <c r="F13" s="46"/>
      <c r="G13" s="46"/>
      <c r="H13" s="46"/>
      <c r="I13" s="47">
        <f t="shared" ca="1" si="0"/>
        <v>0</v>
      </c>
    </row>
    <row r="14" spans="1:9" x14ac:dyDescent="0.25">
      <c r="A14" s="43">
        <v>8</v>
      </c>
      <c r="B14" s="44" t="s">
        <v>11</v>
      </c>
      <c r="C14" s="45">
        <v>4</v>
      </c>
      <c r="D14" s="46"/>
      <c r="E14" s="46"/>
      <c r="F14" s="46"/>
      <c r="G14" s="46"/>
      <c r="H14" s="46"/>
      <c r="I14" s="47">
        <f t="shared" ca="1" si="0"/>
        <v>0</v>
      </c>
    </row>
    <row r="15" spans="1:9" x14ac:dyDescent="0.25">
      <c r="A15" s="43">
        <v>9</v>
      </c>
      <c r="B15" s="48" t="s">
        <v>12</v>
      </c>
      <c r="C15" s="45">
        <v>4</v>
      </c>
      <c r="D15" s="46"/>
      <c r="E15" s="46"/>
      <c r="F15" s="46"/>
      <c r="G15" s="46"/>
      <c r="H15" s="46"/>
      <c r="I15" s="47">
        <f t="shared" ca="1" si="0"/>
        <v>0</v>
      </c>
    </row>
    <row r="16" spans="1:9" x14ac:dyDescent="0.25">
      <c r="A16" s="43">
        <v>10</v>
      </c>
      <c r="B16" s="44" t="s">
        <v>13</v>
      </c>
      <c r="C16" s="45">
        <v>4</v>
      </c>
      <c r="D16" s="46"/>
      <c r="E16" s="46"/>
      <c r="F16" s="46"/>
      <c r="G16" s="46"/>
      <c r="H16" s="46"/>
      <c r="I16" s="47">
        <f t="shared" ca="1" si="0"/>
        <v>0</v>
      </c>
    </row>
    <row r="17" spans="1:9" x14ac:dyDescent="0.25">
      <c r="A17" s="43">
        <v>11</v>
      </c>
      <c r="B17" s="44" t="s">
        <v>14</v>
      </c>
      <c r="C17" s="45">
        <v>2</v>
      </c>
      <c r="D17" s="46"/>
      <c r="E17" s="46"/>
      <c r="F17" s="46"/>
      <c r="G17" s="46"/>
      <c r="H17" s="46"/>
      <c r="I17" s="47">
        <f t="shared" ca="1" si="0"/>
        <v>0</v>
      </c>
    </row>
    <row r="18" spans="1:9" x14ac:dyDescent="0.25">
      <c r="A18" s="43">
        <v>12</v>
      </c>
      <c r="B18" s="44" t="s">
        <v>15</v>
      </c>
      <c r="C18" s="45">
        <v>2</v>
      </c>
      <c r="D18" s="46"/>
      <c r="E18" s="46"/>
      <c r="F18" s="46"/>
      <c r="G18" s="46"/>
      <c r="H18" s="46"/>
      <c r="I18" s="47">
        <f t="shared" ca="1" si="0"/>
        <v>0</v>
      </c>
    </row>
    <row r="19" spans="1:9" x14ac:dyDescent="0.25">
      <c r="A19" s="43">
        <v>13</v>
      </c>
      <c r="B19" s="44" t="s">
        <v>16</v>
      </c>
      <c r="C19" s="45">
        <v>1</v>
      </c>
      <c r="D19" s="46"/>
      <c r="E19" s="46"/>
      <c r="F19" s="46"/>
      <c r="G19" s="46"/>
      <c r="H19" s="46"/>
      <c r="I19" s="47">
        <f t="shared" ca="1" si="0"/>
        <v>0</v>
      </c>
    </row>
    <row r="20" spans="1:9" x14ac:dyDescent="0.25">
      <c r="A20" s="43">
        <v>14</v>
      </c>
      <c r="B20" s="44" t="s">
        <v>107</v>
      </c>
      <c r="C20" s="45">
        <v>2</v>
      </c>
      <c r="D20" s="46"/>
      <c r="E20" s="46"/>
      <c r="F20" s="46"/>
      <c r="G20" s="46"/>
      <c r="H20" s="46"/>
      <c r="I20" s="47">
        <f t="shared" ca="1" si="0"/>
        <v>0</v>
      </c>
    </row>
    <row r="21" spans="1:9" x14ac:dyDescent="0.25">
      <c r="A21" s="43">
        <v>15</v>
      </c>
      <c r="B21" s="44" t="s">
        <v>17</v>
      </c>
      <c r="C21" s="45">
        <v>2</v>
      </c>
      <c r="D21" s="46"/>
      <c r="E21" s="46"/>
      <c r="F21" s="46"/>
      <c r="G21" s="46"/>
      <c r="H21" s="46"/>
      <c r="I21" s="47">
        <f t="shared" ca="1" si="0"/>
        <v>0</v>
      </c>
    </row>
    <row r="22" spans="1:9" x14ac:dyDescent="0.25">
      <c r="A22" s="43">
        <v>16</v>
      </c>
      <c r="B22" s="44" t="s">
        <v>18</v>
      </c>
      <c r="C22" s="45">
        <v>2</v>
      </c>
      <c r="D22" s="46"/>
      <c r="E22" s="46"/>
      <c r="F22" s="46"/>
      <c r="G22" s="46"/>
      <c r="H22" s="46"/>
      <c r="I22" s="47">
        <f t="shared" ca="1" si="0"/>
        <v>0</v>
      </c>
    </row>
    <row r="23" spans="1:9" x14ac:dyDescent="0.25">
      <c r="A23" s="199" t="s">
        <v>19</v>
      </c>
      <c r="B23" s="199"/>
      <c r="C23" s="49"/>
      <c r="D23" s="208"/>
      <c r="E23" s="208"/>
      <c r="F23" s="208"/>
      <c r="G23" s="208"/>
      <c r="H23" s="72"/>
      <c r="I23" s="47"/>
    </row>
    <row r="24" spans="1:9" x14ac:dyDescent="0.25">
      <c r="A24" s="43">
        <v>17</v>
      </c>
      <c r="B24" s="44" t="s">
        <v>20</v>
      </c>
      <c r="C24" s="45">
        <v>8</v>
      </c>
      <c r="D24" s="46"/>
      <c r="E24" s="46"/>
      <c r="F24" s="46"/>
      <c r="G24" s="46"/>
      <c r="H24" s="46"/>
      <c r="I24" s="47">
        <f t="shared" ref="I24:I33" ca="1" si="1">SUM(D24:I24)*C24</f>
        <v>0</v>
      </c>
    </row>
    <row r="25" spans="1:9" x14ac:dyDescent="0.25">
      <c r="A25" s="43">
        <v>18</v>
      </c>
      <c r="B25" s="44" t="s">
        <v>21</v>
      </c>
      <c r="C25" s="45">
        <v>4</v>
      </c>
      <c r="D25" s="46"/>
      <c r="E25" s="46"/>
      <c r="F25" s="46"/>
      <c r="G25" s="46"/>
      <c r="H25" s="46"/>
      <c r="I25" s="47">
        <f t="shared" ca="1" si="1"/>
        <v>0</v>
      </c>
    </row>
    <row r="26" spans="1:9" x14ac:dyDescent="0.25">
      <c r="A26" s="43">
        <v>19</v>
      </c>
      <c r="B26" s="44" t="s">
        <v>22</v>
      </c>
      <c r="C26" s="45">
        <v>2</v>
      </c>
      <c r="D26" s="46"/>
      <c r="E26" s="46"/>
      <c r="F26" s="46"/>
      <c r="G26" s="46"/>
      <c r="H26" s="46"/>
      <c r="I26" s="47">
        <f t="shared" ca="1" si="1"/>
        <v>0</v>
      </c>
    </row>
    <row r="27" spans="1:9" x14ac:dyDescent="0.25">
      <c r="A27" s="43">
        <v>20</v>
      </c>
      <c r="B27" s="44" t="s">
        <v>23</v>
      </c>
      <c r="C27" s="45">
        <v>2</v>
      </c>
      <c r="D27" s="46"/>
      <c r="E27" s="46"/>
      <c r="F27" s="46"/>
      <c r="G27" s="46"/>
      <c r="H27" s="46"/>
      <c r="I27" s="47">
        <f t="shared" ca="1" si="1"/>
        <v>0</v>
      </c>
    </row>
    <row r="28" spans="1:9" x14ac:dyDescent="0.25">
      <c r="A28" s="43">
        <v>21</v>
      </c>
      <c r="B28" s="44" t="s">
        <v>24</v>
      </c>
      <c r="C28" s="45">
        <v>2</v>
      </c>
      <c r="D28" s="46"/>
      <c r="E28" s="46"/>
      <c r="F28" s="46"/>
      <c r="G28" s="46"/>
      <c r="H28" s="46"/>
      <c r="I28" s="47">
        <f t="shared" ca="1" si="1"/>
        <v>0</v>
      </c>
    </row>
    <row r="29" spans="1:9" x14ac:dyDescent="0.25">
      <c r="A29" s="43">
        <v>22</v>
      </c>
      <c r="B29" s="44" t="s">
        <v>25</v>
      </c>
      <c r="C29" s="45">
        <v>2</v>
      </c>
      <c r="D29" s="46"/>
      <c r="E29" s="46"/>
      <c r="F29" s="46"/>
      <c r="G29" s="46"/>
      <c r="H29" s="46"/>
      <c r="I29" s="47">
        <f t="shared" ca="1" si="1"/>
        <v>0</v>
      </c>
    </row>
    <row r="30" spans="1:9" x14ac:dyDescent="0.25">
      <c r="A30" s="43">
        <v>23</v>
      </c>
      <c r="B30" s="51" t="s">
        <v>108</v>
      </c>
      <c r="C30" s="45">
        <v>3</v>
      </c>
      <c r="D30" s="46"/>
      <c r="E30" s="46"/>
      <c r="F30" s="46"/>
      <c r="G30" s="46"/>
      <c r="H30" s="46"/>
      <c r="I30" s="47">
        <f t="shared" ca="1" si="1"/>
        <v>0</v>
      </c>
    </row>
    <row r="31" spans="1:9" x14ac:dyDescent="0.25">
      <c r="A31" s="43">
        <v>24</v>
      </c>
      <c r="B31" s="51" t="s">
        <v>26</v>
      </c>
      <c r="C31" s="45">
        <v>2</v>
      </c>
      <c r="D31" s="46"/>
      <c r="E31" s="46"/>
      <c r="F31" s="46"/>
      <c r="G31" s="46"/>
      <c r="H31" s="46"/>
      <c r="I31" s="47">
        <f t="shared" ca="1" si="1"/>
        <v>0</v>
      </c>
    </row>
    <row r="32" spans="1:9" x14ac:dyDescent="0.25">
      <c r="A32" s="43">
        <v>25</v>
      </c>
      <c r="B32" s="51" t="s">
        <v>27</v>
      </c>
      <c r="C32" s="45">
        <v>2</v>
      </c>
      <c r="D32" s="46"/>
      <c r="E32" s="46"/>
      <c r="F32" s="46"/>
      <c r="G32" s="46"/>
      <c r="H32" s="46"/>
      <c r="I32" s="47">
        <f t="shared" ca="1" si="1"/>
        <v>0</v>
      </c>
    </row>
    <row r="33" spans="1:9" x14ac:dyDescent="0.25">
      <c r="A33" s="43">
        <v>26</v>
      </c>
      <c r="B33" s="51" t="s">
        <v>28</v>
      </c>
      <c r="C33" s="45">
        <v>2</v>
      </c>
      <c r="D33" s="46"/>
      <c r="E33" s="46"/>
      <c r="F33" s="46"/>
      <c r="G33" s="46"/>
      <c r="H33" s="46"/>
      <c r="I33" s="47">
        <f t="shared" ca="1" si="1"/>
        <v>0</v>
      </c>
    </row>
    <row r="34" spans="1:9" x14ac:dyDescent="0.25">
      <c r="A34" s="200" t="s">
        <v>29</v>
      </c>
      <c r="B34" s="201"/>
      <c r="C34" s="49"/>
      <c r="D34" s="208"/>
      <c r="E34" s="208"/>
      <c r="F34" s="208"/>
      <c r="G34" s="208"/>
      <c r="H34" s="72"/>
      <c r="I34" s="47"/>
    </row>
    <row r="35" spans="1:9" x14ac:dyDescent="0.25">
      <c r="A35" s="43">
        <v>27</v>
      </c>
      <c r="B35" s="44" t="s">
        <v>110</v>
      </c>
      <c r="C35" s="45">
        <v>10</v>
      </c>
      <c r="D35" s="196"/>
      <c r="E35" s="197"/>
      <c r="F35" s="197"/>
      <c r="G35" s="197"/>
      <c r="H35" s="230"/>
      <c r="I35" s="47">
        <f t="shared" ref="I35:I60" ca="1" si="2">SUM(D35:I35)*C35</f>
        <v>0</v>
      </c>
    </row>
    <row r="36" spans="1:9" x14ac:dyDescent="0.25">
      <c r="A36" s="43">
        <v>28</v>
      </c>
      <c r="B36" s="44" t="s">
        <v>111</v>
      </c>
      <c r="C36" s="45">
        <v>10</v>
      </c>
      <c r="D36" s="196"/>
      <c r="E36" s="197"/>
      <c r="F36" s="197"/>
      <c r="G36" s="197"/>
      <c r="H36" s="230"/>
      <c r="I36" s="47">
        <f t="shared" ca="1" si="2"/>
        <v>0</v>
      </c>
    </row>
    <row r="37" spans="1:9" x14ac:dyDescent="0.25">
      <c r="A37" s="43">
        <v>29</v>
      </c>
      <c r="B37" s="44" t="s">
        <v>115</v>
      </c>
      <c r="C37" s="45">
        <v>12</v>
      </c>
      <c r="D37" s="196"/>
      <c r="E37" s="197"/>
      <c r="F37" s="197"/>
      <c r="G37" s="197"/>
      <c r="H37" s="230"/>
      <c r="I37" s="47">
        <f t="shared" ca="1" si="2"/>
        <v>0</v>
      </c>
    </row>
    <row r="38" spans="1:9" x14ac:dyDescent="0.25">
      <c r="A38" s="43">
        <v>30</v>
      </c>
      <c r="B38" s="44" t="s">
        <v>109</v>
      </c>
      <c r="C38" s="45">
        <v>10</v>
      </c>
      <c r="D38" s="196"/>
      <c r="E38" s="197"/>
      <c r="F38" s="197"/>
      <c r="G38" s="197"/>
      <c r="H38" s="230"/>
      <c r="I38" s="47">
        <f t="shared" ca="1" si="2"/>
        <v>0</v>
      </c>
    </row>
    <row r="39" spans="1:9" x14ac:dyDescent="0.25">
      <c r="A39" s="43">
        <v>31</v>
      </c>
      <c r="B39" s="44" t="s">
        <v>112</v>
      </c>
      <c r="C39" s="45">
        <v>10</v>
      </c>
      <c r="D39" s="196"/>
      <c r="E39" s="197"/>
      <c r="F39" s="197"/>
      <c r="G39" s="197"/>
      <c r="H39" s="230"/>
      <c r="I39" s="47">
        <f t="shared" ca="1" si="2"/>
        <v>0</v>
      </c>
    </row>
    <row r="40" spans="1:9" x14ac:dyDescent="0.25">
      <c r="A40" s="43">
        <v>32</v>
      </c>
      <c r="B40" s="44" t="s">
        <v>113</v>
      </c>
      <c r="C40" s="45">
        <v>10</v>
      </c>
      <c r="D40" s="196"/>
      <c r="E40" s="197"/>
      <c r="F40" s="197"/>
      <c r="G40" s="197"/>
      <c r="H40" s="230"/>
      <c r="I40" s="47">
        <f t="shared" ca="1" si="2"/>
        <v>0</v>
      </c>
    </row>
    <row r="41" spans="1:9" x14ac:dyDescent="0.25">
      <c r="A41" s="43">
        <v>33</v>
      </c>
      <c r="B41" s="44" t="s">
        <v>114</v>
      </c>
      <c r="C41" s="45">
        <v>10</v>
      </c>
      <c r="D41" s="196"/>
      <c r="E41" s="197"/>
      <c r="F41" s="197"/>
      <c r="G41" s="197"/>
      <c r="H41" s="230"/>
      <c r="I41" s="47">
        <f t="shared" ca="1" si="2"/>
        <v>0</v>
      </c>
    </row>
    <row r="42" spans="1:9" x14ac:dyDescent="0.25">
      <c r="A42" s="43">
        <v>34</v>
      </c>
      <c r="B42" s="44" t="s">
        <v>116</v>
      </c>
      <c r="C42" s="45">
        <v>10</v>
      </c>
      <c r="D42" s="196"/>
      <c r="E42" s="197"/>
      <c r="F42" s="197"/>
      <c r="G42" s="197"/>
      <c r="H42" s="230"/>
      <c r="I42" s="47">
        <f t="shared" ca="1" si="2"/>
        <v>0</v>
      </c>
    </row>
    <row r="43" spans="1:9" x14ac:dyDescent="0.25">
      <c r="A43" s="43">
        <v>35</v>
      </c>
      <c r="B43" s="44" t="s">
        <v>117</v>
      </c>
      <c r="C43" s="45">
        <v>10</v>
      </c>
      <c r="D43" s="196"/>
      <c r="E43" s="197"/>
      <c r="F43" s="197"/>
      <c r="G43" s="197"/>
      <c r="H43" s="230"/>
      <c r="I43" s="47">
        <f t="shared" ca="1" si="2"/>
        <v>0</v>
      </c>
    </row>
    <row r="44" spans="1:9" x14ac:dyDescent="0.25">
      <c r="A44" s="43">
        <v>36</v>
      </c>
      <c r="B44" s="44" t="s">
        <v>118</v>
      </c>
      <c r="C44" s="45">
        <v>10</v>
      </c>
      <c r="D44" s="196"/>
      <c r="E44" s="197"/>
      <c r="F44" s="197"/>
      <c r="G44" s="197"/>
      <c r="H44" s="230"/>
      <c r="I44" s="47">
        <f t="shared" ca="1" si="2"/>
        <v>0</v>
      </c>
    </row>
    <row r="45" spans="1:9" ht="18.649999999999999" customHeight="1" x14ac:dyDescent="0.25">
      <c r="A45" s="43">
        <v>37</v>
      </c>
      <c r="B45" s="44" t="s">
        <v>30</v>
      </c>
      <c r="C45" s="45">
        <v>2</v>
      </c>
      <c r="D45" s="46"/>
      <c r="E45" s="46"/>
      <c r="F45" s="46"/>
      <c r="G45" s="46"/>
      <c r="H45" s="46"/>
      <c r="I45" s="47">
        <f t="shared" ca="1" si="2"/>
        <v>0</v>
      </c>
    </row>
    <row r="46" spans="1:9" x14ac:dyDescent="0.25">
      <c r="A46" s="43">
        <v>38</v>
      </c>
      <c r="B46" s="44" t="s">
        <v>31</v>
      </c>
      <c r="C46" s="45">
        <v>2</v>
      </c>
      <c r="D46" s="46"/>
      <c r="E46" s="46"/>
      <c r="F46" s="46"/>
      <c r="G46" s="46"/>
      <c r="H46" s="46"/>
      <c r="I46" s="47">
        <f t="shared" ca="1" si="2"/>
        <v>0</v>
      </c>
    </row>
    <row r="47" spans="1:9" x14ac:dyDescent="0.25">
      <c r="A47" s="43">
        <v>39</v>
      </c>
      <c r="B47" s="44" t="s">
        <v>32</v>
      </c>
      <c r="C47" s="45">
        <v>2</v>
      </c>
      <c r="D47" s="46"/>
      <c r="E47" s="46"/>
      <c r="F47" s="46"/>
      <c r="G47" s="46"/>
      <c r="H47" s="46"/>
      <c r="I47" s="47">
        <f t="shared" ca="1" si="2"/>
        <v>0</v>
      </c>
    </row>
    <row r="48" spans="1:9" x14ac:dyDescent="0.25">
      <c r="A48" s="43">
        <v>40</v>
      </c>
      <c r="B48" s="44" t="s">
        <v>33</v>
      </c>
      <c r="C48" s="45">
        <v>2</v>
      </c>
      <c r="D48" s="46"/>
      <c r="E48" s="46"/>
      <c r="F48" s="46"/>
      <c r="G48" s="46"/>
      <c r="H48" s="46"/>
      <c r="I48" s="47">
        <f t="shared" ca="1" si="2"/>
        <v>0</v>
      </c>
    </row>
    <row r="49" spans="1:9" x14ac:dyDescent="0.25">
      <c r="A49" s="43">
        <v>41</v>
      </c>
      <c r="B49" s="44" t="s">
        <v>34</v>
      </c>
      <c r="C49" s="45">
        <v>3</v>
      </c>
      <c r="D49" s="46"/>
      <c r="E49" s="46"/>
      <c r="F49" s="46"/>
      <c r="G49" s="46"/>
      <c r="H49" s="46"/>
      <c r="I49" s="47">
        <f t="shared" ca="1" si="2"/>
        <v>0</v>
      </c>
    </row>
    <row r="50" spans="1:9" x14ac:dyDescent="0.25">
      <c r="A50" s="43">
        <v>42</v>
      </c>
      <c r="B50" s="44" t="s">
        <v>35</v>
      </c>
      <c r="C50" s="45">
        <v>3</v>
      </c>
      <c r="D50" s="46"/>
      <c r="E50" s="46"/>
      <c r="F50" s="46"/>
      <c r="G50" s="46"/>
      <c r="H50" s="46"/>
      <c r="I50" s="47">
        <f t="shared" ca="1" si="2"/>
        <v>0</v>
      </c>
    </row>
    <row r="51" spans="1:9" x14ac:dyDescent="0.25">
      <c r="A51" s="43">
        <v>43</v>
      </c>
      <c r="B51" s="44" t="s">
        <v>36</v>
      </c>
      <c r="C51" s="45">
        <v>2</v>
      </c>
      <c r="D51" s="46"/>
      <c r="E51" s="46"/>
      <c r="F51" s="46"/>
      <c r="G51" s="46"/>
      <c r="H51" s="46"/>
      <c r="I51" s="47">
        <f t="shared" ca="1" si="2"/>
        <v>0</v>
      </c>
    </row>
    <row r="52" spans="1:9" x14ac:dyDescent="0.25">
      <c r="A52" s="43">
        <v>44</v>
      </c>
      <c r="B52" s="44" t="s">
        <v>37</v>
      </c>
      <c r="C52" s="45">
        <v>2</v>
      </c>
      <c r="D52" s="46"/>
      <c r="E52" s="46"/>
      <c r="F52" s="46"/>
      <c r="G52" s="46"/>
      <c r="H52" s="46"/>
      <c r="I52" s="47">
        <f t="shared" ca="1" si="2"/>
        <v>0</v>
      </c>
    </row>
    <row r="53" spans="1:9" x14ac:dyDescent="0.25">
      <c r="A53" s="43">
        <v>45</v>
      </c>
      <c r="B53" s="44" t="s">
        <v>120</v>
      </c>
      <c r="C53" s="45">
        <v>2</v>
      </c>
      <c r="D53" s="46"/>
      <c r="E53" s="46"/>
      <c r="F53" s="46"/>
      <c r="G53" s="46"/>
      <c r="H53" s="46"/>
      <c r="I53" s="47">
        <f t="shared" ca="1" si="2"/>
        <v>0</v>
      </c>
    </row>
    <row r="54" spans="1:9" x14ac:dyDescent="0.25">
      <c r="A54" s="43">
        <v>46</v>
      </c>
      <c r="B54" s="44" t="s">
        <v>119</v>
      </c>
      <c r="C54" s="45">
        <v>2</v>
      </c>
      <c r="D54" s="46"/>
      <c r="E54" s="46"/>
      <c r="F54" s="46"/>
      <c r="G54" s="46"/>
      <c r="H54" s="46"/>
      <c r="I54" s="47">
        <f t="shared" ca="1" si="2"/>
        <v>0</v>
      </c>
    </row>
    <row r="55" spans="1:9" x14ac:dyDescent="0.25">
      <c r="A55" s="43">
        <v>47</v>
      </c>
      <c r="B55" s="44" t="s">
        <v>38</v>
      </c>
      <c r="C55" s="45">
        <v>2</v>
      </c>
      <c r="D55" s="46"/>
      <c r="E55" s="46"/>
      <c r="F55" s="46"/>
      <c r="G55" s="46"/>
      <c r="H55" s="46"/>
      <c r="I55" s="47">
        <f t="shared" ca="1" si="2"/>
        <v>0</v>
      </c>
    </row>
    <row r="56" spans="1:9" x14ac:dyDescent="0.25">
      <c r="A56" s="43">
        <v>48</v>
      </c>
      <c r="B56" s="44" t="s">
        <v>39</v>
      </c>
      <c r="C56" s="45">
        <v>1</v>
      </c>
      <c r="D56" s="46"/>
      <c r="E56" s="46"/>
      <c r="F56" s="46"/>
      <c r="G56" s="46"/>
      <c r="H56" s="46"/>
      <c r="I56" s="47">
        <f t="shared" ca="1" si="2"/>
        <v>0</v>
      </c>
    </row>
    <row r="57" spans="1:9" x14ac:dyDescent="0.25">
      <c r="A57" s="43">
        <v>49</v>
      </c>
      <c r="B57" s="44" t="s">
        <v>121</v>
      </c>
      <c r="C57" s="45">
        <v>1</v>
      </c>
      <c r="D57" s="46"/>
      <c r="E57" s="46"/>
      <c r="F57" s="46"/>
      <c r="G57" s="46"/>
      <c r="H57" s="46"/>
      <c r="I57" s="47">
        <f t="shared" ca="1" si="2"/>
        <v>0</v>
      </c>
    </row>
    <row r="58" spans="1:9" x14ac:dyDescent="0.25">
      <c r="A58" s="43">
        <v>50</v>
      </c>
      <c r="B58" s="44" t="s">
        <v>40</v>
      </c>
      <c r="C58" s="45">
        <v>2</v>
      </c>
      <c r="D58" s="46"/>
      <c r="E58" s="46"/>
      <c r="F58" s="46"/>
      <c r="G58" s="46"/>
      <c r="H58" s="46"/>
      <c r="I58" s="47">
        <f t="shared" ca="1" si="2"/>
        <v>0</v>
      </c>
    </row>
    <row r="59" spans="1:9" x14ac:dyDescent="0.25">
      <c r="A59" s="43">
        <v>51</v>
      </c>
      <c r="B59" s="44" t="s">
        <v>41</v>
      </c>
      <c r="C59" s="45">
        <v>3</v>
      </c>
      <c r="D59" s="46"/>
      <c r="E59" s="46"/>
      <c r="F59" s="46"/>
      <c r="G59" s="46"/>
      <c r="H59" s="46"/>
      <c r="I59" s="47">
        <f t="shared" ca="1" si="2"/>
        <v>0</v>
      </c>
    </row>
    <row r="60" spans="1:9" x14ac:dyDescent="0.25">
      <c r="A60" s="43">
        <v>52</v>
      </c>
      <c r="B60" s="44" t="s">
        <v>42</v>
      </c>
      <c r="C60" s="45">
        <v>3</v>
      </c>
      <c r="D60" s="46"/>
      <c r="E60" s="46"/>
      <c r="F60" s="46"/>
      <c r="G60" s="46"/>
      <c r="H60" s="46"/>
      <c r="I60" s="47">
        <f t="shared" ca="1" si="2"/>
        <v>0</v>
      </c>
    </row>
    <row r="61" spans="1:9" x14ac:dyDescent="0.25">
      <c r="A61" s="199" t="s">
        <v>43</v>
      </c>
      <c r="B61" s="199"/>
      <c r="C61" s="52"/>
      <c r="D61" s="207"/>
      <c r="E61" s="208"/>
      <c r="F61" s="208"/>
      <c r="G61" s="208"/>
      <c r="H61" s="72"/>
      <c r="I61" s="47"/>
    </row>
    <row r="62" spans="1:9" x14ac:dyDescent="0.25">
      <c r="A62" s="53">
        <v>53</v>
      </c>
      <c r="B62" s="44" t="s">
        <v>44</v>
      </c>
      <c r="C62" s="45">
        <v>2</v>
      </c>
      <c r="D62" s="46"/>
      <c r="E62" s="46"/>
      <c r="F62" s="46"/>
      <c r="G62" s="46"/>
      <c r="H62" s="46"/>
      <c r="I62" s="47">
        <f t="shared" ref="I62:I90" ca="1" si="3">SUM(D62:I62)*C62</f>
        <v>0</v>
      </c>
    </row>
    <row r="63" spans="1:9" x14ac:dyDescent="0.25">
      <c r="A63" s="53">
        <v>54</v>
      </c>
      <c r="B63" s="44" t="s">
        <v>45</v>
      </c>
      <c r="C63" s="45">
        <v>3</v>
      </c>
      <c r="D63" s="46"/>
      <c r="E63" s="46"/>
      <c r="F63" s="46"/>
      <c r="G63" s="46"/>
      <c r="H63" s="46"/>
      <c r="I63" s="47">
        <f t="shared" ca="1" si="3"/>
        <v>0</v>
      </c>
    </row>
    <row r="64" spans="1:9" x14ac:dyDescent="0.25">
      <c r="A64" s="53">
        <v>55</v>
      </c>
      <c r="B64" s="44" t="s">
        <v>106</v>
      </c>
      <c r="C64" s="45">
        <v>2</v>
      </c>
      <c r="D64" s="46"/>
      <c r="E64" s="46"/>
      <c r="F64" s="46"/>
      <c r="G64" s="46"/>
      <c r="H64" s="46"/>
      <c r="I64" s="47">
        <f t="shared" ca="1" si="3"/>
        <v>0</v>
      </c>
    </row>
    <row r="65" spans="1:9" x14ac:dyDescent="0.25">
      <c r="A65" s="53">
        <v>56</v>
      </c>
      <c r="B65" s="44" t="s">
        <v>122</v>
      </c>
      <c r="C65" s="45">
        <v>1</v>
      </c>
      <c r="D65" s="46"/>
      <c r="E65" s="46"/>
      <c r="F65" s="46"/>
      <c r="G65" s="46"/>
      <c r="H65" s="46"/>
      <c r="I65" s="47">
        <f t="shared" ca="1" si="3"/>
        <v>0</v>
      </c>
    </row>
    <row r="66" spans="1:9" x14ac:dyDescent="0.25">
      <c r="A66" s="53">
        <v>57</v>
      </c>
      <c r="B66" s="44" t="s">
        <v>60</v>
      </c>
      <c r="C66" s="45">
        <v>1</v>
      </c>
      <c r="D66" s="46"/>
      <c r="E66" s="46"/>
      <c r="F66" s="46"/>
      <c r="G66" s="46"/>
      <c r="H66" s="46"/>
      <c r="I66" s="47">
        <f t="shared" ca="1" si="3"/>
        <v>0</v>
      </c>
    </row>
    <row r="67" spans="1:9" x14ac:dyDescent="0.25">
      <c r="A67" s="53">
        <v>58</v>
      </c>
      <c r="B67" s="44" t="s">
        <v>46</v>
      </c>
      <c r="C67" s="45">
        <v>3</v>
      </c>
      <c r="D67" s="46"/>
      <c r="E67" s="46"/>
      <c r="F67" s="46"/>
      <c r="G67" s="46"/>
      <c r="H67" s="46"/>
      <c r="I67" s="47">
        <f t="shared" ca="1" si="3"/>
        <v>0</v>
      </c>
    </row>
    <row r="68" spans="1:9" x14ac:dyDescent="0.25">
      <c r="A68" s="53">
        <v>59</v>
      </c>
      <c r="B68" s="44" t="s">
        <v>47</v>
      </c>
      <c r="C68" s="45">
        <v>3</v>
      </c>
      <c r="D68" s="46"/>
      <c r="E68" s="46"/>
      <c r="F68" s="46"/>
      <c r="G68" s="46"/>
      <c r="H68" s="46"/>
      <c r="I68" s="47">
        <f t="shared" ca="1" si="3"/>
        <v>0</v>
      </c>
    </row>
    <row r="69" spans="1:9" x14ac:dyDescent="0.25">
      <c r="A69" s="53">
        <v>60</v>
      </c>
      <c r="B69" s="44" t="s">
        <v>48</v>
      </c>
      <c r="C69" s="45">
        <v>10</v>
      </c>
      <c r="D69" s="46"/>
      <c r="E69" s="46"/>
      <c r="F69" s="46"/>
      <c r="G69" s="46"/>
      <c r="H69" s="46"/>
      <c r="I69" s="47">
        <f t="shared" ca="1" si="3"/>
        <v>0</v>
      </c>
    </row>
    <row r="70" spans="1:9" x14ac:dyDescent="0.25">
      <c r="A70" s="53">
        <v>61</v>
      </c>
      <c r="B70" s="44" t="s">
        <v>66</v>
      </c>
      <c r="C70" s="45">
        <v>1</v>
      </c>
      <c r="D70" s="46"/>
      <c r="E70" s="46"/>
      <c r="F70" s="46"/>
      <c r="G70" s="46"/>
      <c r="H70" s="46"/>
      <c r="I70" s="47">
        <f t="shared" ca="1" si="3"/>
        <v>0</v>
      </c>
    </row>
    <row r="71" spans="1:9" x14ac:dyDescent="0.25">
      <c r="A71" s="53">
        <v>62</v>
      </c>
      <c r="B71" s="44" t="s">
        <v>67</v>
      </c>
      <c r="C71" s="45">
        <v>2</v>
      </c>
      <c r="D71" s="46"/>
      <c r="E71" s="46"/>
      <c r="F71" s="46"/>
      <c r="G71" s="46"/>
      <c r="H71" s="46"/>
      <c r="I71" s="47">
        <f t="shared" ca="1" si="3"/>
        <v>0</v>
      </c>
    </row>
    <row r="72" spans="1:9" x14ac:dyDescent="0.25">
      <c r="A72" s="53">
        <v>63</v>
      </c>
      <c r="B72" s="44" t="s">
        <v>65</v>
      </c>
      <c r="C72" s="45">
        <v>2</v>
      </c>
      <c r="D72" s="46"/>
      <c r="E72" s="46"/>
      <c r="F72" s="46"/>
      <c r="G72" s="46"/>
      <c r="H72" s="46"/>
      <c r="I72" s="47">
        <f t="shared" ca="1" si="3"/>
        <v>0</v>
      </c>
    </row>
    <row r="73" spans="1:9" x14ac:dyDescent="0.25">
      <c r="A73" s="53">
        <v>64</v>
      </c>
      <c r="B73" s="44" t="s">
        <v>49</v>
      </c>
      <c r="C73" s="45">
        <v>2</v>
      </c>
      <c r="D73" s="46"/>
      <c r="E73" s="46"/>
      <c r="F73" s="46"/>
      <c r="G73" s="46"/>
      <c r="H73" s="46"/>
      <c r="I73" s="47">
        <f t="shared" ca="1" si="3"/>
        <v>0</v>
      </c>
    </row>
    <row r="74" spans="1:9" x14ac:dyDescent="0.25">
      <c r="A74" s="53">
        <v>65</v>
      </c>
      <c r="B74" s="44" t="s">
        <v>50</v>
      </c>
      <c r="C74" s="45">
        <v>10</v>
      </c>
      <c r="D74" s="46"/>
      <c r="E74" s="46"/>
      <c r="F74" s="46"/>
      <c r="G74" s="46"/>
      <c r="H74" s="46"/>
      <c r="I74" s="47">
        <f t="shared" ca="1" si="3"/>
        <v>0</v>
      </c>
    </row>
    <row r="75" spans="1:9" x14ac:dyDescent="0.25">
      <c r="A75" s="53">
        <v>66</v>
      </c>
      <c r="B75" s="44" t="s">
        <v>51</v>
      </c>
      <c r="C75" s="45">
        <v>10</v>
      </c>
      <c r="D75" s="46"/>
      <c r="E75" s="46"/>
      <c r="F75" s="46"/>
      <c r="G75" s="46"/>
      <c r="H75" s="46"/>
      <c r="I75" s="47">
        <f t="shared" ca="1" si="3"/>
        <v>0</v>
      </c>
    </row>
    <row r="76" spans="1:9" x14ac:dyDescent="0.25">
      <c r="A76" s="53">
        <v>67</v>
      </c>
      <c r="B76" s="44" t="s">
        <v>52</v>
      </c>
      <c r="C76" s="45">
        <v>10</v>
      </c>
      <c r="D76" s="46"/>
      <c r="E76" s="46"/>
      <c r="F76" s="46"/>
      <c r="G76" s="46"/>
      <c r="H76" s="46"/>
      <c r="I76" s="47">
        <f t="shared" ca="1" si="3"/>
        <v>0</v>
      </c>
    </row>
    <row r="77" spans="1:9" x14ac:dyDescent="0.25">
      <c r="A77" s="53">
        <v>68</v>
      </c>
      <c r="B77" s="44" t="s">
        <v>53</v>
      </c>
      <c r="C77" s="45">
        <v>10</v>
      </c>
      <c r="D77" s="46"/>
      <c r="E77" s="46"/>
      <c r="F77" s="46"/>
      <c r="G77" s="46"/>
      <c r="H77" s="46"/>
      <c r="I77" s="47">
        <f t="shared" ca="1" si="3"/>
        <v>0</v>
      </c>
    </row>
    <row r="78" spans="1:9" x14ac:dyDescent="0.25">
      <c r="A78" s="53">
        <v>69</v>
      </c>
      <c r="B78" s="44" t="s">
        <v>54</v>
      </c>
      <c r="C78" s="45">
        <v>2</v>
      </c>
      <c r="D78" s="46"/>
      <c r="E78" s="46"/>
      <c r="F78" s="46"/>
      <c r="G78" s="46"/>
      <c r="H78" s="46"/>
      <c r="I78" s="47">
        <f t="shared" ca="1" si="3"/>
        <v>0</v>
      </c>
    </row>
    <row r="79" spans="1:9" x14ac:dyDescent="0.25">
      <c r="A79" s="53">
        <v>70</v>
      </c>
      <c r="B79" s="44" t="s">
        <v>55</v>
      </c>
      <c r="C79" s="45">
        <v>4</v>
      </c>
      <c r="D79" s="46"/>
      <c r="E79" s="46"/>
      <c r="F79" s="46"/>
      <c r="G79" s="46"/>
      <c r="H79" s="46"/>
      <c r="I79" s="47">
        <f t="shared" ca="1" si="3"/>
        <v>0</v>
      </c>
    </row>
    <row r="80" spans="1:9" x14ac:dyDescent="0.25">
      <c r="A80" s="53">
        <v>71</v>
      </c>
      <c r="B80" s="44" t="s">
        <v>56</v>
      </c>
      <c r="C80" s="45">
        <v>2</v>
      </c>
      <c r="D80" s="46"/>
      <c r="E80" s="46"/>
      <c r="F80" s="46"/>
      <c r="G80" s="46"/>
      <c r="H80" s="46"/>
      <c r="I80" s="47">
        <f t="shared" ca="1" si="3"/>
        <v>0</v>
      </c>
    </row>
    <row r="81" spans="1:9" x14ac:dyDescent="0.25">
      <c r="A81" s="53">
        <v>72</v>
      </c>
      <c r="B81" s="44" t="s">
        <v>57</v>
      </c>
      <c r="C81" s="45">
        <v>2</v>
      </c>
      <c r="D81" s="46"/>
      <c r="E81" s="46"/>
      <c r="F81" s="46"/>
      <c r="G81" s="46"/>
      <c r="H81" s="46"/>
      <c r="I81" s="47">
        <f t="shared" ca="1" si="3"/>
        <v>0</v>
      </c>
    </row>
    <row r="82" spans="1:9" x14ac:dyDescent="0.25">
      <c r="A82" s="53">
        <v>73</v>
      </c>
      <c r="B82" s="44" t="s">
        <v>58</v>
      </c>
      <c r="C82" s="45">
        <v>1</v>
      </c>
      <c r="D82" s="46"/>
      <c r="E82" s="46"/>
      <c r="F82" s="46"/>
      <c r="G82" s="46"/>
      <c r="H82" s="46"/>
      <c r="I82" s="47">
        <f t="shared" ca="1" si="3"/>
        <v>0</v>
      </c>
    </row>
    <row r="83" spans="1:9" x14ac:dyDescent="0.25">
      <c r="A83" s="53">
        <v>74</v>
      </c>
      <c r="B83" s="44" t="s">
        <v>59</v>
      </c>
      <c r="C83" s="45">
        <v>2</v>
      </c>
      <c r="D83" s="46"/>
      <c r="E83" s="46"/>
      <c r="F83" s="46"/>
      <c r="G83" s="46"/>
      <c r="H83" s="46"/>
      <c r="I83" s="47">
        <f t="shared" ca="1" si="3"/>
        <v>0</v>
      </c>
    </row>
    <row r="84" spans="1:9" x14ac:dyDescent="0.25">
      <c r="A84" s="53">
        <v>75</v>
      </c>
      <c r="B84" s="44" t="s">
        <v>61</v>
      </c>
      <c r="C84" s="45">
        <v>6</v>
      </c>
      <c r="D84" s="46"/>
      <c r="E84" s="46"/>
      <c r="F84" s="46"/>
      <c r="G84" s="46"/>
      <c r="H84" s="46"/>
      <c r="I84" s="47">
        <f t="shared" ca="1" si="3"/>
        <v>0</v>
      </c>
    </row>
    <row r="85" spans="1:9" x14ac:dyDescent="0.25">
      <c r="A85" s="53">
        <v>76</v>
      </c>
      <c r="B85" s="44" t="s">
        <v>62</v>
      </c>
      <c r="C85" s="45">
        <v>6</v>
      </c>
      <c r="D85" s="46"/>
      <c r="E85" s="46"/>
      <c r="F85" s="46"/>
      <c r="G85" s="46"/>
      <c r="H85" s="46"/>
      <c r="I85" s="47">
        <f t="shared" ca="1" si="3"/>
        <v>0</v>
      </c>
    </row>
    <row r="86" spans="1:9" x14ac:dyDescent="0.25">
      <c r="A86" s="53">
        <v>77</v>
      </c>
      <c r="B86" s="44" t="s">
        <v>63</v>
      </c>
      <c r="C86" s="45">
        <v>2</v>
      </c>
      <c r="D86" s="46"/>
      <c r="E86" s="46"/>
      <c r="F86" s="46"/>
      <c r="G86" s="46"/>
      <c r="H86" s="46"/>
      <c r="I86" s="47">
        <f t="shared" ca="1" si="3"/>
        <v>0</v>
      </c>
    </row>
    <row r="87" spans="1:9" x14ac:dyDescent="0.25">
      <c r="A87" s="53">
        <v>78</v>
      </c>
      <c r="B87" s="44" t="s">
        <v>64</v>
      </c>
      <c r="C87" s="45">
        <v>2</v>
      </c>
      <c r="D87" s="46"/>
      <c r="E87" s="46"/>
      <c r="F87" s="46"/>
      <c r="G87" s="46"/>
      <c r="H87" s="46"/>
      <c r="I87" s="47">
        <f t="shared" ca="1" si="3"/>
        <v>0</v>
      </c>
    </row>
    <row r="88" spans="1:9" x14ac:dyDescent="0.25">
      <c r="A88" s="53">
        <v>79</v>
      </c>
      <c r="B88" s="44" t="s">
        <v>87</v>
      </c>
      <c r="C88" s="45">
        <v>2</v>
      </c>
      <c r="D88" s="46"/>
      <c r="E88" s="46"/>
      <c r="F88" s="46"/>
      <c r="G88" s="46"/>
      <c r="H88" s="46"/>
      <c r="I88" s="47">
        <f t="shared" ca="1" si="3"/>
        <v>0</v>
      </c>
    </row>
    <row r="89" spans="1:9" x14ac:dyDescent="0.25">
      <c r="A89" s="53">
        <v>80</v>
      </c>
      <c r="B89" s="54" t="s">
        <v>123</v>
      </c>
      <c r="C89" s="45">
        <v>2</v>
      </c>
      <c r="D89" s="46"/>
      <c r="E89" s="46"/>
      <c r="F89" s="46"/>
      <c r="G89" s="46"/>
      <c r="H89" s="46"/>
      <c r="I89" s="47">
        <f t="shared" ca="1" si="3"/>
        <v>0</v>
      </c>
    </row>
    <row r="90" spans="1:9" x14ac:dyDescent="0.25">
      <c r="A90" s="53">
        <v>81</v>
      </c>
      <c r="B90" s="54" t="s">
        <v>88</v>
      </c>
      <c r="C90" s="45">
        <v>1</v>
      </c>
      <c r="D90" s="46"/>
      <c r="E90" s="46"/>
      <c r="F90" s="46"/>
      <c r="G90" s="46"/>
      <c r="H90" s="46"/>
      <c r="I90" s="47">
        <f t="shared" ca="1" si="3"/>
        <v>0</v>
      </c>
    </row>
    <row r="91" spans="1:9" ht="12" customHeight="1" x14ac:dyDescent="0.25">
      <c r="A91" s="200" t="s">
        <v>69</v>
      </c>
      <c r="B91" s="201"/>
      <c r="C91" s="52"/>
      <c r="D91" s="207"/>
      <c r="E91" s="208"/>
      <c r="F91" s="208"/>
      <c r="G91" s="208"/>
      <c r="H91" s="72"/>
      <c r="I91" s="47"/>
    </row>
    <row r="92" spans="1:9" x14ac:dyDescent="0.25">
      <c r="A92" s="43">
        <v>82</v>
      </c>
      <c r="B92" s="44" t="s">
        <v>70</v>
      </c>
      <c r="C92" s="45">
        <v>4</v>
      </c>
      <c r="D92" s="55"/>
      <c r="E92" s="46"/>
      <c r="F92" s="46"/>
      <c r="G92" s="46"/>
      <c r="H92" s="46"/>
      <c r="I92" s="47">
        <f ca="1">SUM(D92:I92)*C92</f>
        <v>0</v>
      </c>
    </row>
    <row r="93" spans="1:9" x14ac:dyDescent="0.25">
      <c r="A93" s="43">
        <v>83</v>
      </c>
      <c r="B93" s="44" t="s">
        <v>71</v>
      </c>
      <c r="C93" s="45">
        <v>2</v>
      </c>
      <c r="D93" s="55"/>
      <c r="E93" s="46"/>
      <c r="F93" s="46"/>
      <c r="G93" s="46"/>
      <c r="H93" s="46"/>
      <c r="I93" s="47">
        <f ca="1">SUM(D93:I93)*C93</f>
        <v>0</v>
      </c>
    </row>
    <row r="94" spans="1:9" x14ac:dyDescent="0.25">
      <c r="A94" s="43">
        <v>84</v>
      </c>
      <c r="B94" s="44" t="s">
        <v>68</v>
      </c>
      <c r="C94" s="45">
        <v>2</v>
      </c>
      <c r="D94" s="55"/>
      <c r="E94" s="46"/>
      <c r="F94" s="46"/>
      <c r="G94" s="46"/>
      <c r="H94" s="46"/>
      <c r="I94" s="47">
        <f ca="1">SUM(D94:I94)*C94</f>
        <v>0</v>
      </c>
    </row>
    <row r="95" spans="1:9" x14ac:dyDescent="0.25">
      <c r="A95" s="43">
        <v>85</v>
      </c>
      <c r="B95" s="44" t="s">
        <v>72</v>
      </c>
      <c r="C95" s="45">
        <v>1</v>
      </c>
      <c r="D95" s="46"/>
      <c r="E95" s="46"/>
      <c r="F95" s="46"/>
      <c r="G95" s="46"/>
      <c r="H95" s="46"/>
      <c r="I95" s="47">
        <f ca="1">SUM(D95:I95)*C95</f>
        <v>0</v>
      </c>
    </row>
    <row r="96" spans="1:9" x14ac:dyDescent="0.25">
      <c r="A96" s="43">
        <v>86</v>
      </c>
      <c r="B96" s="44" t="s">
        <v>73</v>
      </c>
      <c r="C96" s="45">
        <v>4</v>
      </c>
      <c r="D96" s="46"/>
      <c r="E96" s="46"/>
      <c r="F96" s="46"/>
      <c r="G96" s="46"/>
      <c r="H96" s="46"/>
      <c r="I96" s="47">
        <f ca="1">SUM(D96:I96)*C96</f>
        <v>0</v>
      </c>
    </row>
    <row r="97" spans="1:9" x14ac:dyDescent="0.25">
      <c r="A97" s="204" t="s">
        <v>74</v>
      </c>
      <c r="B97" s="205"/>
      <c r="C97" s="49"/>
      <c r="D97" s="208"/>
      <c r="E97" s="208"/>
      <c r="F97" s="208"/>
      <c r="G97" s="208"/>
      <c r="H97" s="72"/>
      <c r="I97" s="47"/>
    </row>
    <row r="98" spans="1:9" x14ac:dyDescent="0.25">
      <c r="A98" s="56">
        <v>87</v>
      </c>
      <c r="B98" s="57" t="s">
        <v>75</v>
      </c>
      <c r="C98" s="45">
        <v>30</v>
      </c>
      <c r="D98" s="58"/>
      <c r="E98" s="46"/>
      <c r="F98" s="46"/>
      <c r="G98" s="46"/>
      <c r="H98" s="46"/>
      <c r="I98" s="47">
        <f t="shared" ref="I98:I110" ca="1" si="4">SUM(D98:I98)*C98</f>
        <v>0</v>
      </c>
    </row>
    <row r="99" spans="1:9" x14ac:dyDescent="0.25">
      <c r="A99" s="56">
        <v>88</v>
      </c>
      <c r="B99" s="57" t="s">
        <v>76</v>
      </c>
      <c r="C99" s="45">
        <v>30</v>
      </c>
      <c r="D99" s="46"/>
      <c r="E99" s="46"/>
      <c r="F99" s="46"/>
      <c r="G99" s="46"/>
      <c r="H99" s="46"/>
      <c r="I99" s="47">
        <f t="shared" ca="1" si="4"/>
        <v>0</v>
      </c>
    </row>
    <row r="100" spans="1:9" x14ac:dyDescent="0.25">
      <c r="A100" s="56">
        <v>89</v>
      </c>
      <c r="B100" s="57" t="s">
        <v>77</v>
      </c>
      <c r="C100" s="45">
        <v>30</v>
      </c>
      <c r="D100" s="46"/>
      <c r="E100" s="46"/>
      <c r="F100" s="46"/>
      <c r="G100" s="46"/>
      <c r="H100" s="46"/>
      <c r="I100" s="47">
        <f t="shared" ca="1" si="4"/>
        <v>0</v>
      </c>
    </row>
    <row r="101" spans="1:9" x14ac:dyDescent="0.25">
      <c r="A101" s="56">
        <v>90</v>
      </c>
      <c r="B101" s="57" t="s">
        <v>78</v>
      </c>
      <c r="C101" s="45">
        <v>30</v>
      </c>
      <c r="D101" s="46"/>
      <c r="E101" s="46"/>
      <c r="F101" s="46"/>
      <c r="G101" s="46"/>
      <c r="H101" s="46"/>
      <c r="I101" s="47">
        <f t="shared" ca="1" si="4"/>
        <v>0</v>
      </c>
    </row>
    <row r="102" spans="1:9" x14ac:dyDescent="0.25">
      <c r="A102" s="56">
        <v>91</v>
      </c>
      <c r="B102" s="59" t="s">
        <v>79</v>
      </c>
      <c r="C102" s="60">
        <v>20</v>
      </c>
      <c r="D102" s="196"/>
      <c r="E102" s="197"/>
      <c r="F102" s="197"/>
      <c r="G102" s="197"/>
      <c r="H102" s="70"/>
      <c r="I102" s="47">
        <f t="shared" ca="1" si="4"/>
        <v>0</v>
      </c>
    </row>
    <row r="103" spans="1:9" x14ac:dyDescent="0.25">
      <c r="A103" s="56">
        <v>92</v>
      </c>
      <c r="B103" s="57" t="s">
        <v>80</v>
      </c>
      <c r="C103" s="45">
        <v>10</v>
      </c>
      <c r="D103" s="196"/>
      <c r="E103" s="197"/>
      <c r="F103" s="197"/>
      <c r="G103" s="197"/>
      <c r="H103" s="70"/>
      <c r="I103" s="47">
        <f t="shared" ca="1" si="4"/>
        <v>0</v>
      </c>
    </row>
    <row r="104" spans="1:9" x14ac:dyDescent="0.25">
      <c r="A104" s="56">
        <v>93</v>
      </c>
      <c r="B104" s="57" t="s">
        <v>135</v>
      </c>
      <c r="C104" s="45">
        <v>10</v>
      </c>
      <c r="D104" s="196"/>
      <c r="E104" s="197"/>
      <c r="F104" s="197"/>
      <c r="G104" s="197"/>
      <c r="H104" s="70"/>
      <c r="I104" s="47">
        <f t="shared" ca="1" si="4"/>
        <v>0</v>
      </c>
    </row>
    <row r="105" spans="1:9" x14ac:dyDescent="0.25">
      <c r="A105" s="56">
        <v>94</v>
      </c>
      <c r="B105" s="57" t="s">
        <v>81</v>
      </c>
      <c r="C105" s="45">
        <v>15</v>
      </c>
      <c r="D105" s="196"/>
      <c r="E105" s="197"/>
      <c r="F105" s="197"/>
      <c r="G105" s="197"/>
      <c r="H105" s="70"/>
      <c r="I105" s="47">
        <f t="shared" ca="1" si="4"/>
        <v>0</v>
      </c>
    </row>
    <row r="106" spans="1:9" x14ac:dyDescent="0.25">
      <c r="A106" s="56">
        <v>95</v>
      </c>
      <c r="B106" s="57" t="s">
        <v>82</v>
      </c>
      <c r="C106" s="45">
        <v>15</v>
      </c>
      <c r="D106" s="196"/>
      <c r="E106" s="197"/>
      <c r="F106" s="197"/>
      <c r="G106" s="197"/>
      <c r="H106" s="70"/>
      <c r="I106" s="47">
        <f t="shared" ca="1" si="4"/>
        <v>0</v>
      </c>
    </row>
    <row r="107" spans="1:9" x14ac:dyDescent="0.25">
      <c r="A107" s="56">
        <v>96</v>
      </c>
      <c r="B107" s="57" t="s">
        <v>83</v>
      </c>
      <c r="C107" s="45">
        <v>10</v>
      </c>
      <c r="D107" s="196"/>
      <c r="E107" s="197"/>
      <c r="F107" s="197"/>
      <c r="G107" s="197"/>
      <c r="H107" s="70"/>
      <c r="I107" s="47">
        <f t="shared" ca="1" si="4"/>
        <v>0</v>
      </c>
    </row>
    <row r="108" spans="1:9" x14ac:dyDescent="0.25">
      <c r="A108" s="56">
        <v>97</v>
      </c>
      <c r="B108" s="57" t="s">
        <v>84</v>
      </c>
      <c r="C108" s="45">
        <v>10</v>
      </c>
      <c r="D108" s="196"/>
      <c r="E108" s="197"/>
      <c r="F108" s="197"/>
      <c r="G108" s="197"/>
      <c r="H108" s="70"/>
      <c r="I108" s="47">
        <f t="shared" ca="1" si="4"/>
        <v>0</v>
      </c>
    </row>
    <row r="109" spans="1:9" x14ac:dyDescent="0.25">
      <c r="A109" s="56">
        <v>98</v>
      </c>
      <c r="B109" s="57" t="s">
        <v>85</v>
      </c>
      <c r="C109" s="45">
        <v>30</v>
      </c>
      <c r="D109" s="196"/>
      <c r="E109" s="197"/>
      <c r="F109" s="197"/>
      <c r="G109" s="197"/>
      <c r="H109" s="70"/>
      <c r="I109" s="47">
        <f t="shared" ca="1" si="4"/>
        <v>0</v>
      </c>
    </row>
    <row r="110" spans="1:9" x14ac:dyDescent="0.25">
      <c r="A110" s="56">
        <v>99</v>
      </c>
      <c r="B110" s="57" t="s">
        <v>86</v>
      </c>
      <c r="C110" s="45">
        <v>30</v>
      </c>
      <c r="D110" s="196"/>
      <c r="E110" s="197"/>
      <c r="F110" s="197"/>
      <c r="G110" s="197"/>
      <c r="H110" s="70"/>
      <c r="I110" s="47">
        <f t="shared" ca="1" si="4"/>
        <v>0</v>
      </c>
    </row>
    <row r="111" spans="1:9" x14ac:dyDescent="0.25">
      <c r="A111" s="206" t="s">
        <v>267</v>
      </c>
      <c r="B111" s="206"/>
      <c r="C111" s="52"/>
      <c r="D111" s="207"/>
      <c r="E111" s="208"/>
      <c r="F111" s="208"/>
      <c r="G111" s="208"/>
      <c r="H111" s="72"/>
      <c r="I111" s="47"/>
    </row>
    <row r="112" spans="1:9" x14ac:dyDescent="0.25">
      <c r="A112" s="56">
        <v>100</v>
      </c>
      <c r="B112" s="57" t="s">
        <v>268</v>
      </c>
      <c r="C112" s="45">
        <v>1</v>
      </c>
      <c r="D112" s="46"/>
      <c r="E112" s="46"/>
      <c r="F112" s="46"/>
      <c r="G112" s="46"/>
      <c r="H112" s="46"/>
      <c r="I112" s="47">
        <f t="shared" ref="I112:I124" ca="1" si="5">SUM(D112:I112)*C112</f>
        <v>0</v>
      </c>
    </row>
    <row r="113" spans="1:9" x14ac:dyDescent="0.25">
      <c r="A113" s="56">
        <v>101</v>
      </c>
      <c r="B113" s="57" t="s">
        <v>269</v>
      </c>
      <c r="C113" s="45">
        <v>1</v>
      </c>
      <c r="D113" s="46"/>
      <c r="E113" s="46"/>
      <c r="F113" s="46"/>
      <c r="G113" s="46"/>
      <c r="H113" s="46"/>
      <c r="I113" s="47">
        <f t="shared" ca="1" si="5"/>
        <v>0</v>
      </c>
    </row>
    <row r="114" spans="1:9" x14ac:dyDescent="0.25">
      <c r="A114" s="56">
        <v>102</v>
      </c>
      <c r="B114" s="57" t="s">
        <v>270</v>
      </c>
      <c r="C114" s="45">
        <v>1</v>
      </c>
      <c r="D114" s="46"/>
      <c r="E114" s="46"/>
      <c r="F114" s="46"/>
      <c r="G114" s="46"/>
      <c r="H114" s="46"/>
      <c r="I114" s="47">
        <f t="shared" ca="1" si="5"/>
        <v>0</v>
      </c>
    </row>
    <row r="115" spans="1:9" x14ac:dyDescent="0.25">
      <c r="A115" s="56">
        <v>103</v>
      </c>
      <c r="B115" s="57" t="s">
        <v>271</v>
      </c>
      <c r="C115" s="45">
        <v>1</v>
      </c>
      <c r="D115" s="46"/>
      <c r="E115" s="46"/>
      <c r="F115" s="46"/>
      <c r="G115" s="46"/>
      <c r="H115" s="46"/>
      <c r="I115" s="47">
        <f t="shared" ca="1" si="5"/>
        <v>0</v>
      </c>
    </row>
    <row r="116" spans="1:9" x14ac:dyDescent="0.25">
      <c r="A116" s="56">
        <v>104</v>
      </c>
      <c r="B116" s="57" t="s">
        <v>272</v>
      </c>
      <c r="C116" s="45">
        <v>1</v>
      </c>
      <c r="D116" s="46"/>
      <c r="E116" s="46"/>
      <c r="F116" s="46"/>
      <c r="G116" s="46"/>
      <c r="H116" s="46"/>
      <c r="I116" s="47">
        <f t="shared" ca="1" si="5"/>
        <v>0</v>
      </c>
    </row>
    <row r="117" spans="1:9" x14ac:dyDescent="0.25">
      <c r="A117" s="56">
        <v>105</v>
      </c>
      <c r="B117" s="57" t="s">
        <v>273</v>
      </c>
      <c r="C117" s="45">
        <v>1</v>
      </c>
      <c r="D117" s="46"/>
      <c r="E117" s="46"/>
      <c r="F117" s="46"/>
      <c r="G117" s="46"/>
      <c r="H117" s="46"/>
      <c r="I117" s="47">
        <f t="shared" ca="1" si="5"/>
        <v>0</v>
      </c>
    </row>
    <row r="118" spans="1:9" x14ac:dyDescent="0.25">
      <c r="A118" s="56">
        <v>106</v>
      </c>
      <c r="B118" s="57" t="s">
        <v>274</v>
      </c>
      <c r="C118" s="45">
        <v>1</v>
      </c>
      <c r="D118" s="46"/>
      <c r="E118" s="46"/>
      <c r="F118" s="46"/>
      <c r="G118" s="46"/>
      <c r="H118" s="46"/>
      <c r="I118" s="47">
        <f t="shared" ca="1" si="5"/>
        <v>0</v>
      </c>
    </row>
    <row r="119" spans="1:9" x14ac:dyDescent="0.25">
      <c r="A119" s="56">
        <v>107</v>
      </c>
      <c r="B119" s="57" t="s">
        <v>275</v>
      </c>
      <c r="C119" s="45">
        <v>1</v>
      </c>
      <c r="D119" s="46"/>
      <c r="E119" s="46"/>
      <c r="F119" s="46"/>
      <c r="G119" s="46"/>
      <c r="H119" s="46"/>
      <c r="I119" s="47">
        <f t="shared" ca="1" si="5"/>
        <v>0</v>
      </c>
    </row>
    <row r="120" spans="1:9" x14ac:dyDescent="0.25">
      <c r="A120" s="56">
        <v>108</v>
      </c>
      <c r="B120" s="57" t="s">
        <v>276</v>
      </c>
      <c r="C120" s="45">
        <v>1</v>
      </c>
      <c r="D120" s="46"/>
      <c r="E120" s="46"/>
      <c r="F120" s="46"/>
      <c r="G120" s="46"/>
      <c r="H120" s="46"/>
      <c r="I120" s="47">
        <f t="shared" ca="1" si="5"/>
        <v>0</v>
      </c>
    </row>
    <row r="121" spans="1:9" x14ac:dyDescent="0.25">
      <c r="A121" s="56">
        <v>109</v>
      </c>
      <c r="B121" s="57" t="s">
        <v>277</v>
      </c>
      <c r="C121" s="45">
        <v>1</v>
      </c>
      <c r="D121" s="46"/>
      <c r="E121" s="46"/>
      <c r="F121" s="46"/>
      <c r="G121" s="46"/>
      <c r="H121" s="46"/>
      <c r="I121" s="47">
        <f t="shared" ca="1" si="5"/>
        <v>0</v>
      </c>
    </row>
    <row r="122" spans="1:9" x14ac:dyDescent="0.25">
      <c r="A122" s="56">
        <v>110</v>
      </c>
      <c r="B122" s="57" t="s">
        <v>278</v>
      </c>
      <c r="C122" s="45">
        <v>1</v>
      </c>
      <c r="D122" s="46"/>
      <c r="E122" s="46"/>
      <c r="F122" s="46"/>
      <c r="G122" s="46"/>
      <c r="H122" s="46"/>
      <c r="I122" s="47">
        <f t="shared" ca="1" si="5"/>
        <v>0</v>
      </c>
    </row>
    <row r="123" spans="1:9" x14ac:dyDescent="0.25">
      <c r="A123" s="56">
        <v>111</v>
      </c>
      <c r="B123" s="57" t="s">
        <v>279</v>
      </c>
      <c r="C123" s="45">
        <v>12</v>
      </c>
      <c r="D123" s="46"/>
      <c r="E123" s="46"/>
      <c r="F123" s="46"/>
      <c r="G123" s="46"/>
      <c r="H123" s="46"/>
      <c r="I123" s="47">
        <f t="shared" ca="1" si="5"/>
        <v>0</v>
      </c>
    </row>
    <row r="124" spans="1:9" x14ac:dyDescent="0.25">
      <c r="A124" s="56">
        <v>112</v>
      </c>
      <c r="B124" s="57" t="s">
        <v>280</v>
      </c>
      <c r="C124" s="45">
        <v>12</v>
      </c>
      <c r="D124" s="46"/>
      <c r="E124" s="46"/>
      <c r="F124" s="46"/>
      <c r="G124" s="46"/>
      <c r="H124" s="46"/>
      <c r="I124" s="47">
        <f t="shared" ca="1" si="5"/>
        <v>0</v>
      </c>
    </row>
    <row r="125" spans="1:9" x14ac:dyDescent="0.25">
      <c r="G125" s="125" t="s">
        <v>300</v>
      </c>
      <c r="H125" s="126"/>
      <c r="I125" s="62">
        <f ca="1">SUM(I7:I124)</f>
        <v>0</v>
      </c>
    </row>
  </sheetData>
  <mergeCells count="39">
    <mergeCell ref="D110:G110"/>
    <mergeCell ref="A111:B111"/>
    <mergeCell ref="D111:G111"/>
    <mergeCell ref="D104:G104"/>
    <mergeCell ref="D105:G105"/>
    <mergeCell ref="D106:G106"/>
    <mergeCell ref="D107:G107"/>
    <mergeCell ref="D108:G108"/>
    <mergeCell ref="D109:G109"/>
    <mergeCell ref="D103:G103"/>
    <mergeCell ref="A91:B91"/>
    <mergeCell ref="D91:G91"/>
    <mergeCell ref="A97:B97"/>
    <mergeCell ref="D97:G97"/>
    <mergeCell ref="D102:G102"/>
    <mergeCell ref="D41:H41"/>
    <mergeCell ref="D40:H40"/>
    <mergeCell ref="D39:H39"/>
    <mergeCell ref="D38:H38"/>
    <mergeCell ref="D37:H37"/>
    <mergeCell ref="A61:B61"/>
    <mergeCell ref="D61:G61"/>
    <mergeCell ref="D44:H44"/>
    <mergeCell ref="D43:H43"/>
    <mergeCell ref="D42:H42"/>
    <mergeCell ref="I2:I4"/>
    <mergeCell ref="A6:B6"/>
    <mergeCell ref="D6:G6"/>
    <mergeCell ref="A23:B23"/>
    <mergeCell ref="D23:G23"/>
    <mergeCell ref="D36:H36"/>
    <mergeCell ref="D35:H35"/>
    <mergeCell ref="D4:H4"/>
    <mergeCell ref="B1:G1"/>
    <mergeCell ref="A2:A4"/>
    <mergeCell ref="B2:B4"/>
    <mergeCell ref="C2:C4"/>
    <mergeCell ref="A34:B34"/>
    <mergeCell ref="D34:G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0"/>
  <sheetViews>
    <sheetView zoomScale="85" zoomScaleNormal="85" workbookViewId="0">
      <selection activeCell="H3" sqref="H3"/>
    </sheetView>
  </sheetViews>
  <sheetFormatPr defaultColWidth="8.81640625" defaultRowHeight="11.5" x14ac:dyDescent="0.25"/>
  <cols>
    <col min="1" max="1" width="4.26953125" style="4" customWidth="1"/>
    <col min="2" max="2" width="53.1796875" style="4" customWidth="1"/>
    <col min="3" max="3" width="10.81640625" style="4" customWidth="1"/>
    <col min="4" max="8" width="13.7265625" style="4" customWidth="1"/>
    <col min="9" max="9" width="13.54296875" style="4" customWidth="1"/>
    <col min="10" max="236" width="8.81640625" style="4"/>
    <col min="237" max="237" width="7.54296875" style="4" customWidth="1"/>
    <col min="238" max="238" width="44.54296875" style="4" customWidth="1"/>
    <col min="239" max="239" width="0" style="4" hidden="1" customWidth="1"/>
    <col min="240" max="240" width="9.1796875" style="4" bestFit="1" customWidth="1"/>
    <col min="241" max="241" width="6" style="4" customWidth="1"/>
    <col min="242" max="242" width="6" style="4" bestFit="1" customWidth="1"/>
    <col min="243" max="243" width="9.54296875" style="4" bestFit="1" customWidth="1"/>
    <col min="244" max="254" width="0" style="4" hidden="1" customWidth="1"/>
    <col min="255" max="255" width="6.54296875" style="4" bestFit="1" customWidth="1"/>
    <col min="256" max="256" width="8.54296875" style="4" bestFit="1" customWidth="1"/>
    <col min="257" max="258" width="6.453125" style="4" bestFit="1" customWidth="1"/>
    <col min="259" max="259" width="7.54296875" style="4" bestFit="1" customWidth="1"/>
    <col min="260" max="261" width="9.54296875" style="4" bestFit="1" customWidth="1"/>
    <col min="262" max="263" width="7.1796875" style="4" bestFit="1" customWidth="1"/>
    <col min="264" max="264" width="6.453125" style="4" bestFit="1" customWidth="1"/>
    <col min="265" max="265" width="9.453125" style="4" bestFit="1" customWidth="1"/>
    <col min="266" max="492" width="8.81640625" style="4"/>
    <col min="493" max="493" width="7.54296875" style="4" customWidth="1"/>
    <col min="494" max="494" width="44.54296875" style="4" customWidth="1"/>
    <col min="495" max="495" width="0" style="4" hidden="1" customWidth="1"/>
    <col min="496" max="496" width="9.1796875" style="4" bestFit="1" customWidth="1"/>
    <col min="497" max="497" width="6" style="4" customWidth="1"/>
    <col min="498" max="498" width="6" style="4" bestFit="1" customWidth="1"/>
    <col min="499" max="499" width="9.54296875" style="4" bestFit="1" customWidth="1"/>
    <col min="500" max="510" width="0" style="4" hidden="1" customWidth="1"/>
    <col min="511" max="511" width="6.54296875" style="4" bestFit="1" customWidth="1"/>
    <col min="512" max="512" width="8.54296875" style="4" bestFit="1" customWidth="1"/>
    <col min="513" max="514" width="6.453125" style="4" bestFit="1" customWidth="1"/>
    <col min="515" max="515" width="7.54296875" style="4" bestFit="1" customWidth="1"/>
    <col min="516" max="517" width="9.54296875" style="4" bestFit="1" customWidth="1"/>
    <col min="518" max="519" width="7.1796875" style="4" bestFit="1" customWidth="1"/>
    <col min="520" max="520" width="6.453125" style="4" bestFit="1" customWidth="1"/>
    <col min="521" max="521" width="9.453125" style="4" bestFit="1" customWidth="1"/>
    <col min="522" max="748" width="8.81640625" style="4"/>
    <col min="749" max="749" width="7.54296875" style="4" customWidth="1"/>
    <col min="750" max="750" width="44.54296875" style="4" customWidth="1"/>
    <col min="751" max="751" width="0" style="4" hidden="1" customWidth="1"/>
    <col min="752" max="752" width="9.1796875" style="4" bestFit="1" customWidth="1"/>
    <col min="753" max="753" width="6" style="4" customWidth="1"/>
    <col min="754" max="754" width="6" style="4" bestFit="1" customWidth="1"/>
    <col min="755" max="755" width="9.54296875" style="4" bestFit="1" customWidth="1"/>
    <col min="756" max="766" width="0" style="4" hidden="1" customWidth="1"/>
    <col min="767" max="767" width="6.54296875" style="4" bestFit="1" customWidth="1"/>
    <col min="768" max="768" width="8.54296875" style="4" bestFit="1" customWidth="1"/>
    <col min="769" max="770" width="6.453125" style="4" bestFit="1" customWidth="1"/>
    <col min="771" max="771" width="7.54296875" style="4" bestFit="1" customWidth="1"/>
    <col min="772" max="773" width="9.54296875" style="4" bestFit="1" customWidth="1"/>
    <col min="774" max="775" width="7.1796875" style="4" bestFit="1" customWidth="1"/>
    <col min="776" max="776" width="6.453125" style="4" bestFit="1" customWidth="1"/>
    <col min="777" max="777" width="9.453125" style="4" bestFit="1" customWidth="1"/>
    <col min="778" max="1004" width="8.81640625" style="4"/>
    <col min="1005" max="1005" width="7.54296875" style="4" customWidth="1"/>
    <col min="1006" max="1006" width="44.54296875" style="4" customWidth="1"/>
    <col min="1007" max="1007" width="0" style="4" hidden="1" customWidth="1"/>
    <col min="1008" max="1008" width="9.1796875" style="4" bestFit="1" customWidth="1"/>
    <col min="1009" max="1009" width="6" style="4" customWidth="1"/>
    <col min="1010" max="1010" width="6" style="4" bestFit="1" customWidth="1"/>
    <col min="1011" max="1011" width="9.54296875" style="4" bestFit="1" customWidth="1"/>
    <col min="1012" max="1022" width="0" style="4" hidden="1" customWidth="1"/>
    <col min="1023" max="1023" width="6.54296875" style="4" bestFit="1" customWidth="1"/>
    <col min="1024" max="1024" width="8.54296875" style="4" bestFit="1" customWidth="1"/>
    <col min="1025" max="1026" width="6.453125" style="4" bestFit="1" customWidth="1"/>
    <col min="1027" max="1027" width="7.54296875" style="4" bestFit="1" customWidth="1"/>
    <col min="1028" max="1029" width="9.54296875" style="4" bestFit="1" customWidth="1"/>
    <col min="1030" max="1031" width="7.1796875" style="4" bestFit="1" customWidth="1"/>
    <col min="1032" max="1032" width="6.453125" style="4" bestFit="1" customWidth="1"/>
    <col min="1033" max="1033" width="9.453125" style="4" bestFit="1" customWidth="1"/>
    <col min="1034" max="1260" width="8.81640625" style="4"/>
    <col min="1261" max="1261" width="7.54296875" style="4" customWidth="1"/>
    <col min="1262" max="1262" width="44.54296875" style="4" customWidth="1"/>
    <col min="1263" max="1263" width="0" style="4" hidden="1" customWidth="1"/>
    <col min="1264" max="1264" width="9.1796875" style="4" bestFit="1" customWidth="1"/>
    <col min="1265" max="1265" width="6" style="4" customWidth="1"/>
    <col min="1266" max="1266" width="6" style="4" bestFit="1" customWidth="1"/>
    <col min="1267" max="1267" width="9.54296875" style="4" bestFit="1" customWidth="1"/>
    <col min="1268" max="1278" width="0" style="4" hidden="1" customWidth="1"/>
    <col min="1279" max="1279" width="6.54296875" style="4" bestFit="1" customWidth="1"/>
    <col min="1280" max="1280" width="8.54296875" style="4" bestFit="1" customWidth="1"/>
    <col min="1281" max="1282" width="6.453125" style="4" bestFit="1" customWidth="1"/>
    <col min="1283" max="1283" width="7.54296875" style="4" bestFit="1" customWidth="1"/>
    <col min="1284" max="1285" width="9.54296875" style="4" bestFit="1" customWidth="1"/>
    <col min="1286" max="1287" width="7.1796875" style="4" bestFit="1" customWidth="1"/>
    <col min="1288" max="1288" width="6.453125" style="4" bestFit="1" customWidth="1"/>
    <col min="1289" max="1289" width="9.453125" style="4" bestFit="1" customWidth="1"/>
    <col min="1290" max="1516" width="8.81640625" style="4"/>
    <col min="1517" max="1517" width="7.54296875" style="4" customWidth="1"/>
    <col min="1518" max="1518" width="44.54296875" style="4" customWidth="1"/>
    <col min="1519" max="1519" width="0" style="4" hidden="1" customWidth="1"/>
    <col min="1520" max="1520" width="9.1796875" style="4" bestFit="1" customWidth="1"/>
    <col min="1521" max="1521" width="6" style="4" customWidth="1"/>
    <col min="1522" max="1522" width="6" style="4" bestFit="1" customWidth="1"/>
    <col min="1523" max="1523" width="9.54296875" style="4" bestFit="1" customWidth="1"/>
    <col min="1524" max="1534" width="0" style="4" hidden="1" customWidth="1"/>
    <col min="1535" max="1535" width="6.54296875" style="4" bestFit="1" customWidth="1"/>
    <col min="1536" max="1536" width="8.54296875" style="4" bestFit="1" customWidth="1"/>
    <col min="1537" max="1538" width="6.453125" style="4" bestFit="1" customWidth="1"/>
    <col min="1539" max="1539" width="7.54296875" style="4" bestFit="1" customWidth="1"/>
    <col min="1540" max="1541" width="9.54296875" style="4" bestFit="1" customWidth="1"/>
    <col min="1542" max="1543" width="7.1796875" style="4" bestFit="1" customWidth="1"/>
    <col min="1544" max="1544" width="6.453125" style="4" bestFit="1" customWidth="1"/>
    <col min="1545" max="1545" width="9.453125" style="4" bestFit="1" customWidth="1"/>
    <col min="1546" max="1772" width="8.81640625" style="4"/>
    <col min="1773" max="1773" width="7.54296875" style="4" customWidth="1"/>
    <col min="1774" max="1774" width="44.54296875" style="4" customWidth="1"/>
    <col min="1775" max="1775" width="0" style="4" hidden="1" customWidth="1"/>
    <col min="1776" max="1776" width="9.1796875" style="4" bestFit="1" customWidth="1"/>
    <col min="1777" max="1777" width="6" style="4" customWidth="1"/>
    <col min="1778" max="1778" width="6" style="4" bestFit="1" customWidth="1"/>
    <col min="1779" max="1779" width="9.54296875" style="4" bestFit="1" customWidth="1"/>
    <col min="1780" max="1790" width="0" style="4" hidden="1" customWidth="1"/>
    <col min="1791" max="1791" width="6.54296875" style="4" bestFit="1" customWidth="1"/>
    <col min="1792" max="1792" width="8.54296875" style="4" bestFit="1" customWidth="1"/>
    <col min="1793" max="1794" width="6.453125" style="4" bestFit="1" customWidth="1"/>
    <col min="1795" max="1795" width="7.54296875" style="4" bestFit="1" customWidth="1"/>
    <col min="1796" max="1797" width="9.54296875" style="4" bestFit="1" customWidth="1"/>
    <col min="1798" max="1799" width="7.1796875" style="4" bestFit="1" customWidth="1"/>
    <col min="1800" max="1800" width="6.453125" style="4" bestFit="1" customWidth="1"/>
    <col min="1801" max="1801" width="9.453125" style="4" bestFit="1" customWidth="1"/>
    <col min="1802" max="2028" width="8.81640625" style="4"/>
    <col min="2029" max="2029" width="7.54296875" style="4" customWidth="1"/>
    <col min="2030" max="2030" width="44.54296875" style="4" customWidth="1"/>
    <col min="2031" max="2031" width="0" style="4" hidden="1" customWidth="1"/>
    <col min="2032" max="2032" width="9.1796875" style="4" bestFit="1" customWidth="1"/>
    <col min="2033" max="2033" width="6" style="4" customWidth="1"/>
    <col min="2034" max="2034" width="6" style="4" bestFit="1" customWidth="1"/>
    <col min="2035" max="2035" width="9.54296875" style="4" bestFit="1" customWidth="1"/>
    <col min="2036" max="2046" width="0" style="4" hidden="1" customWidth="1"/>
    <col min="2047" max="2047" width="6.54296875" style="4" bestFit="1" customWidth="1"/>
    <col min="2048" max="2048" width="8.54296875" style="4" bestFit="1" customWidth="1"/>
    <col min="2049" max="2050" width="6.453125" style="4" bestFit="1" customWidth="1"/>
    <col min="2051" max="2051" width="7.54296875" style="4" bestFit="1" customWidth="1"/>
    <col min="2052" max="2053" width="9.54296875" style="4" bestFit="1" customWidth="1"/>
    <col min="2054" max="2055" width="7.1796875" style="4" bestFit="1" customWidth="1"/>
    <col min="2056" max="2056" width="6.453125" style="4" bestFit="1" customWidth="1"/>
    <col min="2057" max="2057" width="9.453125" style="4" bestFit="1" customWidth="1"/>
    <col min="2058" max="2284" width="8.81640625" style="4"/>
    <col min="2285" max="2285" width="7.54296875" style="4" customWidth="1"/>
    <col min="2286" max="2286" width="44.54296875" style="4" customWidth="1"/>
    <col min="2287" max="2287" width="0" style="4" hidden="1" customWidth="1"/>
    <col min="2288" max="2288" width="9.1796875" style="4" bestFit="1" customWidth="1"/>
    <col min="2289" max="2289" width="6" style="4" customWidth="1"/>
    <col min="2290" max="2290" width="6" style="4" bestFit="1" customWidth="1"/>
    <col min="2291" max="2291" width="9.54296875" style="4" bestFit="1" customWidth="1"/>
    <col min="2292" max="2302" width="0" style="4" hidden="1" customWidth="1"/>
    <col min="2303" max="2303" width="6.54296875" style="4" bestFit="1" customWidth="1"/>
    <col min="2304" max="2304" width="8.54296875" style="4" bestFit="1" customWidth="1"/>
    <col min="2305" max="2306" width="6.453125" style="4" bestFit="1" customWidth="1"/>
    <col min="2307" max="2307" width="7.54296875" style="4" bestFit="1" customWidth="1"/>
    <col min="2308" max="2309" width="9.54296875" style="4" bestFit="1" customWidth="1"/>
    <col min="2310" max="2311" width="7.1796875" style="4" bestFit="1" customWidth="1"/>
    <col min="2312" max="2312" width="6.453125" style="4" bestFit="1" customWidth="1"/>
    <col min="2313" max="2313" width="9.453125" style="4" bestFit="1" customWidth="1"/>
    <col min="2314" max="2540" width="8.81640625" style="4"/>
    <col min="2541" max="2541" width="7.54296875" style="4" customWidth="1"/>
    <col min="2542" max="2542" width="44.54296875" style="4" customWidth="1"/>
    <col min="2543" max="2543" width="0" style="4" hidden="1" customWidth="1"/>
    <col min="2544" max="2544" width="9.1796875" style="4" bestFit="1" customWidth="1"/>
    <col min="2545" max="2545" width="6" style="4" customWidth="1"/>
    <col min="2546" max="2546" width="6" style="4" bestFit="1" customWidth="1"/>
    <col min="2547" max="2547" width="9.54296875" style="4" bestFit="1" customWidth="1"/>
    <col min="2548" max="2558" width="0" style="4" hidden="1" customWidth="1"/>
    <col min="2559" max="2559" width="6.54296875" style="4" bestFit="1" customWidth="1"/>
    <col min="2560" max="2560" width="8.54296875" style="4" bestFit="1" customWidth="1"/>
    <col min="2561" max="2562" width="6.453125" style="4" bestFit="1" customWidth="1"/>
    <col min="2563" max="2563" width="7.54296875" style="4" bestFit="1" customWidth="1"/>
    <col min="2564" max="2565" width="9.54296875" style="4" bestFit="1" customWidth="1"/>
    <col min="2566" max="2567" width="7.1796875" style="4" bestFit="1" customWidth="1"/>
    <col min="2568" max="2568" width="6.453125" style="4" bestFit="1" customWidth="1"/>
    <col min="2569" max="2569" width="9.453125" style="4" bestFit="1" customWidth="1"/>
    <col min="2570" max="2796" width="8.81640625" style="4"/>
    <col min="2797" max="2797" width="7.54296875" style="4" customWidth="1"/>
    <col min="2798" max="2798" width="44.54296875" style="4" customWidth="1"/>
    <col min="2799" max="2799" width="0" style="4" hidden="1" customWidth="1"/>
    <col min="2800" max="2800" width="9.1796875" style="4" bestFit="1" customWidth="1"/>
    <col min="2801" max="2801" width="6" style="4" customWidth="1"/>
    <col min="2802" max="2802" width="6" style="4" bestFit="1" customWidth="1"/>
    <col min="2803" max="2803" width="9.54296875" style="4" bestFit="1" customWidth="1"/>
    <col min="2804" max="2814" width="0" style="4" hidden="1" customWidth="1"/>
    <col min="2815" max="2815" width="6.54296875" style="4" bestFit="1" customWidth="1"/>
    <col min="2816" max="2816" width="8.54296875" style="4" bestFit="1" customWidth="1"/>
    <col min="2817" max="2818" width="6.453125" style="4" bestFit="1" customWidth="1"/>
    <col min="2819" max="2819" width="7.54296875" style="4" bestFit="1" customWidth="1"/>
    <col min="2820" max="2821" width="9.54296875" style="4" bestFit="1" customWidth="1"/>
    <col min="2822" max="2823" width="7.1796875" style="4" bestFit="1" customWidth="1"/>
    <col min="2824" max="2824" width="6.453125" style="4" bestFit="1" customWidth="1"/>
    <col min="2825" max="2825" width="9.453125" style="4" bestFit="1" customWidth="1"/>
    <col min="2826" max="3052" width="8.81640625" style="4"/>
    <col min="3053" max="3053" width="7.54296875" style="4" customWidth="1"/>
    <col min="3054" max="3054" width="44.54296875" style="4" customWidth="1"/>
    <col min="3055" max="3055" width="0" style="4" hidden="1" customWidth="1"/>
    <col min="3056" max="3056" width="9.1796875" style="4" bestFit="1" customWidth="1"/>
    <col min="3057" max="3057" width="6" style="4" customWidth="1"/>
    <col min="3058" max="3058" width="6" style="4" bestFit="1" customWidth="1"/>
    <col min="3059" max="3059" width="9.54296875" style="4" bestFit="1" customWidth="1"/>
    <col min="3060" max="3070" width="0" style="4" hidden="1" customWidth="1"/>
    <col min="3071" max="3071" width="6.54296875" style="4" bestFit="1" customWidth="1"/>
    <col min="3072" max="3072" width="8.54296875" style="4" bestFit="1" customWidth="1"/>
    <col min="3073" max="3074" width="6.453125" style="4" bestFit="1" customWidth="1"/>
    <col min="3075" max="3075" width="7.54296875" style="4" bestFit="1" customWidth="1"/>
    <col min="3076" max="3077" width="9.54296875" style="4" bestFit="1" customWidth="1"/>
    <col min="3078" max="3079" width="7.1796875" style="4" bestFit="1" customWidth="1"/>
    <col min="3080" max="3080" width="6.453125" style="4" bestFit="1" customWidth="1"/>
    <col min="3081" max="3081" width="9.453125" style="4" bestFit="1" customWidth="1"/>
    <col min="3082" max="3308" width="8.81640625" style="4"/>
    <col min="3309" max="3309" width="7.54296875" style="4" customWidth="1"/>
    <col min="3310" max="3310" width="44.54296875" style="4" customWidth="1"/>
    <col min="3311" max="3311" width="0" style="4" hidden="1" customWidth="1"/>
    <col min="3312" max="3312" width="9.1796875" style="4" bestFit="1" customWidth="1"/>
    <col min="3313" max="3313" width="6" style="4" customWidth="1"/>
    <col min="3314" max="3314" width="6" style="4" bestFit="1" customWidth="1"/>
    <col min="3315" max="3315" width="9.54296875" style="4" bestFit="1" customWidth="1"/>
    <col min="3316" max="3326" width="0" style="4" hidden="1" customWidth="1"/>
    <col min="3327" max="3327" width="6.54296875" style="4" bestFit="1" customWidth="1"/>
    <col min="3328" max="3328" width="8.54296875" style="4" bestFit="1" customWidth="1"/>
    <col min="3329" max="3330" width="6.453125" style="4" bestFit="1" customWidth="1"/>
    <col min="3331" max="3331" width="7.54296875" style="4" bestFit="1" customWidth="1"/>
    <col min="3332" max="3333" width="9.54296875" style="4" bestFit="1" customWidth="1"/>
    <col min="3334" max="3335" width="7.1796875" style="4" bestFit="1" customWidth="1"/>
    <col min="3336" max="3336" width="6.453125" style="4" bestFit="1" customWidth="1"/>
    <col min="3337" max="3337" width="9.453125" style="4" bestFit="1" customWidth="1"/>
    <col min="3338" max="3564" width="8.81640625" style="4"/>
    <col min="3565" max="3565" width="7.54296875" style="4" customWidth="1"/>
    <col min="3566" max="3566" width="44.54296875" style="4" customWidth="1"/>
    <col min="3567" max="3567" width="0" style="4" hidden="1" customWidth="1"/>
    <col min="3568" max="3568" width="9.1796875" style="4" bestFit="1" customWidth="1"/>
    <col min="3569" max="3569" width="6" style="4" customWidth="1"/>
    <col min="3570" max="3570" width="6" style="4" bestFit="1" customWidth="1"/>
    <col min="3571" max="3571" width="9.54296875" style="4" bestFit="1" customWidth="1"/>
    <col min="3572" max="3582" width="0" style="4" hidden="1" customWidth="1"/>
    <col min="3583" max="3583" width="6.54296875" style="4" bestFit="1" customWidth="1"/>
    <col min="3584" max="3584" width="8.54296875" style="4" bestFit="1" customWidth="1"/>
    <col min="3585" max="3586" width="6.453125" style="4" bestFit="1" customWidth="1"/>
    <col min="3587" max="3587" width="7.54296875" style="4" bestFit="1" customWidth="1"/>
    <col min="3588" max="3589" width="9.54296875" style="4" bestFit="1" customWidth="1"/>
    <col min="3590" max="3591" width="7.1796875" style="4" bestFit="1" customWidth="1"/>
    <col min="3592" max="3592" width="6.453125" style="4" bestFit="1" customWidth="1"/>
    <col min="3593" max="3593" width="9.453125" style="4" bestFit="1" customWidth="1"/>
    <col min="3594" max="3820" width="8.81640625" style="4"/>
    <col min="3821" max="3821" width="7.54296875" style="4" customWidth="1"/>
    <col min="3822" max="3822" width="44.54296875" style="4" customWidth="1"/>
    <col min="3823" max="3823" width="0" style="4" hidden="1" customWidth="1"/>
    <col min="3824" max="3824" width="9.1796875" style="4" bestFit="1" customWidth="1"/>
    <col min="3825" max="3825" width="6" style="4" customWidth="1"/>
    <col min="3826" max="3826" width="6" style="4" bestFit="1" customWidth="1"/>
    <col min="3827" max="3827" width="9.54296875" style="4" bestFit="1" customWidth="1"/>
    <col min="3828" max="3838" width="0" style="4" hidden="1" customWidth="1"/>
    <col min="3839" max="3839" width="6.54296875" style="4" bestFit="1" customWidth="1"/>
    <col min="3840" max="3840" width="8.54296875" style="4" bestFit="1" customWidth="1"/>
    <col min="3841" max="3842" width="6.453125" style="4" bestFit="1" customWidth="1"/>
    <col min="3843" max="3843" width="7.54296875" style="4" bestFit="1" customWidth="1"/>
    <col min="3844" max="3845" width="9.54296875" style="4" bestFit="1" customWidth="1"/>
    <col min="3846" max="3847" width="7.1796875" style="4" bestFit="1" customWidth="1"/>
    <col min="3848" max="3848" width="6.453125" style="4" bestFit="1" customWidth="1"/>
    <col min="3849" max="3849" width="9.453125" style="4" bestFit="1" customWidth="1"/>
    <col min="3850" max="4076" width="8.81640625" style="4"/>
    <col min="4077" max="4077" width="7.54296875" style="4" customWidth="1"/>
    <col min="4078" max="4078" width="44.54296875" style="4" customWidth="1"/>
    <col min="4079" max="4079" width="0" style="4" hidden="1" customWidth="1"/>
    <col min="4080" max="4080" width="9.1796875" style="4" bestFit="1" customWidth="1"/>
    <col min="4081" max="4081" width="6" style="4" customWidth="1"/>
    <col min="4082" max="4082" width="6" style="4" bestFit="1" customWidth="1"/>
    <col min="4083" max="4083" width="9.54296875" style="4" bestFit="1" customWidth="1"/>
    <col min="4084" max="4094" width="0" style="4" hidden="1" customWidth="1"/>
    <col min="4095" max="4095" width="6.54296875" style="4" bestFit="1" customWidth="1"/>
    <col min="4096" max="4096" width="8.54296875" style="4" bestFit="1" customWidth="1"/>
    <col min="4097" max="4098" width="6.453125" style="4" bestFit="1" customWidth="1"/>
    <col min="4099" max="4099" width="7.54296875" style="4" bestFit="1" customWidth="1"/>
    <col min="4100" max="4101" width="9.54296875" style="4" bestFit="1" customWidth="1"/>
    <col min="4102" max="4103" width="7.1796875" style="4" bestFit="1" customWidth="1"/>
    <col min="4104" max="4104" width="6.453125" style="4" bestFit="1" customWidth="1"/>
    <col min="4105" max="4105" width="9.453125" style="4" bestFit="1" customWidth="1"/>
    <col min="4106" max="4332" width="8.81640625" style="4"/>
    <col min="4333" max="4333" width="7.54296875" style="4" customWidth="1"/>
    <col min="4334" max="4334" width="44.54296875" style="4" customWidth="1"/>
    <col min="4335" max="4335" width="0" style="4" hidden="1" customWidth="1"/>
    <col min="4336" max="4336" width="9.1796875" style="4" bestFit="1" customWidth="1"/>
    <col min="4337" max="4337" width="6" style="4" customWidth="1"/>
    <col min="4338" max="4338" width="6" style="4" bestFit="1" customWidth="1"/>
    <col min="4339" max="4339" width="9.54296875" style="4" bestFit="1" customWidth="1"/>
    <col min="4340" max="4350" width="0" style="4" hidden="1" customWidth="1"/>
    <col min="4351" max="4351" width="6.54296875" style="4" bestFit="1" customWidth="1"/>
    <col min="4352" max="4352" width="8.54296875" style="4" bestFit="1" customWidth="1"/>
    <col min="4353" max="4354" width="6.453125" style="4" bestFit="1" customWidth="1"/>
    <col min="4355" max="4355" width="7.54296875" style="4" bestFit="1" customWidth="1"/>
    <col min="4356" max="4357" width="9.54296875" style="4" bestFit="1" customWidth="1"/>
    <col min="4358" max="4359" width="7.1796875" style="4" bestFit="1" customWidth="1"/>
    <col min="4360" max="4360" width="6.453125" style="4" bestFit="1" customWidth="1"/>
    <col min="4361" max="4361" width="9.453125" style="4" bestFit="1" customWidth="1"/>
    <col min="4362" max="4588" width="8.81640625" style="4"/>
    <col min="4589" max="4589" width="7.54296875" style="4" customWidth="1"/>
    <col min="4590" max="4590" width="44.54296875" style="4" customWidth="1"/>
    <col min="4591" max="4591" width="0" style="4" hidden="1" customWidth="1"/>
    <col min="4592" max="4592" width="9.1796875" style="4" bestFit="1" customWidth="1"/>
    <col min="4593" max="4593" width="6" style="4" customWidth="1"/>
    <col min="4594" max="4594" width="6" style="4" bestFit="1" customWidth="1"/>
    <col min="4595" max="4595" width="9.54296875" style="4" bestFit="1" customWidth="1"/>
    <col min="4596" max="4606" width="0" style="4" hidden="1" customWidth="1"/>
    <col min="4607" max="4607" width="6.54296875" style="4" bestFit="1" customWidth="1"/>
    <col min="4608" max="4608" width="8.54296875" style="4" bestFit="1" customWidth="1"/>
    <col min="4609" max="4610" width="6.453125" style="4" bestFit="1" customWidth="1"/>
    <col min="4611" max="4611" width="7.54296875" style="4" bestFit="1" customWidth="1"/>
    <col min="4612" max="4613" width="9.54296875" style="4" bestFit="1" customWidth="1"/>
    <col min="4614" max="4615" width="7.1796875" style="4" bestFit="1" customWidth="1"/>
    <col min="4616" max="4616" width="6.453125" style="4" bestFit="1" customWidth="1"/>
    <col min="4617" max="4617" width="9.453125" style="4" bestFit="1" customWidth="1"/>
    <col min="4618" max="4844" width="8.81640625" style="4"/>
    <col min="4845" max="4845" width="7.54296875" style="4" customWidth="1"/>
    <col min="4846" max="4846" width="44.54296875" style="4" customWidth="1"/>
    <col min="4847" max="4847" width="0" style="4" hidden="1" customWidth="1"/>
    <col min="4848" max="4848" width="9.1796875" style="4" bestFit="1" customWidth="1"/>
    <col min="4849" max="4849" width="6" style="4" customWidth="1"/>
    <col min="4850" max="4850" width="6" style="4" bestFit="1" customWidth="1"/>
    <col min="4851" max="4851" width="9.54296875" style="4" bestFit="1" customWidth="1"/>
    <col min="4852" max="4862" width="0" style="4" hidden="1" customWidth="1"/>
    <col min="4863" max="4863" width="6.54296875" style="4" bestFit="1" customWidth="1"/>
    <col min="4864" max="4864" width="8.54296875" style="4" bestFit="1" customWidth="1"/>
    <col min="4865" max="4866" width="6.453125" style="4" bestFit="1" customWidth="1"/>
    <col min="4867" max="4867" width="7.54296875" style="4" bestFit="1" customWidth="1"/>
    <col min="4868" max="4869" width="9.54296875" style="4" bestFit="1" customWidth="1"/>
    <col min="4870" max="4871" width="7.1796875" style="4" bestFit="1" customWidth="1"/>
    <col min="4872" max="4872" width="6.453125" style="4" bestFit="1" customWidth="1"/>
    <col min="4873" max="4873" width="9.453125" style="4" bestFit="1" customWidth="1"/>
    <col min="4874" max="5100" width="8.81640625" style="4"/>
    <col min="5101" max="5101" width="7.54296875" style="4" customWidth="1"/>
    <col min="5102" max="5102" width="44.54296875" style="4" customWidth="1"/>
    <col min="5103" max="5103" width="0" style="4" hidden="1" customWidth="1"/>
    <col min="5104" max="5104" width="9.1796875" style="4" bestFit="1" customWidth="1"/>
    <col min="5105" max="5105" width="6" style="4" customWidth="1"/>
    <col min="5106" max="5106" width="6" style="4" bestFit="1" customWidth="1"/>
    <col min="5107" max="5107" width="9.54296875" style="4" bestFit="1" customWidth="1"/>
    <col min="5108" max="5118" width="0" style="4" hidden="1" customWidth="1"/>
    <col min="5119" max="5119" width="6.54296875" style="4" bestFit="1" customWidth="1"/>
    <col min="5120" max="5120" width="8.54296875" style="4" bestFit="1" customWidth="1"/>
    <col min="5121" max="5122" width="6.453125" style="4" bestFit="1" customWidth="1"/>
    <col min="5123" max="5123" width="7.54296875" style="4" bestFit="1" customWidth="1"/>
    <col min="5124" max="5125" width="9.54296875" style="4" bestFit="1" customWidth="1"/>
    <col min="5126" max="5127" width="7.1796875" style="4" bestFit="1" customWidth="1"/>
    <col min="5128" max="5128" width="6.453125" style="4" bestFit="1" customWidth="1"/>
    <col min="5129" max="5129" width="9.453125" style="4" bestFit="1" customWidth="1"/>
    <col min="5130" max="5356" width="8.81640625" style="4"/>
    <col min="5357" max="5357" width="7.54296875" style="4" customWidth="1"/>
    <col min="5358" max="5358" width="44.54296875" style="4" customWidth="1"/>
    <col min="5359" max="5359" width="0" style="4" hidden="1" customWidth="1"/>
    <col min="5360" max="5360" width="9.1796875" style="4" bestFit="1" customWidth="1"/>
    <col min="5361" max="5361" width="6" style="4" customWidth="1"/>
    <col min="5362" max="5362" width="6" style="4" bestFit="1" customWidth="1"/>
    <col min="5363" max="5363" width="9.54296875" style="4" bestFit="1" customWidth="1"/>
    <col min="5364" max="5374" width="0" style="4" hidden="1" customWidth="1"/>
    <col min="5375" max="5375" width="6.54296875" style="4" bestFit="1" customWidth="1"/>
    <col min="5376" max="5376" width="8.54296875" style="4" bestFit="1" customWidth="1"/>
    <col min="5377" max="5378" width="6.453125" style="4" bestFit="1" customWidth="1"/>
    <col min="5379" max="5379" width="7.54296875" style="4" bestFit="1" customWidth="1"/>
    <col min="5380" max="5381" width="9.54296875" style="4" bestFit="1" customWidth="1"/>
    <col min="5382" max="5383" width="7.1796875" style="4" bestFit="1" customWidth="1"/>
    <col min="5384" max="5384" width="6.453125" style="4" bestFit="1" customWidth="1"/>
    <col min="5385" max="5385" width="9.453125" style="4" bestFit="1" customWidth="1"/>
    <col min="5386" max="5612" width="8.81640625" style="4"/>
    <col min="5613" max="5613" width="7.54296875" style="4" customWidth="1"/>
    <col min="5614" max="5614" width="44.54296875" style="4" customWidth="1"/>
    <col min="5615" max="5615" width="0" style="4" hidden="1" customWidth="1"/>
    <col min="5616" max="5616" width="9.1796875" style="4" bestFit="1" customWidth="1"/>
    <col min="5617" max="5617" width="6" style="4" customWidth="1"/>
    <col min="5618" max="5618" width="6" style="4" bestFit="1" customWidth="1"/>
    <col min="5619" max="5619" width="9.54296875" style="4" bestFit="1" customWidth="1"/>
    <col min="5620" max="5630" width="0" style="4" hidden="1" customWidth="1"/>
    <col min="5631" max="5631" width="6.54296875" style="4" bestFit="1" customWidth="1"/>
    <col min="5632" max="5632" width="8.54296875" style="4" bestFit="1" customWidth="1"/>
    <col min="5633" max="5634" width="6.453125" style="4" bestFit="1" customWidth="1"/>
    <col min="5635" max="5635" width="7.54296875" style="4" bestFit="1" customWidth="1"/>
    <col min="5636" max="5637" width="9.54296875" style="4" bestFit="1" customWidth="1"/>
    <col min="5638" max="5639" width="7.1796875" style="4" bestFit="1" customWidth="1"/>
    <col min="5640" max="5640" width="6.453125" style="4" bestFit="1" customWidth="1"/>
    <col min="5641" max="5641" width="9.453125" style="4" bestFit="1" customWidth="1"/>
    <col min="5642" max="5868" width="8.81640625" style="4"/>
    <col min="5869" max="5869" width="7.54296875" style="4" customWidth="1"/>
    <col min="5870" max="5870" width="44.54296875" style="4" customWidth="1"/>
    <col min="5871" max="5871" width="0" style="4" hidden="1" customWidth="1"/>
    <col min="5872" max="5872" width="9.1796875" style="4" bestFit="1" customWidth="1"/>
    <col min="5873" max="5873" width="6" style="4" customWidth="1"/>
    <col min="5874" max="5874" width="6" style="4" bestFit="1" customWidth="1"/>
    <col min="5875" max="5875" width="9.54296875" style="4" bestFit="1" customWidth="1"/>
    <col min="5876" max="5886" width="0" style="4" hidden="1" customWidth="1"/>
    <col min="5887" max="5887" width="6.54296875" style="4" bestFit="1" customWidth="1"/>
    <col min="5888" max="5888" width="8.54296875" style="4" bestFit="1" customWidth="1"/>
    <col min="5889" max="5890" width="6.453125" style="4" bestFit="1" customWidth="1"/>
    <col min="5891" max="5891" width="7.54296875" style="4" bestFit="1" customWidth="1"/>
    <col min="5892" max="5893" width="9.54296875" style="4" bestFit="1" customWidth="1"/>
    <col min="5894" max="5895" width="7.1796875" style="4" bestFit="1" customWidth="1"/>
    <col min="5896" max="5896" width="6.453125" style="4" bestFit="1" customWidth="1"/>
    <col min="5897" max="5897" width="9.453125" style="4" bestFit="1" customWidth="1"/>
    <col min="5898" max="6124" width="8.81640625" style="4"/>
    <col min="6125" max="6125" width="7.54296875" style="4" customWidth="1"/>
    <col min="6126" max="6126" width="44.54296875" style="4" customWidth="1"/>
    <col min="6127" max="6127" width="0" style="4" hidden="1" customWidth="1"/>
    <col min="6128" max="6128" width="9.1796875" style="4" bestFit="1" customWidth="1"/>
    <col min="6129" max="6129" width="6" style="4" customWidth="1"/>
    <col min="6130" max="6130" width="6" style="4" bestFit="1" customWidth="1"/>
    <col min="6131" max="6131" width="9.54296875" style="4" bestFit="1" customWidth="1"/>
    <col min="6132" max="6142" width="0" style="4" hidden="1" customWidth="1"/>
    <col min="6143" max="6143" width="6.54296875" style="4" bestFit="1" customWidth="1"/>
    <col min="6144" max="6144" width="8.54296875" style="4" bestFit="1" customWidth="1"/>
    <col min="6145" max="6146" width="6.453125" style="4" bestFit="1" customWidth="1"/>
    <col min="6147" max="6147" width="7.54296875" style="4" bestFit="1" customWidth="1"/>
    <col min="6148" max="6149" width="9.54296875" style="4" bestFit="1" customWidth="1"/>
    <col min="6150" max="6151" width="7.1796875" style="4" bestFit="1" customWidth="1"/>
    <col min="6152" max="6152" width="6.453125" style="4" bestFit="1" customWidth="1"/>
    <col min="6153" max="6153" width="9.453125" style="4" bestFit="1" customWidth="1"/>
    <col min="6154" max="6380" width="8.81640625" style="4"/>
    <col min="6381" max="6381" width="7.54296875" style="4" customWidth="1"/>
    <col min="6382" max="6382" width="44.54296875" style="4" customWidth="1"/>
    <col min="6383" max="6383" width="0" style="4" hidden="1" customWidth="1"/>
    <col min="6384" max="6384" width="9.1796875" style="4" bestFit="1" customWidth="1"/>
    <col min="6385" max="6385" width="6" style="4" customWidth="1"/>
    <col min="6386" max="6386" width="6" style="4" bestFit="1" customWidth="1"/>
    <col min="6387" max="6387" width="9.54296875" style="4" bestFit="1" customWidth="1"/>
    <col min="6388" max="6398" width="0" style="4" hidden="1" customWidth="1"/>
    <col min="6399" max="6399" width="6.54296875" style="4" bestFit="1" customWidth="1"/>
    <col min="6400" max="6400" width="8.54296875" style="4" bestFit="1" customWidth="1"/>
    <col min="6401" max="6402" width="6.453125" style="4" bestFit="1" customWidth="1"/>
    <col min="6403" max="6403" width="7.54296875" style="4" bestFit="1" customWidth="1"/>
    <col min="6404" max="6405" width="9.54296875" style="4" bestFit="1" customWidth="1"/>
    <col min="6406" max="6407" width="7.1796875" style="4" bestFit="1" customWidth="1"/>
    <col min="6408" max="6408" width="6.453125" style="4" bestFit="1" customWidth="1"/>
    <col min="6409" max="6409" width="9.453125" style="4" bestFit="1" customWidth="1"/>
    <col min="6410" max="6636" width="8.81640625" style="4"/>
    <col min="6637" max="6637" width="7.54296875" style="4" customWidth="1"/>
    <col min="6638" max="6638" width="44.54296875" style="4" customWidth="1"/>
    <col min="6639" max="6639" width="0" style="4" hidden="1" customWidth="1"/>
    <col min="6640" max="6640" width="9.1796875" style="4" bestFit="1" customWidth="1"/>
    <col min="6641" max="6641" width="6" style="4" customWidth="1"/>
    <col min="6642" max="6642" width="6" style="4" bestFit="1" customWidth="1"/>
    <col min="6643" max="6643" width="9.54296875" style="4" bestFit="1" customWidth="1"/>
    <col min="6644" max="6654" width="0" style="4" hidden="1" customWidth="1"/>
    <col min="6655" max="6655" width="6.54296875" style="4" bestFit="1" customWidth="1"/>
    <col min="6656" max="6656" width="8.54296875" style="4" bestFit="1" customWidth="1"/>
    <col min="6657" max="6658" width="6.453125" style="4" bestFit="1" customWidth="1"/>
    <col min="6659" max="6659" width="7.54296875" style="4" bestFit="1" customWidth="1"/>
    <col min="6660" max="6661" width="9.54296875" style="4" bestFit="1" customWidth="1"/>
    <col min="6662" max="6663" width="7.1796875" style="4" bestFit="1" customWidth="1"/>
    <col min="6664" max="6664" width="6.453125" style="4" bestFit="1" customWidth="1"/>
    <col min="6665" max="6665" width="9.453125" style="4" bestFit="1" customWidth="1"/>
    <col min="6666" max="6892" width="8.81640625" style="4"/>
    <col min="6893" max="6893" width="7.54296875" style="4" customWidth="1"/>
    <col min="6894" max="6894" width="44.54296875" style="4" customWidth="1"/>
    <col min="6895" max="6895" width="0" style="4" hidden="1" customWidth="1"/>
    <col min="6896" max="6896" width="9.1796875" style="4" bestFit="1" customWidth="1"/>
    <col min="6897" max="6897" width="6" style="4" customWidth="1"/>
    <col min="6898" max="6898" width="6" style="4" bestFit="1" customWidth="1"/>
    <col min="6899" max="6899" width="9.54296875" style="4" bestFit="1" customWidth="1"/>
    <col min="6900" max="6910" width="0" style="4" hidden="1" customWidth="1"/>
    <col min="6911" max="6911" width="6.54296875" style="4" bestFit="1" customWidth="1"/>
    <col min="6912" max="6912" width="8.54296875" style="4" bestFit="1" customWidth="1"/>
    <col min="6913" max="6914" width="6.453125" style="4" bestFit="1" customWidth="1"/>
    <col min="6915" max="6915" width="7.54296875" style="4" bestFit="1" customWidth="1"/>
    <col min="6916" max="6917" width="9.54296875" style="4" bestFit="1" customWidth="1"/>
    <col min="6918" max="6919" width="7.1796875" style="4" bestFit="1" customWidth="1"/>
    <col min="6920" max="6920" width="6.453125" style="4" bestFit="1" customWidth="1"/>
    <col min="6921" max="6921" width="9.453125" style="4" bestFit="1" customWidth="1"/>
    <col min="6922" max="7148" width="8.81640625" style="4"/>
    <col min="7149" max="7149" width="7.54296875" style="4" customWidth="1"/>
    <col min="7150" max="7150" width="44.54296875" style="4" customWidth="1"/>
    <col min="7151" max="7151" width="0" style="4" hidden="1" customWidth="1"/>
    <col min="7152" max="7152" width="9.1796875" style="4" bestFit="1" customWidth="1"/>
    <col min="7153" max="7153" width="6" style="4" customWidth="1"/>
    <col min="7154" max="7154" width="6" style="4" bestFit="1" customWidth="1"/>
    <col min="7155" max="7155" width="9.54296875" style="4" bestFit="1" customWidth="1"/>
    <col min="7156" max="7166" width="0" style="4" hidden="1" customWidth="1"/>
    <col min="7167" max="7167" width="6.54296875" style="4" bestFit="1" customWidth="1"/>
    <col min="7168" max="7168" width="8.54296875" style="4" bestFit="1" customWidth="1"/>
    <col min="7169" max="7170" width="6.453125" style="4" bestFit="1" customWidth="1"/>
    <col min="7171" max="7171" width="7.54296875" style="4" bestFit="1" customWidth="1"/>
    <col min="7172" max="7173" width="9.54296875" style="4" bestFit="1" customWidth="1"/>
    <col min="7174" max="7175" width="7.1796875" style="4" bestFit="1" customWidth="1"/>
    <col min="7176" max="7176" width="6.453125" style="4" bestFit="1" customWidth="1"/>
    <col min="7177" max="7177" width="9.453125" style="4" bestFit="1" customWidth="1"/>
    <col min="7178" max="7404" width="8.81640625" style="4"/>
    <col min="7405" max="7405" width="7.54296875" style="4" customWidth="1"/>
    <col min="7406" max="7406" width="44.54296875" style="4" customWidth="1"/>
    <col min="7407" max="7407" width="0" style="4" hidden="1" customWidth="1"/>
    <col min="7408" max="7408" width="9.1796875" style="4" bestFit="1" customWidth="1"/>
    <col min="7409" max="7409" width="6" style="4" customWidth="1"/>
    <col min="7410" max="7410" width="6" style="4" bestFit="1" customWidth="1"/>
    <col min="7411" max="7411" width="9.54296875" style="4" bestFit="1" customWidth="1"/>
    <col min="7412" max="7422" width="0" style="4" hidden="1" customWidth="1"/>
    <col min="7423" max="7423" width="6.54296875" style="4" bestFit="1" customWidth="1"/>
    <col min="7424" max="7424" width="8.54296875" style="4" bestFit="1" customWidth="1"/>
    <col min="7425" max="7426" width="6.453125" style="4" bestFit="1" customWidth="1"/>
    <col min="7427" max="7427" width="7.54296875" style="4" bestFit="1" customWidth="1"/>
    <col min="7428" max="7429" width="9.54296875" style="4" bestFit="1" customWidth="1"/>
    <col min="7430" max="7431" width="7.1796875" style="4" bestFit="1" customWidth="1"/>
    <col min="7432" max="7432" width="6.453125" style="4" bestFit="1" customWidth="1"/>
    <col min="7433" max="7433" width="9.453125" style="4" bestFit="1" customWidth="1"/>
    <col min="7434" max="7660" width="8.81640625" style="4"/>
    <col min="7661" max="7661" width="7.54296875" style="4" customWidth="1"/>
    <col min="7662" max="7662" width="44.54296875" style="4" customWidth="1"/>
    <col min="7663" max="7663" width="0" style="4" hidden="1" customWidth="1"/>
    <col min="7664" max="7664" width="9.1796875" style="4" bestFit="1" customWidth="1"/>
    <col min="7665" max="7665" width="6" style="4" customWidth="1"/>
    <col min="7666" max="7666" width="6" style="4" bestFit="1" customWidth="1"/>
    <col min="7667" max="7667" width="9.54296875" style="4" bestFit="1" customWidth="1"/>
    <col min="7668" max="7678" width="0" style="4" hidden="1" customWidth="1"/>
    <col min="7679" max="7679" width="6.54296875" style="4" bestFit="1" customWidth="1"/>
    <col min="7680" max="7680" width="8.54296875" style="4" bestFit="1" customWidth="1"/>
    <col min="7681" max="7682" width="6.453125" style="4" bestFit="1" customWidth="1"/>
    <col min="7683" max="7683" width="7.54296875" style="4" bestFit="1" customWidth="1"/>
    <col min="7684" max="7685" width="9.54296875" style="4" bestFit="1" customWidth="1"/>
    <col min="7686" max="7687" width="7.1796875" style="4" bestFit="1" customWidth="1"/>
    <col min="7688" max="7688" width="6.453125" style="4" bestFit="1" customWidth="1"/>
    <col min="7689" max="7689" width="9.453125" style="4" bestFit="1" customWidth="1"/>
    <col min="7690" max="7916" width="8.81640625" style="4"/>
    <col min="7917" max="7917" width="7.54296875" style="4" customWidth="1"/>
    <col min="7918" max="7918" width="44.54296875" style="4" customWidth="1"/>
    <col min="7919" max="7919" width="0" style="4" hidden="1" customWidth="1"/>
    <col min="7920" max="7920" width="9.1796875" style="4" bestFit="1" customWidth="1"/>
    <col min="7921" max="7921" width="6" style="4" customWidth="1"/>
    <col min="7922" max="7922" width="6" style="4" bestFit="1" customWidth="1"/>
    <col min="7923" max="7923" width="9.54296875" style="4" bestFit="1" customWidth="1"/>
    <col min="7924" max="7934" width="0" style="4" hidden="1" customWidth="1"/>
    <col min="7935" max="7935" width="6.54296875" style="4" bestFit="1" customWidth="1"/>
    <col min="7936" max="7936" width="8.54296875" style="4" bestFit="1" customWidth="1"/>
    <col min="7937" max="7938" width="6.453125" style="4" bestFit="1" customWidth="1"/>
    <col min="7939" max="7939" width="7.54296875" style="4" bestFit="1" customWidth="1"/>
    <col min="7940" max="7941" width="9.54296875" style="4" bestFit="1" customWidth="1"/>
    <col min="7942" max="7943" width="7.1796875" style="4" bestFit="1" customWidth="1"/>
    <col min="7944" max="7944" width="6.453125" style="4" bestFit="1" customWidth="1"/>
    <col min="7945" max="7945" width="9.453125" style="4" bestFit="1" customWidth="1"/>
    <col min="7946" max="8172" width="8.81640625" style="4"/>
    <col min="8173" max="8173" width="7.54296875" style="4" customWidth="1"/>
    <col min="8174" max="8174" width="44.54296875" style="4" customWidth="1"/>
    <col min="8175" max="8175" width="0" style="4" hidden="1" customWidth="1"/>
    <col min="8176" max="8176" width="9.1796875" style="4" bestFit="1" customWidth="1"/>
    <col min="8177" max="8177" width="6" style="4" customWidth="1"/>
    <col min="8178" max="8178" width="6" style="4" bestFit="1" customWidth="1"/>
    <col min="8179" max="8179" width="9.54296875" style="4" bestFit="1" customWidth="1"/>
    <col min="8180" max="8190" width="0" style="4" hidden="1" customWidth="1"/>
    <col min="8191" max="8191" width="6.54296875" style="4" bestFit="1" customWidth="1"/>
    <col min="8192" max="8192" width="8.54296875" style="4" bestFit="1" customWidth="1"/>
    <col min="8193" max="8194" width="6.453125" style="4" bestFit="1" customWidth="1"/>
    <col min="8195" max="8195" width="7.54296875" style="4" bestFit="1" customWidth="1"/>
    <col min="8196" max="8197" width="9.54296875" style="4" bestFit="1" customWidth="1"/>
    <col min="8198" max="8199" width="7.1796875" style="4" bestFit="1" customWidth="1"/>
    <col min="8200" max="8200" width="6.453125" style="4" bestFit="1" customWidth="1"/>
    <col min="8201" max="8201" width="9.453125" style="4" bestFit="1" customWidth="1"/>
    <col min="8202" max="8428" width="8.81640625" style="4"/>
    <col min="8429" max="8429" width="7.54296875" style="4" customWidth="1"/>
    <col min="8430" max="8430" width="44.54296875" style="4" customWidth="1"/>
    <col min="8431" max="8431" width="0" style="4" hidden="1" customWidth="1"/>
    <col min="8432" max="8432" width="9.1796875" style="4" bestFit="1" customWidth="1"/>
    <col min="8433" max="8433" width="6" style="4" customWidth="1"/>
    <col min="8434" max="8434" width="6" style="4" bestFit="1" customWidth="1"/>
    <col min="8435" max="8435" width="9.54296875" style="4" bestFit="1" customWidth="1"/>
    <col min="8436" max="8446" width="0" style="4" hidden="1" customWidth="1"/>
    <col min="8447" max="8447" width="6.54296875" style="4" bestFit="1" customWidth="1"/>
    <col min="8448" max="8448" width="8.54296875" style="4" bestFit="1" customWidth="1"/>
    <col min="8449" max="8450" width="6.453125" style="4" bestFit="1" customWidth="1"/>
    <col min="8451" max="8451" width="7.54296875" style="4" bestFit="1" customWidth="1"/>
    <col min="8452" max="8453" width="9.54296875" style="4" bestFit="1" customWidth="1"/>
    <col min="8454" max="8455" width="7.1796875" style="4" bestFit="1" customWidth="1"/>
    <col min="8456" max="8456" width="6.453125" style="4" bestFit="1" customWidth="1"/>
    <col min="8457" max="8457" width="9.453125" style="4" bestFit="1" customWidth="1"/>
    <col min="8458" max="8684" width="8.81640625" style="4"/>
    <col min="8685" max="8685" width="7.54296875" style="4" customWidth="1"/>
    <col min="8686" max="8686" width="44.54296875" style="4" customWidth="1"/>
    <col min="8687" max="8687" width="0" style="4" hidden="1" customWidth="1"/>
    <col min="8688" max="8688" width="9.1796875" style="4" bestFit="1" customWidth="1"/>
    <col min="8689" max="8689" width="6" style="4" customWidth="1"/>
    <col min="8690" max="8690" width="6" style="4" bestFit="1" customWidth="1"/>
    <col min="8691" max="8691" width="9.54296875" style="4" bestFit="1" customWidth="1"/>
    <col min="8692" max="8702" width="0" style="4" hidden="1" customWidth="1"/>
    <col min="8703" max="8703" width="6.54296875" style="4" bestFit="1" customWidth="1"/>
    <col min="8704" max="8704" width="8.54296875" style="4" bestFit="1" customWidth="1"/>
    <col min="8705" max="8706" width="6.453125" style="4" bestFit="1" customWidth="1"/>
    <col min="8707" max="8707" width="7.54296875" style="4" bestFit="1" customWidth="1"/>
    <col min="8708" max="8709" width="9.54296875" style="4" bestFit="1" customWidth="1"/>
    <col min="8710" max="8711" width="7.1796875" style="4" bestFit="1" customWidth="1"/>
    <col min="8712" max="8712" width="6.453125" style="4" bestFit="1" customWidth="1"/>
    <col min="8713" max="8713" width="9.453125" style="4" bestFit="1" customWidth="1"/>
    <col min="8714" max="8940" width="8.81640625" style="4"/>
    <col min="8941" max="8941" width="7.54296875" style="4" customWidth="1"/>
    <col min="8942" max="8942" width="44.54296875" style="4" customWidth="1"/>
    <col min="8943" max="8943" width="0" style="4" hidden="1" customWidth="1"/>
    <col min="8944" max="8944" width="9.1796875" style="4" bestFit="1" customWidth="1"/>
    <col min="8945" max="8945" width="6" style="4" customWidth="1"/>
    <col min="8946" max="8946" width="6" style="4" bestFit="1" customWidth="1"/>
    <col min="8947" max="8947" width="9.54296875" style="4" bestFit="1" customWidth="1"/>
    <col min="8948" max="8958" width="0" style="4" hidden="1" customWidth="1"/>
    <col min="8959" max="8959" width="6.54296875" style="4" bestFit="1" customWidth="1"/>
    <col min="8960" max="8960" width="8.54296875" style="4" bestFit="1" customWidth="1"/>
    <col min="8961" max="8962" width="6.453125" style="4" bestFit="1" customWidth="1"/>
    <col min="8963" max="8963" width="7.54296875" style="4" bestFit="1" customWidth="1"/>
    <col min="8964" max="8965" width="9.54296875" style="4" bestFit="1" customWidth="1"/>
    <col min="8966" max="8967" width="7.1796875" style="4" bestFit="1" customWidth="1"/>
    <col min="8968" max="8968" width="6.453125" style="4" bestFit="1" customWidth="1"/>
    <col min="8969" max="8969" width="9.453125" style="4" bestFit="1" customWidth="1"/>
    <col min="8970" max="9196" width="8.81640625" style="4"/>
    <col min="9197" max="9197" width="7.54296875" style="4" customWidth="1"/>
    <col min="9198" max="9198" width="44.54296875" style="4" customWidth="1"/>
    <col min="9199" max="9199" width="0" style="4" hidden="1" customWidth="1"/>
    <col min="9200" max="9200" width="9.1796875" style="4" bestFit="1" customWidth="1"/>
    <col min="9201" max="9201" width="6" style="4" customWidth="1"/>
    <col min="9202" max="9202" width="6" style="4" bestFit="1" customWidth="1"/>
    <col min="9203" max="9203" width="9.54296875" style="4" bestFit="1" customWidth="1"/>
    <col min="9204" max="9214" width="0" style="4" hidden="1" customWidth="1"/>
    <col min="9215" max="9215" width="6.54296875" style="4" bestFit="1" customWidth="1"/>
    <col min="9216" max="9216" width="8.54296875" style="4" bestFit="1" customWidth="1"/>
    <col min="9217" max="9218" width="6.453125" style="4" bestFit="1" customWidth="1"/>
    <col min="9219" max="9219" width="7.54296875" style="4" bestFit="1" customWidth="1"/>
    <col min="9220" max="9221" width="9.54296875" style="4" bestFit="1" customWidth="1"/>
    <col min="9222" max="9223" width="7.1796875" style="4" bestFit="1" customWidth="1"/>
    <col min="9224" max="9224" width="6.453125" style="4" bestFit="1" customWidth="1"/>
    <col min="9225" max="9225" width="9.453125" style="4" bestFit="1" customWidth="1"/>
    <col min="9226" max="9452" width="8.81640625" style="4"/>
    <col min="9453" max="9453" width="7.54296875" style="4" customWidth="1"/>
    <col min="9454" max="9454" width="44.54296875" style="4" customWidth="1"/>
    <col min="9455" max="9455" width="0" style="4" hidden="1" customWidth="1"/>
    <col min="9456" max="9456" width="9.1796875" style="4" bestFit="1" customWidth="1"/>
    <col min="9457" max="9457" width="6" style="4" customWidth="1"/>
    <col min="9458" max="9458" width="6" style="4" bestFit="1" customWidth="1"/>
    <col min="9459" max="9459" width="9.54296875" style="4" bestFit="1" customWidth="1"/>
    <col min="9460" max="9470" width="0" style="4" hidden="1" customWidth="1"/>
    <col min="9471" max="9471" width="6.54296875" style="4" bestFit="1" customWidth="1"/>
    <col min="9472" max="9472" width="8.54296875" style="4" bestFit="1" customWidth="1"/>
    <col min="9473" max="9474" width="6.453125" style="4" bestFit="1" customWidth="1"/>
    <col min="9475" max="9475" width="7.54296875" style="4" bestFit="1" customWidth="1"/>
    <col min="9476" max="9477" width="9.54296875" style="4" bestFit="1" customWidth="1"/>
    <col min="9478" max="9479" width="7.1796875" style="4" bestFit="1" customWidth="1"/>
    <col min="9480" max="9480" width="6.453125" style="4" bestFit="1" customWidth="1"/>
    <col min="9481" max="9481" width="9.453125" style="4" bestFit="1" customWidth="1"/>
    <col min="9482" max="9708" width="8.81640625" style="4"/>
    <col min="9709" max="9709" width="7.54296875" style="4" customWidth="1"/>
    <col min="9710" max="9710" width="44.54296875" style="4" customWidth="1"/>
    <col min="9711" max="9711" width="0" style="4" hidden="1" customWidth="1"/>
    <col min="9712" max="9712" width="9.1796875" style="4" bestFit="1" customWidth="1"/>
    <col min="9713" max="9713" width="6" style="4" customWidth="1"/>
    <col min="9714" max="9714" width="6" style="4" bestFit="1" customWidth="1"/>
    <col min="9715" max="9715" width="9.54296875" style="4" bestFit="1" customWidth="1"/>
    <col min="9716" max="9726" width="0" style="4" hidden="1" customWidth="1"/>
    <col min="9727" max="9727" width="6.54296875" style="4" bestFit="1" customWidth="1"/>
    <col min="9728" max="9728" width="8.54296875" style="4" bestFit="1" customWidth="1"/>
    <col min="9729" max="9730" width="6.453125" style="4" bestFit="1" customWidth="1"/>
    <col min="9731" max="9731" width="7.54296875" style="4" bestFit="1" customWidth="1"/>
    <col min="9732" max="9733" width="9.54296875" style="4" bestFit="1" customWidth="1"/>
    <col min="9734" max="9735" width="7.1796875" style="4" bestFit="1" customWidth="1"/>
    <col min="9736" max="9736" width="6.453125" style="4" bestFit="1" customWidth="1"/>
    <col min="9737" max="9737" width="9.453125" style="4" bestFit="1" customWidth="1"/>
    <col min="9738" max="9964" width="8.81640625" style="4"/>
    <col min="9965" max="9965" width="7.54296875" style="4" customWidth="1"/>
    <col min="9966" max="9966" width="44.54296875" style="4" customWidth="1"/>
    <col min="9967" max="9967" width="0" style="4" hidden="1" customWidth="1"/>
    <col min="9968" max="9968" width="9.1796875" style="4" bestFit="1" customWidth="1"/>
    <col min="9969" max="9969" width="6" style="4" customWidth="1"/>
    <col min="9970" max="9970" width="6" style="4" bestFit="1" customWidth="1"/>
    <col min="9971" max="9971" width="9.54296875" style="4" bestFit="1" customWidth="1"/>
    <col min="9972" max="9982" width="0" style="4" hidden="1" customWidth="1"/>
    <col min="9983" max="9983" width="6.54296875" style="4" bestFit="1" customWidth="1"/>
    <col min="9984" max="9984" width="8.54296875" style="4" bestFit="1" customWidth="1"/>
    <col min="9985" max="9986" width="6.453125" style="4" bestFit="1" customWidth="1"/>
    <col min="9987" max="9987" width="7.54296875" style="4" bestFit="1" customWidth="1"/>
    <col min="9988" max="9989" width="9.54296875" style="4" bestFit="1" customWidth="1"/>
    <col min="9990" max="9991" width="7.1796875" style="4" bestFit="1" customWidth="1"/>
    <col min="9992" max="9992" width="6.453125" style="4" bestFit="1" customWidth="1"/>
    <col min="9993" max="9993" width="9.453125" style="4" bestFit="1" customWidth="1"/>
    <col min="9994" max="10220" width="8.81640625" style="4"/>
    <col min="10221" max="10221" width="7.54296875" style="4" customWidth="1"/>
    <col min="10222" max="10222" width="44.54296875" style="4" customWidth="1"/>
    <col min="10223" max="10223" width="0" style="4" hidden="1" customWidth="1"/>
    <col min="10224" max="10224" width="9.1796875" style="4" bestFit="1" customWidth="1"/>
    <col min="10225" max="10225" width="6" style="4" customWidth="1"/>
    <col min="10226" max="10226" width="6" style="4" bestFit="1" customWidth="1"/>
    <col min="10227" max="10227" width="9.54296875" style="4" bestFit="1" customWidth="1"/>
    <col min="10228" max="10238" width="0" style="4" hidden="1" customWidth="1"/>
    <col min="10239" max="10239" width="6.54296875" style="4" bestFit="1" customWidth="1"/>
    <col min="10240" max="10240" width="8.54296875" style="4" bestFit="1" customWidth="1"/>
    <col min="10241" max="10242" width="6.453125" style="4" bestFit="1" customWidth="1"/>
    <col min="10243" max="10243" width="7.54296875" style="4" bestFit="1" customWidth="1"/>
    <col min="10244" max="10245" width="9.54296875" style="4" bestFit="1" customWidth="1"/>
    <col min="10246" max="10247" width="7.1796875" style="4" bestFit="1" customWidth="1"/>
    <col min="10248" max="10248" width="6.453125" style="4" bestFit="1" customWidth="1"/>
    <col min="10249" max="10249" width="9.453125" style="4" bestFit="1" customWidth="1"/>
    <col min="10250" max="10476" width="8.81640625" style="4"/>
    <col min="10477" max="10477" width="7.54296875" style="4" customWidth="1"/>
    <col min="10478" max="10478" width="44.54296875" style="4" customWidth="1"/>
    <col min="10479" max="10479" width="0" style="4" hidden="1" customWidth="1"/>
    <col min="10480" max="10480" width="9.1796875" style="4" bestFit="1" customWidth="1"/>
    <col min="10481" max="10481" width="6" style="4" customWidth="1"/>
    <col min="10482" max="10482" width="6" style="4" bestFit="1" customWidth="1"/>
    <col min="10483" max="10483" width="9.54296875" style="4" bestFit="1" customWidth="1"/>
    <col min="10484" max="10494" width="0" style="4" hidden="1" customWidth="1"/>
    <col min="10495" max="10495" width="6.54296875" style="4" bestFit="1" customWidth="1"/>
    <col min="10496" max="10496" width="8.54296875" style="4" bestFit="1" customWidth="1"/>
    <col min="10497" max="10498" width="6.453125" style="4" bestFit="1" customWidth="1"/>
    <col min="10499" max="10499" width="7.54296875" style="4" bestFit="1" customWidth="1"/>
    <col min="10500" max="10501" width="9.54296875" style="4" bestFit="1" customWidth="1"/>
    <col min="10502" max="10503" width="7.1796875" style="4" bestFit="1" customWidth="1"/>
    <col min="10504" max="10504" width="6.453125" style="4" bestFit="1" customWidth="1"/>
    <col min="10505" max="10505" width="9.453125" style="4" bestFit="1" customWidth="1"/>
    <col min="10506" max="10732" width="8.81640625" style="4"/>
    <col min="10733" max="10733" width="7.54296875" style="4" customWidth="1"/>
    <col min="10734" max="10734" width="44.54296875" style="4" customWidth="1"/>
    <col min="10735" max="10735" width="0" style="4" hidden="1" customWidth="1"/>
    <col min="10736" max="10736" width="9.1796875" style="4" bestFit="1" customWidth="1"/>
    <col min="10737" max="10737" width="6" style="4" customWidth="1"/>
    <col min="10738" max="10738" width="6" style="4" bestFit="1" customWidth="1"/>
    <col min="10739" max="10739" width="9.54296875" style="4" bestFit="1" customWidth="1"/>
    <col min="10740" max="10750" width="0" style="4" hidden="1" customWidth="1"/>
    <col min="10751" max="10751" width="6.54296875" style="4" bestFit="1" customWidth="1"/>
    <col min="10752" max="10752" width="8.54296875" style="4" bestFit="1" customWidth="1"/>
    <col min="10753" max="10754" width="6.453125" style="4" bestFit="1" customWidth="1"/>
    <col min="10755" max="10755" width="7.54296875" style="4" bestFit="1" customWidth="1"/>
    <col min="10756" max="10757" width="9.54296875" style="4" bestFit="1" customWidth="1"/>
    <col min="10758" max="10759" width="7.1796875" style="4" bestFit="1" customWidth="1"/>
    <col min="10760" max="10760" width="6.453125" style="4" bestFit="1" customWidth="1"/>
    <col min="10761" max="10761" width="9.453125" style="4" bestFit="1" customWidth="1"/>
    <col min="10762" max="10988" width="8.81640625" style="4"/>
    <col min="10989" max="10989" width="7.54296875" style="4" customWidth="1"/>
    <col min="10990" max="10990" width="44.54296875" style="4" customWidth="1"/>
    <col min="10991" max="10991" width="0" style="4" hidden="1" customWidth="1"/>
    <col min="10992" max="10992" width="9.1796875" style="4" bestFit="1" customWidth="1"/>
    <col min="10993" max="10993" width="6" style="4" customWidth="1"/>
    <col min="10994" max="10994" width="6" style="4" bestFit="1" customWidth="1"/>
    <col min="10995" max="10995" width="9.54296875" style="4" bestFit="1" customWidth="1"/>
    <col min="10996" max="11006" width="0" style="4" hidden="1" customWidth="1"/>
    <col min="11007" max="11007" width="6.54296875" style="4" bestFit="1" customWidth="1"/>
    <col min="11008" max="11008" width="8.54296875" style="4" bestFit="1" customWidth="1"/>
    <col min="11009" max="11010" width="6.453125" style="4" bestFit="1" customWidth="1"/>
    <col min="11011" max="11011" width="7.54296875" style="4" bestFit="1" customWidth="1"/>
    <col min="11012" max="11013" width="9.54296875" style="4" bestFit="1" customWidth="1"/>
    <col min="11014" max="11015" width="7.1796875" style="4" bestFit="1" customWidth="1"/>
    <col min="11016" max="11016" width="6.453125" style="4" bestFit="1" customWidth="1"/>
    <col min="11017" max="11017" width="9.453125" style="4" bestFit="1" customWidth="1"/>
    <col min="11018" max="11244" width="8.81640625" style="4"/>
    <col min="11245" max="11245" width="7.54296875" style="4" customWidth="1"/>
    <col min="11246" max="11246" width="44.54296875" style="4" customWidth="1"/>
    <col min="11247" max="11247" width="0" style="4" hidden="1" customWidth="1"/>
    <col min="11248" max="11248" width="9.1796875" style="4" bestFit="1" customWidth="1"/>
    <col min="11249" max="11249" width="6" style="4" customWidth="1"/>
    <col min="11250" max="11250" width="6" style="4" bestFit="1" customWidth="1"/>
    <col min="11251" max="11251" width="9.54296875" style="4" bestFit="1" customWidth="1"/>
    <col min="11252" max="11262" width="0" style="4" hidden="1" customWidth="1"/>
    <col min="11263" max="11263" width="6.54296875" style="4" bestFit="1" customWidth="1"/>
    <col min="11264" max="11264" width="8.54296875" style="4" bestFit="1" customWidth="1"/>
    <col min="11265" max="11266" width="6.453125" style="4" bestFit="1" customWidth="1"/>
    <col min="11267" max="11267" width="7.54296875" style="4" bestFit="1" customWidth="1"/>
    <col min="11268" max="11269" width="9.54296875" style="4" bestFit="1" customWidth="1"/>
    <col min="11270" max="11271" width="7.1796875" style="4" bestFit="1" customWidth="1"/>
    <col min="11272" max="11272" width="6.453125" style="4" bestFit="1" customWidth="1"/>
    <col min="11273" max="11273" width="9.453125" style="4" bestFit="1" customWidth="1"/>
    <col min="11274" max="11500" width="8.81640625" style="4"/>
    <col min="11501" max="11501" width="7.54296875" style="4" customWidth="1"/>
    <col min="11502" max="11502" width="44.54296875" style="4" customWidth="1"/>
    <col min="11503" max="11503" width="0" style="4" hidden="1" customWidth="1"/>
    <col min="11504" max="11504" width="9.1796875" style="4" bestFit="1" customWidth="1"/>
    <col min="11505" max="11505" width="6" style="4" customWidth="1"/>
    <col min="11506" max="11506" width="6" style="4" bestFit="1" customWidth="1"/>
    <col min="11507" max="11507" width="9.54296875" style="4" bestFit="1" customWidth="1"/>
    <col min="11508" max="11518" width="0" style="4" hidden="1" customWidth="1"/>
    <col min="11519" max="11519" width="6.54296875" style="4" bestFit="1" customWidth="1"/>
    <col min="11520" max="11520" width="8.54296875" style="4" bestFit="1" customWidth="1"/>
    <col min="11521" max="11522" width="6.453125" style="4" bestFit="1" customWidth="1"/>
    <col min="11523" max="11523" width="7.54296875" style="4" bestFit="1" customWidth="1"/>
    <col min="11524" max="11525" width="9.54296875" style="4" bestFit="1" customWidth="1"/>
    <col min="11526" max="11527" width="7.1796875" style="4" bestFit="1" customWidth="1"/>
    <col min="11528" max="11528" width="6.453125" style="4" bestFit="1" customWidth="1"/>
    <col min="11529" max="11529" width="9.453125" style="4" bestFit="1" customWidth="1"/>
    <col min="11530" max="11756" width="8.81640625" style="4"/>
    <col min="11757" max="11757" width="7.54296875" style="4" customWidth="1"/>
    <col min="11758" max="11758" width="44.54296875" style="4" customWidth="1"/>
    <col min="11759" max="11759" width="0" style="4" hidden="1" customWidth="1"/>
    <col min="11760" max="11760" width="9.1796875" style="4" bestFit="1" customWidth="1"/>
    <col min="11761" max="11761" width="6" style="4" customWidth="1"/>
    <col min="11762" max="11762" width="6" style="4" bestFit="1" customWidth="1"/>
    <col min="11763" max="11763" width="9.54296875" style="4" bestFit="1" customWidth="1"/>
    <col min="11764" max="11774" width="0" style="4" hidden="1" customWidth="1"/>
    <col min="11775" max="11775" width="6.54296875" style="4" bestFit="1" customWidth="1"/>
    <col min="11776" max="11776" width="8.54296875" style="4" bestFit="1" customWidth="1"/>
    <col min="11777" max="11778" width="6.453125" style="4" bestFit="1" customWidth="1"/>
    <col min="11779" max="11779" width="7.54296875" style="4" bestFit="1" customWidth="1"/>
    <col min="11780" max="11781" width="9.54296875" style="4" bestFit="1" customWidth="1"/>
    <col min="11782" max="11783" width="7.1796875" style="4" bestFit="1" customWidth="1"/>
    <col min="11784" max="11784" width="6.453125" style="4" bestFit="1" customWidth="1"/>
    <col min="11785" max="11785" width="9.453125" style="4" bestFit="1" customWidth="1"/>
    <col min="11786" max="12012" width="8.81640625" style="4"/>
    <col min="12013" max="12013" width="7.54296875" style="4" customWidth="1"/>
    <col min="12014" max="12014" width="44.54296875" style="4" customWidth="1"/>
    <col min="12015" max="12015" width="0" style="4" hidden="1" customWidth="1"/>
    <col min="12016" max="12016" width="9.1796875" style="4" bestFit="1" customWidth="1"/>
    <col min="12017" max="12017" width="6" style="4" customWidth="1"/>
    <col min="12018" max="12018" width="6" style="4" bestFit="1" customWidth="1"/>
    <col min="12019" max="12019" width="9.54296875" style="4" bestFit="1" customWidth="1"/>
    <col min="12020" max="12030" width="0" style="4" hidden="1" customWidth="1"/>
    <col min="12031" max="12031" width="6.54296875" style="4" bestFit="1" customWidth="1"/>
    <col min="12032" max="12032" width="8.54296875" style="4" bestFit="1" customWidth="1"/>
    <col min="12033" max="12034" width="6.453125" style="4" bestFit="1" customWidth="1"/>
    <col min="12035" max="12035" width="7.54296875" style="4" bestFit="1" customWidth="1"/>
    <col min="12036" max="12037" width="9.54296875" style="4" bestFit="1" customWidth="1"/>
    <col min="12038" max="12039" width="7.1796875" style="4" bestFit="1" customWidth="1"/>
    <col min="12040" max="12040" width="6.453125" style="4" bestFit="1" customWidth="1"/>
    <col min="12041" max="12041" width="9.453125" style="4" bestFit="1" customWidth="1"/>
    <col min="12042" max="12268" width="8.81640625" style="4"/>
    <col min="12269" max="12269" width="7.54296875" style="4" customWidth="1"/>
    <col min="12270" max="12270" width="44.54296875" style="4" customWidth="1"/>
    <col min="12271" max="12271" width="0" style="4" hidden="1" customWidth="1"/>
    <col min="12272" max="12272" width="9.1796875" style="4" bestFit="1" customWidth="1"/>
    <col min="12273" max="12273" width="6" style="4" customWidth="1"/>
    <col min="12274" max="12274" width="6" style="4" bestFit="1" customWidth="1"/>
    <col min="12275" max="12275" width="9.54296875" style="4" bestFit="1" customWidth="1"/>
    <col min="12276" max="12286" width="0" style="4" hidden="1" customWidth="1"/>
    <col min="12287" max="12287" width="6.54296875" style="4" bestFit="1" customWidth="1"/>
    <col min="12288" max="12288" width="8.54296875" style="4" bestFit="1" customWidth="1"/>
    <col min="12289" max="12290" width="6.453125" style="4" bestFit="1" customWidth="1"/>
    <col min="12291" max="12291" width="7.54296875" style="4" bestFit="1" customWidth="1"/>
    <col min="12292" max="12293" width="9.54296875" style="4" bestFit="1" customWidth="1"/>
    <col min="12294" max="12295" width="7.1796875" style="4" bestFit="1" customWidth="1"/>
    <col min="12296" max="12296" width="6.453125" style="4" bestFit="1" customWidth="1"/>
    <col min="12297" max="12297" width="9.453125" style="4" bestFit="1" customWidth="1"/>
    <col min="12298" max="12524" width="8.81640625" style="4"/>
    <col min="12525" max="12525" width="7.54296875" style="4" customWidth="1"/>
    <col min="12526" max="12526" width="44.54296875" style="4" customWidth="1"/>
    <col min="12527" max="12527" width="0" style="4" hidden="1" customWidth="1"/>
    <col min="12528" max="12528" width="9.1796875" style="4" bestFit="1" customWidth="1"/>
    <col min="12529" max="12529" width="6" style="4" customWidth="1"/>
    <col min="12530" max="12530" width="6" style="4" bestFit="1" customWidth="1"/>
    <col min="12531" max="12531" width="9.54296875" style="4" bestFit="1" customWidth="1"/>
    <col min="12532" max="12542" width="0" style="4" hidden="1" customWidth="1"/>
    <col min="12543" max="12543" width="6.54296875" style="4" bestFit="1" customWidth="1"/>
    <col min="12544" max="12544" width="8.54296875" style="4" bestFit="1" customWidth="1"/>
    <col min="12545" max="12546" width="6.453125" style="4" bestFit="1" customWidth="1"/>
    <col min="12547" max="12547" width="7.54296875" style="4" bestFit="1" customWidth="1"/>
    <col min="12548" max="12549" width="9.54296875" style="4" bestFit="1" customWidth="1"/>
    <col min="12550" max="12551" width="7.1796875" style="4" bestFit="1" customWidth="1"/>
    <col min="12552" max="12552" width="6.453125" style="4" bestFit="1" customWidth="1"/>
    <col min="12553" max="12553" width="9.453125" style="4" bestFit="1" customWidth="1"/>
    <col min="12554" max="12780" width="8.81640625" style="4"/>
    <col min="12781" max="12781" width="7.54296875" style="4" customWidth="1"/>
    <col min="12782" max="12782" width="44.54296875" style="4" customWidth="1"/>
    <col min="12783" max="12783" width="0" style="4" hidden="1" customWidth="1"/>
    <col min="12784" max="12784" width="9.1796875" style="4" bestFit="1" customWidth="1"/>
    <col min="12785" max="12785" width="6" style="4" customWidth="1"/>
    <col min="12786" max="12786" width="6" style="4" bestFit="1" customWidth="1"/>
    <col min="12787" max="12787" width="9.54296875" style="4" bestFit="1" customWidth="1"/>
    <col min="12788" max="12798" width="0" style="4" hidden="1" customWidth="1"/>
    <col min="12799" max="12799" width="6.54296875" style="4" bestFit="1" customWidth="1"/>
    <col min="12800" max="12800" width="8.54296875" style="4" bestFit="1" customWidth="1"/>
    <col min="12801" max="12802" width="6.453125" style="4" bestFit="1" customWidth="1"/>
    <col min="12803" max="12803" width="7.54296875" style="4" bestFit="1" customWidth="1"/>
    <col min="12804" max="12805" width="9.54296875" style="4" bestFit="1" customWidth="1"/>
    <col min="12806" max="12807" width="7.1796875" style="4" bestFit="1" customWidth="1"/>
    <col min="12808" max="12808" width="6.453125" style="4" bestFit="1" customWidth="1"/>
    <col min="12809" max="12809" width="9.453125" style="4" bestFit="1" customWidth="1"/>
    <col min="12810" max="13036" width="8.81640625" style="4"/>
    <col min="13037" max="13037" width="7.54296875" style="4" customWidth="1"/>
    <col min="13038" max="13038" width="44.54296875" style="4" customWidth="1"/>
    <col min="13039" max="13039" width="0" style="4" hidden="1" customWidth="1"/>
    <col min="13040" max="13040" width="9.1796875" style="4" bestFit="1" customWidth="1"/>
    <col min="13041" max="13041" width="6" style="4" customWidth="1"/>
    <col min="13042" max="13042" width="6" style="4" bestFit="1" customWidth="1"/>
    <col min="13043" max="13043" width="9.54296875" style="4" bestFit="1" customWidth="1"/>
    <col min="13044" max="13054" width="0" style="4" hidden="1" customWidth="1"/>
    <col min="13055" max="13055" width="6.54296875" style="4" bestFit="1" customWidth="1"/>
    <col min="13056" max="13056" width="8.54296875" style="4" bestFit="1" customWidth="1"/>
    <col min="13057" max="13058" width="6.453125" style="4" bestFit="1" customWidth="1"/>
    <col min="13059" max="13059" width="7.54296875" style="4" bestFit="1" customWidth="1"/>
    <col min="13060" max="13061" width="9.54296875" style="4" bestFit="1" customWidth="1"/>
    <col min="13062" max="13063" width="7.1796875" style="4" bestFit="1" customWidth="1"/>
    <col min="13064" max="13064" width="6.453125" style="4" bestFit="1" customWidth="1"/>
    <col min="13065" max="13065" width="9.453125" style="4" bestFit="1" customWidth="1"/>
    <col min="13066" max="13292" width="8.81640625" style="4"/>
    <col min="13293" max="13293" width="7.54296875" style="4" customWidth="1"/>
    <col min="13294" max="13294" width="44.54296875" style="4" customWidth="1"/>
    <col min="13295" max="13295" width="0" style="4" hidden="1" customWidth="1"/>
    <col min="13296" max="13296" width="9.1796875" style="4" bestFit="1" customWidth="1"/>
    <col min="13297" max="13297" width="6" style="4" customWidth="1"/>
    <col min="13298" max="13298" width="6" style="4" bestFit="1" customWidth="1"/>
    <col min="13299" max="13299" width="9.54296875" style="4" bestFit="1" customWidth="1"/>
    <col min="13300" max="13310" width="0" style="4" hidden="1" customWidth="1"/>
    <col min="13311" max="13311" width="6.54296875" style="4" bestFit="1" customWidth="1"/>
    <col min="13312" max="13312" width="8.54296875" style="4" bestFit="1" customWidth="1"/>
    <col min="13313" max="13314" width="6.453125" style="4" bestFit="1" customWidth="1"/>
    <col min="13315" max="13315" width="7.54296875" style="4" bestFit="1" customWidth="1"/>
    <col min="13316" max="13317" width="9.54296875" style="4" bestFit="1" customWidth="1"/>
    <col min="13318" max="13319" width="7.1796875" style="4" bestFit="1" customWidth="1"/>
    <col min="13320" max="13320" width="6.453125" style="4" bestFit="1" customWidth="1"/>
    <col min="13321" max="13321" width="9.453125" style="4" bestFit="1" customWidth="1"/>
    <col min="13322" max="13548" width="8.81640625" style="4"/>
    <col min="13549" max="13549" width="7.54296875" style="4" customWidth="1"/>
    <col min="13550" max="13550" width="44.54296875" style="4" customWidth="1"/>
    <col min="13551" max="13551" width="0" style="4" hidden="1" customWidth="1"/>
    <col min="13552" max="13552" width="9.1796875" style="4" bestFit="1" customWidth="1"/>
    <col min="13553" max="13553" width="6" style="4" customWidth="1"/>
    <col min="13554" max="13554" width="6" style="4" bestFit="1" customWidth="1"/>
    <col min="13555" max="13555" width="9.54296875" style="4" bestFit="1" customWidth="1"/>
    <col min="13556" max="13566" width="0" style="4" hidden="1" customWidth="1"/>
    <col min="13567" max="13567" width="6.54296875" style="4" bestFit="1" customWidth="1"/>
    <col min="13568" max="13568" width="8.54296875" style="4" bestFit="1" customWidth="1"/>
    <col min="13569" max="13570" width="6.453125" style="4" bestFit="1" customWidth="1"/>
    <col min="13571" max="13571" width="7.54296875" style="4" bestFit="1" customWidth="1"/>
    <col min="13572" max="13573" width="9.54296875" style="4" bestFit="1" customWidth="1"/>
    <col min="13574" max="13575" width="7.1796875" style="4" bestFit="1" customWidth="1"/>
    <col min="13576" max="13576" width="6.453125" style="4" bestFit="1" customWidth="1"/>
    <col min="13577" max="13577" width="9.453125" style="4" bestFit="1" customWidth="1"/>
    <col min="13578" max="13804" width="8.81640625" style="4"/>
    <col min="13805" max="13805" width="7.54296875" style="4" customWidth="1"/>
    <col min="13806" max="13806" width="44.54296875" style="4" customWidth="1"/>
    <col min="13807" max="13807" width="0" style="4" hidden="1" customWidth="1"/>
    <col min="13808" max="13808" width="9.1796875" style="4" bestFit="1" customWidth="1"/>
    <col min="13809" max="13809" width="6" style="4" customWidth="1"/>
    <col min="13810" max="13810" width="6" style="4" bestFit="1" customWidth="1"/>
    <col min="13811" max="13811" width="9.54296875" style="4" bestFit="1" customWidth="1"/>
    <col min="13812" max="13822" width="0" style="4" hidden="1" customWidth="1"/>
    <col min="13823" max="13823" width="6.54296875" style="4" bestFit="1" customWidth="1"/>
    <col min="13824" max="13824" width="8.54296875" style="4" bestFit="1" customWidth="1"/>
    <col min="13825" max="13826" width="6.453125" style="4" bestFit="1" customWidth="1"/>
    <col min="13827" max="13827" width="7.54296875" style="4" bestFit="1" customWidth="1"/>
    <col min="13828" max="13829" width="9.54296875" style="4" bestFit="1" customWidth="1"/>
    <col min="13830" max="13831" width="7.1796875" style="4" bestFit="1" customWidth="1"/>
    <col min="13832" max="13832" width="6.453125" style="4" bestFit="1" customWidth="1"/>
    <col min="13833" max="13833" width="9.453125" style="4" bestFit="1" customWidth="1"/>
    <col min="13834" max="14060" width="8.81640625" style="4"/>
    <col min="14061" max="14061" width="7.54296875" style="4" customWidth="1"/>
    <col min="14062" max="14062" width="44.54296875" style="4" customWidth="1"/>
    <col min="14063" max="14063" width="0" style="4" hidden="1" customWidth="1"/>
    <col min="14064" max="14064" width="9.1796875" style="4" bestFit="1" customWidth="1"/>
    <col min="14065" max="14065" width="6" style="4" customWidth="1"/>
    <col min="14066" max="14066" width="6" style="4" bestFit="1" customWidth="1"/>
    <col min="14067" max="14067" width="9.54296875" style="4" bestFit="1" customWidth="1"/>
    <col min="14068" max="14078" width="0" style="4" hidden="1" customWidth="1"/>
    <col min="14079" max="14079" width="6.54296875" style="4" bestFit="1" customWidth="1"/>
    <col min="14080" max="14080" width="8.54296875" style="4" bestFit="1" customWidth="1"/>
    <col min="14081" max="14082" width="6.453125" style="4" bestFit="1" customWidth="1"/>
    <col min="14083" max="14083" width="7.54296875" style="4" bestFit="1" customWidth="1"/>
    <col min="14084" max="14085" width="9.54296875" style="4" bestFit="1" customWidth="1"/>
    <col min="14086" max="14087" width="7.1796875" style="4" bestFit="1" customWidth="1"/>
    <col min="14088" max="14088" width="6.453125" style="4" bestFit="1" customWidth="1"/>
    <col min="14089" max="14089" width="9.453125" style="4" bestFit="1" customWidth="1"/>
    <col min="14090" max="14316" width="8.81640625" style="4"/>
    <col min="14317" max="14317" width="7.54296875" style="4" customWidth="1"/>
    <col min="14318" max="14318" width="44.54296875" style="4" customWidth="1"/>
    <col min="14319" max="14319" width="0" style="4" hidden="1" customWidth="1"/>
    <col min="14320" max="14320" width="9.1796875" style="4" bestFit="1" customWidth="1"/>
    <col min="14321" max="14321" width="6" style="4" customWidth="1"/>
    <col min="14322" max="14322" width="6" style="4" bestFit="1" customWidth="1"/>
    <col min="14323" max="14323" width="9.54296875" style="4" bestFit="1" customWidth="1"/>
    <col min="14324" max="14334" width="0" style="4" hidden="1" customWidth="1"/>
    <col min="14335" max="14335" width="6.54296875" style="4" bestFit="1" customWidth="1"/>
    <col min="14336" max="14336" width="8.54296875" style="4" bestFit="1" customWidth="1"/>
    <col min="14337" max="14338" width="6.453125" style="4" bestFit="1" customWidth="1"/>
    <col min="14339" max="14339" width="7.54296875" style="4" bestFit="1" customWidth="1"/>
    <col min="14340" max="14341" width="9.54296875" style="4" bestFit="1" customWidth="1"/>
    <col min="14342" max="14343" width="7.1796875" style="4" bestFit="1" customWidth="1"/>
    <col min="14344" max="14344" width="6.453125" style="4" bestFit="1" customWidth="1"/>
    <col min="14345" max="14345" width="9.453125" style="4" bestFit="1" customWidth="1"/>
    <col min="14346" max="14572" width="8.81640625" style="4"/>
    <col min="14573" max="14573" width="7.54296875" style="4" customWidth="1"/>
    <col min="14574" max="14574" width="44.54296875" style="4" customWidth="1"/>
    <col min="14575" max="14575" width="0" style="4" hidden="1" customWidth="1"/>
    <col min="14576" max="14576" width="9.1796875" style="4" bestFit="1" customWidth="1"/>
    <col min="14577" max="14577" width="6" style="4" customWidth="1"/>
    <col min="14578" max="14578" width="6" style="4" bestFit="1" customWidth="1"/>
    <col min="14579" max="14579" width="9.54296875" style="4" bestFit="1" customWidth="1"/>
    <col min="14580" max="14590" width="0" style="4" hidden="1" customWidth="1"/>
    <col min="14591" max="14591" width="6.54296875" style="4" bestFit="1" customWidth="1"/>
    <col min="14592" max="14592" width="8.54296875" style="4" bestFit="1" customWidth="1"/>
    <col min="14593" max="14594" width="6.453125" style="4" bestFit="1" customWidth="1"/>
    <col min="14595" max="14595" width="7.54296875" style="4" bestFit="1" customWidth="1"/>
    <col min="14596" max="14597" width="9.54296875" style="4" bestFit="1" customWidth="1"/>
    <col min="14598" max="14599" width="7.1796875" style="4" bestFit="1" customWidth="1"/>
    <col min="14600" max="14600" width="6.453125" style="4" bestFit="1" customWidth="1"/>
    <col min="14601" max="14601" width="9.453125" style="4" bestFit="1" customWidth="1"/>
    <col min="14602" max="14828" width="8.81640625" style="4"/>
    <col min="14829" max="14829" width="7.54296875" style="4" customWidth="1"/>
    <col min="14830" max="14830" width="44.54296875" style="4" customWidth="1"/>
    <col min="14831" max="14831" width="0" style="4" hidden="1" customWidth="1"/>
    <col min="14832" max="14832" width="9.1796875" style="4" bestFit="1" customWidth="1"/>
    <col min="14833" max="14833" width="6" style="4" customWidth="1"/>
    <col min="14834" max="14834" width="6" style="4" bestFit="1" customWidth="1"/>
    <col min="14835" max="14835" width="9.54296875" style="4" bestFit="1" customWidth="1"/>
    <col min="14836" max="14846" width="0" style="4" hidden="1" customWidth="1"/>
    <col min="14847" max="14847" width="6.54296875" style="4" bestFit="1" customWidth="1"/>
    <col min="14848" max="14848" width="8.54296875" style="4" bestFit="1" customWidth="1"/>
    <col min="14849" max="14850" width="6.453125" style="4" bestFit="1" customWidth="1"/>
    <col min="14851" max="14851" width="7.54296875" style="4" bestFit="1" customWidth="1"/>
    <col min="14852" max="14853" width="9.54296875" style="4" bestFit="1" customWidth="1"/>
    <col min="14854" max="14855" width="7.1796875" style="4" bestFit="1" customWidth="1"/>
    <col min="14856" max="14856" width="6.453125" style="4" bestFit="1" customWidth="1"/>
    <col min="14857" max="14857" width="9.453125" style="4" bestFit="1" customWidth="1"/>
    <col min="14858" max="15084" width="8.81640625" style="4"/>
    <col min="15085" max="15085" width="7.54296875" style="4" customWidth="1"/>
    <col min="15086" max="15086" width="44.54296875" style="4" customWidth="1"/>
    <col min="15087" max="15087" width="0" style="4" hidden="1" customWidth="1"/>
    <col min="15088" max="15088" width="9.1796875" style="4" bestFit="1" customWidth="1"/>
    <col min="15089" max="15089" width="6" style="4" customWidth="1"/>
    <col min="15090" max="15090" width="6" style="4" bestFit="1" customWidth="1"/>
    <col min="15091" max="15091" width="9.54296875" style="4" bestFit="1" customWidth="1"/>
    <col min="15092" max="15102" width="0" style="4" hidden="1" customWidth="1"/>
    <col min="15103" max="15103" width="6.54296875" style="4" bestFit="1" customWidth="1"/>
    <col min="15104" max="15104" width="8.54296875" style="4" bestFit="1" customWidth="1"/>
    <col min="15105" max="15106" width="6.453125" style="4" bestFit="1" customWidth="1"/>
    <col min="15107" max="15107" width="7.54296875" style="4" bestFit="1" customWidth="1"/>
    <col min="15108" max="15109" width="9.54296875" style="4" bestFit="1" customWidth="1"/>
    <col min="15110" max="15111" width="7.1796875" style="4" bestFit="1" customWidth="1"/>
    <col min="15112" max="15112" width="6.453125" style="4" bestFit="1" customWidth="1"/>
    <col min="15113" max="15113" width="9.453125" style="4" bestFit="1" customWidth="1"/>
    <col min="15114" max="15340" width="8.81640625" style="4"/>
    <col min="15341" max="15341" width="7.54296875" style="4" customWidth="1"/>
    <col min="15342" max="15342" width="44.54296875" style="4" customWidth="1"/>
    <col min="15343" max="15343" width="0" style="4" hidden="1" customWidth="1"/>
    <col min="15344" max="15344" width="9.1796875" style="4" bestFit="1" customWidth="1"/>
    <col min="15345" max="15345" width="6" style="4" customWidth="1"/>
    <col min="15346" max="15346" width="6" style="4" bestFit="1" customWidth="1"/>
    <col min="15347" max="15347" width="9.54296875" style="4" bestFit="1" customWidth="1"/>
    <col min="15348" max="15358" width="0" style="4" hidden="1" customWidth="1"/>
    <col min="15359" max="15359" width="6.54296875" style="4" bestFit="1" customWidth="1"/>
    <col min="15360" max="15360" width="8.54296875" style="4" bestFit="1" customWidth="1"/>
    <col min="15361" max="15362" width="6.453125" style="4" bestFit="1" customWidth="1"/>
    <col min="15363" max="15363" width="7.54296875" style="4" bestFit="1" customWidth="1"/>
    <col min="15364" max="15365" width="9.54296875" style="4" bestFit="1" customWidth="1"/>
    <col min="15366" max="15367" width="7.1796875" style="4" bestFit="1" customWidth="1"/>
    <col min="15368" max="15368" width="6.453125" style="4" bestFit="1" customWidth="1"/>
    <col min="15369" max="15369" width="9.453125" style="4" bestFit="1" customWidth="1"/>
    <col min="15370" max="15596" width="8.81640625" style="4"/>
    <col min="15597" max="15597" width="7.54296875" style="4" customWidth="1"/>
    <col min="15598" max="15598" width="44.54296875" style="4" customWidth="1"/>
    <col min="15599" max="15599" width="0" style="4" hidden="1" customWidth="1"/>
    <col min="15600" max="15600" width="9.1796875" style="4" bestFit="1" customWidth="1"/>
    <col min="15601" max="15601" width="6" style="4" customWidth="1"/>
    <col min="15602" max="15602" width="6" style="4" bestFit="1" customWidth="1"/>
    <col min="15603" max="15603" width="9.54296875" style="4" bestFit="1" customWidth="1"/>
    <col min="15604" max="15614" width="0" style="4" hidden="1" customWidth="1"/>
    <col min="15615" max="15615" width="6.54296875" style="4" bestFit="1" customWidth="1"/>
    <col min="15616" max="15616" width="8.54296875" style="4" bestFit="1" customWidth="1"/>
    <col min="15617" max="15618" width="6.453125" style="4" bestFit="1" customWidth="1"/>
    <col min="15619" max="15619" width="7.54296875" style="4" bestFit="1" customWidth="1"/>
    <col min="15620" max="15621" width="9.54296875" style="4" bestFit="1" customWidth="1"/>
    <col min="15622" max="15623" width="7.1796875" style="4" bestFit="1" customWidth="1"/>
    <col min="15624" max="15624" width="6.453125" style="4" bestFit="1" customWidth="1"/>
    <col min="15625" max="15625" width="9.453125" style="4" bestFit="1" customWidth="1"/>
    <col min="15626" max="15852" width="8.81640625" style="4"/>
    <col min="15853" max="15853" width="7.54296875" style="4" customWidth="1"/>
    <col min="15854" max="15854" width="44.54296875" style="4" customWidth="1"/>
    <col min="15855" max="15855" width="0" style="4" hidden="1" customWidth="1"/>
    <col min="15856" max="15856" width="9.1796875" style="4" bestFit="1" customWidth="1"/>
    <col min="15857" max="15857" width="6" style="4" customWidth="1"/>
    <col min="15858" max="15858" width="6" style="4" bestFit="1" customWidth="1"/>
    <col min="15859" max="15859" width="9.54296875" style="4" bestFit="1" customWidth="1"/>
    <col min="15860" max="15870" width="0" style="4" hidden="1" customWidth="1"/>
    <col min="15871" max="15871" width="6.54296875" style="4" bestFit="1" customWidth="1"/>
    <col min="15872" max="15872" width="8.54296875" style="4" bestFit="1" customWidth="1"/>
    <col min="15873" max="15874" width="6.453125" style="4" bestFit="1" customWidth="1"/>
    <col min="15875" max="15875" width="7.54296875" style="4" bestFit="1" customWidth="1"/>
    <col min="15876" max="15877" width="9.54296875" style="4" bestFit="1" customWidth="1"/>
    <col min="15878" max="15879" width="7.1796875" style="4" bestFit="1" customWidth="1"/>
    <col min="15880" max="15880" width="6.453125" style="4" bestFit="1" customWidth="1"/>
    <col min="15881" max="15881" width="9.453125" style="4" bestFit="1" customWidth="1"/>
    <col min="15882" max="16108" width="8.81640625" style="4"/>
    <col min="16109" max="16109" width="7.54296875" style="4" customWidth="1"/>
    <col min="16110" max="16110" width="44.54296875" style="4" customWidth="1"/>
    <col min="16111" max="16111" width="0" style="4" hidden="1" customWidth="1"/>
    <col min="16112" max="16112" width="9.1796875" style="4" bestFit="1" customWidth="1"/>
    <col min="16113" max="16113" width="6" style="4" customWidth="1"/>
    <col min="16114" max="16114" width="6" style="4" bestFit="1" customWidth="1"/>
    <col min="16115" max="16115" width="9.54296875" style="4" bestFit="1" customWidth="1"/>
    <col min="16116" max="16126" width="0" style="4" hidden="1" customWidth="1"/>
    <col min="16127" max="16127" width="6.54296875" style="4" bestFit="1" customWidth="1"/>
    <col min="16128" max="16128" width="8.54296875" style="4" bestFit="1" customWidth="1"/>
    <col min="16129" max="16130" width="6.453125" style="4" bestFit="1" customWidth="1"/>
    <col min="16131" max="16131" width="7.54296875" style="4" bestFit="1" customWidth="1"/>
    <col min="16132" max="16133" width="9.54296875" style="4" bestFit="1" customWidth="1"/>
    <col min="16134" max="16135" width="7.1796875" style="4" bestFit="1" customWidth="1"/>
    <col min="16136" max="16136" width="6.453125" style="4" bestFit="1" customWidth="1"/>
    <col min="16137" max="16137" width="9.453125" style="4" bestFit="1" customWidth="1"/>
    <col min="16138" max="16384" width="8.81640625" style="4"/>
  </cols>
  <sheetData>
    <row r="1" spans="1:9" s="1" customFormat="1" ht="102.75" customHeight="1" x14ac:dyDescent="0.35">
      <c r="B1" s="220" t="s">
        <v>296</v>
      </c>
      <c r="C1" s="220"/>
      <c r="D1" s="220"/>
      <c r="E1" s="220"/>
      <c r="F1" s="220"/>
      <c r="G1" s="220"/>
      <c r="H1" s="73"/>
    </row>
    <row r="2" spans="1:9" ht="48" customHeight="1" x14ac:dyDescent="0.25">
      <c r="A2" s="221" t="s">
        <v>0</v>
      </c>
      <c r="B2" s="221" t="s">
        <v>89</v>
      </c>
      <c r="C2" s="210" t="s">
        <v>304</v>
      </c>
      <c r="D2" s="3" t="str">
        <f>'Panevėžys detalės'!D2</f>
        <v>Peugeot Partner</v>
      </c>
      <c r="E2" s="2" t="str">
        <f>'Panevėžys detalės'!E2</f>
        <v>Citroen Berlingo II</v>
      </c>
      <c r="F2" s="2" t="str">
        <f>'Panevėžys detalės'!F2</f>
        <v>Suzuki Vitara 4WD (1,4B)</v>
      </c>
      <c r="G2" s="2" t="str">
        <f>'Panevėžys detalės'!G2</f>
        <v>Ford Tourneo  Courier</v>
      </c>
      <c r="H2" s="3" t="str">
        <f>Transportas!C52</f>
        <v>Kia Sportage</v>
      </c>
      <c r="I2" s="210" t="s">
        <v>2</v>
      </c>
    </row>
    <row r="3" spans="1:9" ht="44.25" customHeight="1" x14ac:dyDescent="0.25">
      <c r="A3" s="221"/>
      <c r="B3" s="221"/>
      <c r="C3" s="211"/>
      <c r="D3" s="2" t="str">
        <f>'Panevėžys detalės'!D3</f>
        <v>EBG-582, EBG-587, EBG-588</v>
      </c>
      <c r="E3" s="2" t="str">
        <f>'Panevėžys detalės'!E3</f>
        <v>KDS-472</v>
      </c>
      <c r="F3" s="2" t="str">
        <f>'Panevėžys detalės'!F3</f>
        <v>MTZ-885</v>
      </c>
      <c r="G3" s="2" t="str">
        <f>'Panevėžys detalės'!G3</f>
        <v>LGI-140</v>
      </c>
      <c r="H3" s="2" t="str">
        <f>Transportas!D52</f>
        <v>ELL-997</v>
      </c>
      <c r="I3" s="211"/>
    </row>
    <row r="4" spans="1:9" ht="15.75" customHeight="1" x14ac:dyDescent="0.25">
      <c r="A4" s="221"/>
      <c r="B4" s="221"/>
      <c r="C4" s="212"/>
      <c r="D4" s="221" t="s">
        <v>305</v>
      </c>
      <c r="E4" s="221"/>
      <c r="F4" s="221"/>
      <c r="G4" s="221"/>
      <c r="H4" s="221"/>
      <c r="I4" s="212"/>
    </row>
    <row r="5" spans="1:9" x14ac:dyDescent="0.25">
      <c r="A5" s="28">
        <v>1</v>
      </c>
      <c r="B5" s="28">
        <v>2</v>
      </c>
      <c r="C5" s="28">
        <v>3</v>
      </c>
      <c r="D5" s="28">
        <v>4</v>
      </c>
      <c r="E5" s="28">
        <v>5</v>
      </c>
      <c r="F5" s="28">
        <v>6</v>
      </c>
      <c r="G5" s="28">
        <v>7</v>
      </c>
      <c r="H5" s="28">
        <v>8</v>
      </c>
      <c r="I5" s="28">
        <v>9</v>
      </c>
    </row>
    <row r="6" spans="1:9" x14ac:dyDescent="0.25">
      <c r="A6" s="215" t="s">
        <v>90</v>
      </c>
      <c r="B6" s="215"/>
      <c r="C6" s="29"/>
      <c r="D6" s="219"/>
      <c r="E6" s="219"/>
      <c r="F6" s="219"/>
      <c r="G6" s="219"/>
      <c r="H6" s="29"/>
      <c r="I6" s="32"/>
    </row>
    <row r="7" spans="1:9" x14ac:dyDescent="0.25">
      <c r="A7" s="5">
        <v>1</v>
      </c>
      <c r="B7" s="6" t="s">
        <v>91</v>
      </c>
      <c r="C7" s="18">
        <v>250</v>
      </c>
      <c r="D7" s="30"/>
      <c r="E7" s="30"/>
      <c r="F7" s="30"/>
      <c r="G7" s="30"/>
      <c r="H7" s="30"/>
      <c r="I7" s="7">
        <f t="shared" ref="I7:I34" ca="1" si="0">SUM(D7:I7)*C7</f>
        <v>0</v>
      </c>
    </row>
    <row r="8" spans="1:9" x14ac:dyDescent="0.25">
      <c r="A8" s="216" t="s">
        <v>92</v>
      </c>
      <c r="B8" s="216"/>
      <c r="C8" s="33"/>
      <c r="D8" s="34"/>
      <c r="E8" s="34"/>
      <c r="F8" s="34"/>
      <c r="G8" s="34"/>
      <c r="H8" s="34"/>
      <c r="I8" s="7">
        <f t="shared" ca="1" si="0"/>
        <v>0</v>
      </c>
    </row>
    <row r="9" spans="1:9" x14ac:dyDescent="0.25">
      <c r="A9" s="5">
        <v>2</v>
      </c>
      <c r="B9" s="12" t="s">
        <v>93</v>
      </c>
      <c r="C9" s="18">
        <v>210</v>
      </c>
      <c r="D9" s="30"/>
      <c r="E9" s="30"/>
      <c r="F9" s="30"/>
      <c r="G9" s="30"/>
      <c r="H9" s="30"/>
      <c r="I9" s="7">
        <f t="shared" ca="1" si="0"/>
        <v>0</v>
      </c>
    </row>
    <row r="10" spans="1:9" x14ac:dyDescent="0.25">
      <c r="A10" s="217" t="s">
        <v>94</v>
      </c>
      <c r="B10" s="218"/>
      <c r="C10" s="33"/>
      <c r="D10" s="34"/>
      <c r="E10" s="34"/>
      <c r="F10" s="34"/>
      <c r="G10" s="34"/>
      <c r="H10" s="34"/>
      <c r="I10" s="7">
        <f t="shared" ca="1" si="0"/>
        <v>0</v>
      </c>
    </row>
    <row r="11" spans="1:9" x14ac:dyDescent="0.25">
      <c r="A11" s="5">
        <v>3</v>
      </c>
      <c r="B11" s="6" t="s">
        <v>134</v>
      </c>
      <c r="C11" s="18">
        <v>210</v>
      </c>
      <c r="D11" s="26"/>
      <c r="E11" s="30"/>
      <c r="F11" s="30"/>
      <c r="G11" s="30"/>
      <c r="H11" s="30"/>
      <c r="I11" s="7">
        <f t="shared" ca="1" si="0"/>
        <v>0</v>
      </c>
    </row>
    <row r="12" spans="1:9" x14ac:dyDescent="0.25">
      <c r="A12" s="216" t="s">
        <v>95</v>
      </c>
      <c r="B12" s="216"/>
      <c r="C12" s="33"/>
      <c r="D12" s="34"/>
      <c r="E12" s="34"/>
      <c r="F12" s="34"/>
      <c r="G12" s="34"/>
      <c r="H12" s="34"/>
      <c r="I12" s="7">
        <f t="shared" ca="1" si="0"/>
        <v>0</v>
      </c>
    </row>
    <row r="13" spans="1:9" x14ac:dyDescent="0.25">
      <c r="A13" s="8">
        <v>4</v>
      </c>
      <c r="B13" s="6" t="s">
        <v>96</v>
      </c>
      <c r="C13" s="18">
        <v>210</v>
      </c>
      <c r="D13" s="30"/>
      <c r="E13" s="30"/>
      <c r="F13" s="30"/>
      <c r="G13" s="30"/>
      <c r="H13" s="30"/>
      <c r="I13" s="7">
        <f t="shared" ca="1" si="0"/>
        <v>0</v>
      </c>
    </row>
    <row r="14" spans="1:9" x14ac:dyDescent="0.25">
      <c r="A14" s="216" t="s">
        <v>97</v>
      </c>
      <c r="B14" s="216"/>
      <c r="C14" s="33"/>
      <c r="D14" s="34"/>
      <c r="E14" s="34"/>
      <c r="F14" s="34"/>
      <c r="G14" s="34"/>
      <c r="H14" s="34"/>
      <c r="I14" s="7">
        <f t="shared" ca="1" si="0"/>
        <v>0</v>
      </c>
    </row>
    <row r="15" spans="1:9" ht="14.25" customHeight="1" x14ac:dyDescent="0.25">
      <c r="A15" s="5">
        <v>5</v>
      </c>
      <c r="B15" s="6" t="s">
        <v>98</v>
      </c>
      <c r="C15" s="18">
        <v>150</v>
      </c>
      <c r="D15" s="30"/>
      <c r="E15" s="30"/>
      <c r="F15" s="30"/>
      <c r="G15" s="30"/>
      <c r="H15" s="30"/>
      <c r="I15" s="7">
        <f t="shared" ca="1" si="0"/>
        <v>0</v>
      </c>
    </row>
    <row r="16" spans="1:9" x14ac:dyDescent="0.25">
      <c r="A16" s="216" t="s">
        <v>99</v>
      </c>
      <c r="B16" s="216"/>
      <c r="C16" s="63"/>
      <c r="D16" s="64"/>
      <c r="E16" s="64"/>
      <c r="F16" s="64"/>
      <c r="G16" s="64"/>
      <c r="H16" s="64"/>
      <c r="I16" s="7">
        <f t="shared" ca="1" si="0"/>
        <v>0</v>
      </c>
    </row>
    <row r="17" spans="1:9" x14ac:dyDescent="0.25">
      <c r="A17" s="5">
        <v>6</v>
      </c>
      <c r="B17" s="13" t="s">
        <v>100</v>
      </c>
      <c r="C17" s="18">
        <v>120</v>
      </c>
      <c r="D17" s="30"/>
      <c r="E17" s="30"/>
      <c r="F17" s="30"/>
      <c r="G17" s="30"/>
      <c r="H17" s="30"/>
      <c r="I17" s="7">
        <f t="shared" ca="1" si="0"/>
        <v>0</v>
      </c>
    </row>
    <row r="18" spans="1:9" x14ac:dyDescent="0.25">
      <c r="A18" s="222" t="s">
        <v>74</v>
      </c>
      <c r="B18" s="223"/>
      <c r="C18" s="33"/>
      <c r="D18" s="34"/>
      <c r="E18" s="34"/>
      <c r="F18" s="34"/>
      <c r="G18" s="34"/>
      <c r="H18" s="34"/>
      <c r="I18" s="7">
        <f t="shared" ca="1" si="0"/>
        <v>0</v>
      </c>
    </row>
    <row r="19" spans="1:9" x14ac:dyDescent="0.25">
      <c r="A19" s="9">
        <v>7</v>
      </c>
      <c r="B19" s="10" t="s">
        <v>124</v>
      </c>
      <c r="C19" s="18">
        <v>20</v>
      </c>
      <c r="D19" s="30"/>
      <c r="E19" s="30"/>
      <c r="F19" s="30"/>
      <c r="G19" s="30"/>
      <c r="H19" s="30"/>
      <c r="I19" s="7">
        <f t="shared" ca="1" si="0"/>
        <v>0</v>
      </c>
    </row>
    <row r="20" spans="1:9" x14ac:dyDescent="0.25">
      <c r="A20" s="31">
        <v>8</v>
      </c>
      <c r="B20" s="10" t="s">
        <v>101</v>
      </c>
      <c r="C20" s="19">
        <v>90</v>
      </c>
      <c r="D20" s="30"/>
      <c r="E20" s="30"/>
      <c r="F20" s="30"/>
      <c r="G20" s="30"/>
      <c r="H20" s="30"/>
      <c r="I20" s="7">
        <f t="shared" ca="1" si="0"/>
        <v>0</v>
      </c>
    </row>
    <row r="21" spans="1:9" x14ac:dyDescent="0.25">
      <c r="A21" s="222" t="s">
        <v>102</v>
      </c>
      <c r="B21" s="223"/>
      <c r="C21" s="33"/>
      <c r="D21" s="34"/>
      <c r="E21" s="34"/>
      <c r="F21" s="34"/>
      <c r="G21" s="34"/>
      <c r="H21" s="34"/>
      <c r="I21" s="7">
        <f t="shared" ca="1" si="0"/>
        <v>0</v>
      </c>
    </row>
    <row r="22" spans="1:9" x14ac:dyDescent="0.25">
      <c r="A22" s="9">
        <v>9</v>
      </c>
      <c r="B22" s="10" t="s">
        <v>103</v>
      </c>
      <c r="C22" s="18">
        <v>60</v>
      </c>
      <c r="D22" s="30"/>
      <c r="E22" s="30"/>
      <c r="F22" s="30"/>
      <c r="G22" s="30"/>
      <c r="H22" s="30"/>
      <c r="I22" s="7">
        <f t="shared" ca="1" si="0"/>
        <v>0</v>
      </c>
    </row>
    <row r="23" spans="1:9" x14ac:dyDescent="0.25">
      <c r="A23" s="224"/>
      <c r="B23" s="225"/>
      <c r="C23" s="33"/>
      <c r="D23" s="34"/>
      <c r="E23" s="34"/>
      <c r="F23" s="34"/>
      <c r="G23" s="34"/>
      <c r="H23" s="34"/>
      <c r="I23" s="7">
        <f t="shared" ca="1" si="0"/>
        <v>0</v>
      </c>
    </row>
    <row r="24" spans="1:9" x14ac:dyDescent="0.25">
      <c r="A24" s="9">
        <v>10</v>
      </c>
      <c r="B24" s="14" t="s">
        <v>104</v>
      </c>
      <c r="C24" s="18">
        <v>60</v>
      </c>
      <c r="D24" s="30"/>
      <c r="E24" s="30"/>
      <c r="F24" s="30"/>
      <c r="G24" s="30"/>
      <c r="H24" s="30"/>
      <c r="I24" s="7">
        <f t="shared" ca="1" si="0"/>
        <v>0</v>
      </c>
    </row>
    <row r="25" spans="1:9" x14ac:dyDescent="0.25">
      <c r="A25" s="204" t="s">
        <v>125</v>
      </c>
      <c r="B25" s="205"/>
      <c r="C25" s="63"/>
      <c r="D25" s="64"/>
      <c r="E25" s="64"/>
      <c r="F25" s="64"/>
      <c r="G25" s="64"/>
      <c r="H25" s="64"/>
      <c r="I25" s="7">
        <f t="shared" ca="1" si="0"/>
        <v>0</v>
      </c>
    </row>
    <row r="26" spans="1:9" ht="23" x14ac:dyDescent="0.25">
      <c r="A26" s="31">
        <v>11</v>
      </c>
      <c r="B26" s="16" t="s">
        <v>131</v>
      </c>
      <c r="C26" s="18">
        <v>100</v>
      </c>
      <c r="D26" s="30"/>
      <c r="E26" s="30"/>
      <c r="F26" s="30"/>
      <c r="G26" s="30"/>
      <c r="H26" s="30"/>
      <c r="I26" s="7">
        <f t="shared" ca="1" si="0"/>
        <v>0</v>
      </c>
    </row>
    <row r="27" spans="1:9" ht="23" x14ac:dyDescent="0.25">
      <c r="A27" s="31">
        <v>12</v>
      </c>
      <c r="B27" s="25" t="s">
        <v>130</v>
      </c>
      <c r="C27" s="18">
        <v>100</v>
      </c>
      <c r="D27" s="30"/>
      <c r="E27" s="30"/>
      <c r="F27" s="30"/>
      <c r="G27" s="30"/>
      <c r="H27" s="30"/>
      <c r="I27" s="7">
        <f t="shared" ca="1" si="0"/>
        <v>0</v>
      </c>
    </row>
    <row r="28" spans="1:9" x14ac:dyDescent="0.25">
      <c r="A28" s="9">
        <v>13</v>
      </c>
      <c r="B28" s="16" t="s">
        <v>126</v>
      </c>
      <c r="C28" s="18">
        <v>210</v>
      </c>
      <c r="D28" s="30"/>
      <c r="E28" s="30"/>
      <c r="F28" s="30"/>
      <c r="G28" s="30"/>
      <c r="H28" s="30"/>
      <c r="I28" s="7">
        <f t="shared" ca="1" si="0"/>
        <v>0</v>
      </c>
    </row>
    <row r="29" spans="1:9" x14ac:dyDescent="0.25">
      <c r="A29" s="9">
        <v>14</v>
      </c>
      <c r="B29" s="16" t="s">
        <v>127</v>
      </c>
      <c r="C29" s="18">
        <v>210</v>
      </c>
      <c r="D29" s="30"/>
      <c r="E29" s="30"/>
      <c r="F29" s="30"/>
      <c r="G29" s="30"/>
      <c r="H29" s="30"/>
      <c r="I29" s="7">
        <f t="shared" ca="1" si="0"/>
        <v>0</v>
      </c>
    </row>
    <row r="30" spans="1:9" ht="27" customHeight="1" x14ac:dyDescent="0.25">
      <c r="A30" s="222" t="s">
        <v>105</v>
      </c>
      <c r="B30" s="223"/>
      <c r="C30" s="15"/>
      <c r="D30" s="226"/>
      <c r="E30" s="227"/>
      <c r="F30" s="227"/>
      <c r="G30" s="227"/>
      <c r="H30" s="74"/>
      <c r="I30" s="7">
        <f t="shared" ca="1" si="0"/>
        <v>0</v>
      </c>
    </row>
    <row r="31" spans="1:9" ht="23" x14ac:dyDescent="0.25">
      <c r="A31" s="9">
        <v>15</v>
      </c>
      <c r="B31" s="16" t="s">
        <v>132</v>
      </c>
      <c r="C31" s="18">
        <v>180</v>
      </c>
      <c r="D31" s="26"/>
      <c r="E31" s="30"/>
      <c r="F31" s="30"/>
      <c r="G31" s="30"/>
      <c r="H31" s="30"/>
      <c r="I31" s="7">
        <f t="shared" ca="1" si="0"/>
        <v>0</v>
      </c>
    </row>
    <row r="32" spans="1:9" x14ac:dyDescent="0.25">
      <c r="A32" s="9">
        <v>16</v>
      </c>
      <c r="B32" s="16" t="s">
        <v>133</v>
      </c>
      <c r="C32" s="18">
        <v>70</v>
      </c>
      <c r="D32" s="26"/>
      <c r="E32" s="30"/>
      <c r="F32" s="30"/>
      <c r="G32" s="30"/>
      <c r="H32" s="30"/>
      <c r="I32" s="7">
        <f t="shared" ca="1" si="0"/>
        <v>0</v>
      </c>
    </row>
    <row r="33" spans="1:9" x14ac:dyDescent="0.25">
      <c r="A33" s="204" t="s">
        <v>128</v>
      </c>
      <c r="B33" s="205"/>
      <c r="C33" s="15"/>
      <c r="D33" s="228"/>
      <c r="E33" s="229"/>
      <c r="F33" s="229"/>
      <c r="G33" s="229"/>
      <c r="H33" s="75"/>
      <c r="I33" s="7">
        <f t="shared" ca="1" si="0"/>
        <v>0</v>
      </c>
    </row>
    <row r="34" spans="1:9" ht="23" x14ac:dyDescent="0.25">
      <c r="A34" s="21">
        <v>17</v>
      </c>
      <c r="B34" s="22" t="s">
        <v>129</v>
      </c>
      <c r="C34" s="23">
        <v>210</v>
      </c>
      <c r="D34" s="30"/>
      <c r="E34" s="30"/>
      <c r="F34" s="30"/>
      <c r="G34" s="30"/>
      <c r="H34" s="30"/>
      <c r="I34" s="7">
        <f t="shared" ca="1" si="0"/>
        <v>0</v>
      </c>
    </row>
    <row r="35" spans="1:9" x14ac:dyDescent="0.25">
      <c r="A35" s="20"/>
      <c r="B35" s="11"/>
      <c r="C35" s="11"/>
      <c r="G35" s="129" t="s">
        <v>300</v>
      </c>
      <c r="H35" s="130"/>
      <c r="I35" s="17">
        <f ca="1">SUM(I7:I34)</f>
        <v>0</v>
      </c>
    </row>
    <row r="36" spans="1:9" x14ac:dyDescent="0.25">
      <c r="A36" s="11"/>
      <c r="B36" s="24"/>
      <c r="C36" s="11"/>
    </row>
    <row r="37" spans="1:9" x14ac:dyDescent="0.25">
      <c r="A37" s="11"/>
      <c r="B37" s="11"/>
      <c r="C37" s="11"/>
    </row>
    <row r="38" spans="1:9" x14ac:dyDescent="0.25">
      <c r="A38" s="11"/>
      <c r="B38" s="11"/>
      <c r="C38" s="11"/>
    </row>
    <row r="39" spans="1:9" x14ac:dyDescent="0.25">
      <c r="A39" s="11"/>
      <c r="B39" s="11"/>
      <c r="C39" s="11"/>
    </row>
    <row r="40" spans="1:9" x14ac:dyDescent="0.25">
      <c r="A40" s="11"/>
    </row>
    <row r="41" spans="1:9" x14ac:dyDescent="0.25">
      <c r="A41" s="11"/>
    </row>
    <row r="42" spans="1:9" x14ac:dyDescent="0.25">
      <c r="A42" s="11"/>
    </row>
    <row r="43" spans="1:9" x14ac:dyDescent="0.25">
      <c r="A43" s="11"/>
    </row>
    <row r="44" spans="1:9" x14ac:dyDescent="0.25">
      <c r="A44" s="11"/>
    </row>
    <row r="45" spans="1:9" x14ac:dyDescent="0.25">
      <c r="A45" s="11"/>
    </row>
    <row r="46" spans="1:9" x14ac:dyDescent="0.25">
      <c r="A46" s="11"/>
    </row>
    <row r="47" spans="1:9" x14ac:dyDescent="0.25">
      <c r="A47" s="11"/>
    </row>
    <row r="48" spans="1:9" x14ac:dyDescent="0.25">
      <c r="A48" s="11"/>
    </row>
    <row r="49" spans="1:3" x14ac:dyDescent="0.25">
      <c r="A49" s="11"/>
    </row>
    <row r="50" spans="1:3" x14ac:dyDescent="0.25">
      <c r="A50" s="11"/>
    </row>
    <row r="51" spans="1:3" x14ac:dyDescent="0.25">
      <c r="A51" s="11"/>
    </row>
    <row r="52" spans="1:3" x14ac:dyDescent="0.25">
      <c r="A52" s="11"/>
    </row>
    <row r="53" spans="1:3" x14ac:dyDescent="0.25">
      <c r="A53" s="11"/>
    </row>
    <row r="54" spans="1:3" x14ac:dyDescent="0.25">
      <c r="A54" s="11"/>
      <c r="B54" s="11"/>
      <c r="C54" s="11"/>
    </row>
    <row r="55" spans="1:3" x14ac:dyDescent="0.25">
      <c r="A55" s="11"/>
      <c r="B55" s="11"/>
      <c r="C55" s="11"/>
    </row>
    <row r="56" spans="1:3" x14ac:dyDescent="0.25">
      <c r="A56" s="11"/>
    </row>
    <row r="57" spans="1:3" x14ac:dyDescent="0.25">
      <c r="A57" s="11"/>
    </row>
    <row r="58" spans="1:3" x14ac:dyDescent="0.25">
      <c r="A58" s="11"/>
    </row>
    <row r="59" spans="1:3" x14ac:dyDescent="0.25">
      <c r="A59" s="11"/>
      <c r="B59" s="11"/>
      <c r="C59" s="11"/>
    </row>
    <row r="60" spans="1:3" x14ac:dyDescent="0.25">
      <c r="A60" s="11"/>
    </row>
  </sheetData>
  <mergeCells count="21">
    <mergeCell ref="D30:G30"/>
    <mergeCell ref="A33:B33"/>
    <mergeCell ref="D33:G33"/>
    <mergeCell ref="A16:B16"/>
    <mergeCell ref="A18:B18"/>
    <mergeCell ref="A21:B21"/>
    <mergeCell ref="A23:B23"/>
    <mergeCell ref="A25:B25"/>
    <mergeCell ref="A30:B30"/>
    <mergeCell ref="I2:I4"/>
    <mergeCell ref="A14:B14"/>
    <mergeCell ref="B1:G1"/>
    <mergeCell ref="A2:A4"/>
    <mergeCell ref="B2:B4"/>
    <mergeCell ref="C2:C4"/>
    <mergeCell ref="A6:B6"/>
    <mergeCell ref="D6:G6"/>
    <mergeCell ref="A8:B8"/>
    <mergeCell ref="A10:B10"/>
    <mergeCell ref="A12:B12"/>
    <mergeCell ref="D4:H4"/>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25"/>
  <sheetViews>
    <sheetView zoomScale="85" zoomScaleNormal="85" workbookViewId="0">
      <selection activeCell="G28" sqref="G28"/>
    </sheetView>
  </sheetViews>
  <sheetFormatPr defaultColWidth="8.81640625" defaultRowHeight="11.5" x14ac:dyDescent="0.25"/>
  <cols>
    <col min="1" max="1" width="4.54296875" style="39" customWidth="1"/>
    <col min="2" max="2" width="41" style="39" customWidth="1"/>
    <col min="3" max="3" width="10.7265625" style="61" customWidth="1"/>
    <col min="4" max="9" width="13.7265625" style="39" customWidth="1"/>
    <col min="10" max="10" width="12.1796875" style="39" customWidth="1"/>
    <col min="11" max="237" width="8.81640625" style="39"/>
    <col min="238" max="238" width="7.54296875" style="39" customWidth="1"/>
    <col min="239" max="239" width="44.54296875" style="39" customWidth="1"/>
    <col min="240" max="240" width="0" style="39" hidden="1" customWidth="1"/>
    <col min="241" max="241" width="9.1796875" style="39" bestFit="1" customWidth="1"/>
    <col min="242" max="242" width="6" style="39" customWidth="1"/>
    <col min="243" max="243" width="6" style="39" bestFit="1" customWidth="1"/>
    <col min="244" max="244" width="9.54296875" style="39" bestFit="1" customWidth="1"/>
    <col min="245" max="255" width="0" style="39" hidden="1" customWidth="1"/>
    <col min="256" max="256" width="6.54296875" style="39" bestFit="1" customWidth="1"/>
    <col min="257" max="257" width="8.54296875" style="39" bestFit="1" customWidth="1"/>
    <col min="258" max="259" width="6.453125" style="39" bestFit="1" customWidth="1"/>
    <col min="260" max="260" width="7.54296875" style="39" bestFit="1" customWidth="1"/>
    <col min="261" max="262" width="9.54296875" style="39" bestFit="1" customWidth="1"/>
    <col min="263" max="264" width="7.1796875" style="39" bestFit="1" customWidth="1"/>
    <col min="265" max="265" width="6.453125" style="39" bestFit="1" customWidth="1"/>
    <col min="266" max="266" width="9.453125" style="39" bestFit="1" customWidth="1"/>
    <col min="267" max="493" width="8.81640625" style="39"/>
    <col min="494" max="494" width="7.54296875" style="39" customWidth="1"/>
    <col min="495" max="495" width="44.54296875" style="39" customWidth="1"/>
    <col min="496" max="496" width="0" style="39" hidden="1" customWidth="1"/>
    <col min="497" max="497" width="9.1796875" style="39" bestFit="1" customWidth="1"/>
    <col min="498" max="498" width="6" style="39" customWidth="1"/>
    <col min="499" max="499" width="6" style="39" bestFit="1" customWidth="1"/>
    <col min="500" max="500" width="9.54296875" style="39" bestFit="1" customWidth="1"/>
    <col min="501" max="511" width="0" style="39" hidden="1" customWidth="1"/>
    <col min="512" max="512" width="6.54296875" style="39" bestFit="1" customWidth="1"/>
    <col min="513" max="513" width="8.54296875" style="39" bestFit="1" customWidth="1"/>
    <col min="514" max="515" width="6.453125" style="39" bestFit="1" customWidth="1"/>
    <col min="516" max="516" width="7.54296875" style="39" bestFit="1" customWidth="1"/>
    <col min="517" max="518" width="9.54296875" style="39" bestFit="1" customWidth="1"/>
    <col min="519" max="520" width="7.1796875" style="39" bestFit="1" customWidth="1"/>
    <col min="521" max="521" width="6.453125" style="39" bestFit="1" customWidth="1"/>
    <col min="522" max="522" width="9.453125" style="39" bestFit="1" customWidth="1"/>
    <col min="523" max="749" width="8.81640625" style="39"/>
    <col min="750" max="750" width="7.54296875" style="39" customWidth="1"/>
    <col min="751" max="751" width="44.54296875" style="39" customWidth="1"/>
    <col min="752" max="752" width="0" style="39" hidden="1" customWidth="1"/>
    <col min="753" max="753" width="9.1796875" style="39" bestFit="1" customWidth="1"/>
    <col min="754" max="754" width="6" style="39" customWidth="1"/>
    <col min="755" max="755" width="6" style="39" bestFit="1" customWidth="1"/>
    <col min="756" max="756" width="9.54296875" style="39" bestFit="1" customWidth="1"/>
    <col min="757" max="767" width="0" style="39" hidden="1" customWidth="1"/>
    <col min="768" max="768" width="6.54296875" style="39" bestFit="1" customWidth="1"/>
    <col min="769" max="769" width="8.54296875" style="39" bestFit="1" customWidth="1"/>
    <col min="770" max="771" width="6.453125" style="39" bestFit="1" customWidth="1"/>
    <col min="772" max="772" width="7.54296875" style="39" bestFit="1" customWidth="1"/>
    <col min="773" max="774" width="9.54296875" style="39" bestFit="1" customWidth="1"/>
    <col min="775" max="776" width="7.1796875" style="39" bestFit="1" customWidth="1"/>
    <col min="777" max="777" width="6.453125" style="39" bestFit="1" customWidth="1"/>
    <col min="778" max="778" width="9.453125" style="39" bestFit="1" customWidth="1"/>
    <col min="779" max="1005" width="8.81640625" style="39"/>
    <col min="1006" max="1006" width="7.54296875" style="39" customWidth="1"/>
    <col min="1007" max="1007" width="44.54296875" style="39" customWidth="1"/>
    <col min="1008" max="1008" width="0" style="39" hidden="1" customWidth="1"/>
    <col min="1009" max="1009" width="9.1796875" style="39" bestFit="1" customWidth="1"/>
    <col min="1010" max="1010" width="6" style="39" customWidth="1"/>
    <col min="1011" max="1011" width="6" style="39" bestFit="1" customWidth="1"/>
    <col min="1012" max="1012" width="9.54296875" style="39" bestFit="1" customWidth="1"/>
    <col min="1013" max="1023" width="0" style="39" hidden="1" customWidth="1"/>
    <col min="1024" max="1024" width="6.54296875" style="39" bestFit="1" customWidth="1"/>
    <col min="1025" max="1025" width="8.54296875" style="39" bestFit="1" customWidth="1"/>
    <col min="1026" max="1027" width="6.453125" style="39" bestFit="1" customWidth="1"/>
    <col min="1028" max="1028" width="7.54296875" style="39" bestFit="1" customWidth="1"/>
    <col min="1029" max="1030" width="9.54296875" style="39" bestFit="1" customWidth="1"/>
    <col min="1031" max="1032" width="7.1796875" style="39" bestFit="1" customWidth="1"/>
    <col min="1033" max="1033" width="6.453125" style="39" bestFit="1" customWidth="1"/>
    <col min="1034" max="1034" width="9.453125" style="39" bestFit="1" customWidth="1"/>
    <col min="1035" max="1261" width="8.81640625" style="39"/>
    <col min="1262" max="1262" width="7.54296875" style="39" customWidth="1"/>
    <col min="1263" max="1263" width="44.54296875" style="39" customWidth="1"/>
    <col min="1264" max="1264" width="0" style="39" hidden="1" customWidth="1"/>
    <col min="1265" max="1265" width="9.1796875" style="39" bestFit="1" customWidth="1"/>
    <col min="1266" max="1266" width="6" style="39" customWidth="1"/>
    <col min="1267" max="1267" width="6" style="39" bestFit="1" customWidth="1"/>
    <col min="1268" max="1268" width="9.54296875" style="39" bestFit="1" customWidth="1"/>
    <col min="1269" max="1279" width="0" style="39" hidden="1" customWidth="1"/>
    <col min="1280" max="1280" width="6.54296875" style="39" bestFit="1" customWidth="1"/>
    <col min="1281" max="1281" width="8.54296875" style="39" bestFit="1" customWidth="1"/>
    <col min="1282" max="1283" width="6.453125" style="39" bestFit="1" customWidth="1"/>
    <col min="1284" max="1284" width="7.54296875" style="39" bestFit="1" customWidth="1"/>
    <col min="1285" max="1286" width="9.54296875" style="39" bestFit="1" customWidth="1"/>
    <col min="1287" max="1288" width="7.1796875" style="39" bestFit="1" customWidth="1"/>
    <col min="1289" max="1289" width="6.453125" style="39" bestFit="1" customWidth="1"/>
    <col min="1290" max="1290" width="9.453125" style="39" bestFit="1" customWidth="1"/>
    <col min="1291" max="1517" width="8.81640625" style="39"/>
    <col min="1518" max="1518" width="7.54296875" style="39" customWidth="1"/>
    <col min="1519" max="1519" width="44.54296875" style="39" customWidth="1"/>
    <col min="1520" max="1520" width="0" style="39" hidden="1" customWidth="1"/>
    <col min="1521" max="1521" width="9.1796875" style="39" bestFit="1" customWidth="1"/>
    <col min="1522" max="1522" width="6" style="39" customWidth="1"/>
    <col min="1523" max="1523" width="6" style="39" bestFit="1" customWidth="1"/>
    <col min="1524" max="1524" width="9.54296875" style="39" bestFit="1" customWidth="1"/>
    <col min="1525" max="1535" width="0" style="39" hidden="1" customWidth="1"/>
    <col min="1536" max="1536" width="6.54296875" style="39" bestFit="1" customWidth="1"/>
    <col min="1537" max="1537" width="8.54296875" style="39" bestFit="1" customWidth="1"/>
    <col min="1538" max="1539" width="6.453125" style="39" bestFit="1" customWidth="1"/>
    <col min="1540" max="1540" width="7.54296875" style="39" bestFit="1" customWidth="1"/>
    <col min="1541" max="1542" width="9.54296875" style="39" bestFit="1" customWidth="1"/>
    <col min="1543" max="1544" width="7.1796875" style="39" bestFit="1" customWidth="1"/>
    <col min="1545" max="1545" width="6.453125" style="39" bestFit="1" customWidth="1"/>
    <col min="1546" max="1546" width="9.453125" style="39" bestFit="1" customWidth="1"/>
    <col min="1547" max="1773" width="8.81640625" style="39"/>
    <col min="1774" max="1774" width="7.54296875" style="39" customWidth="1"/>
    <col min="1775" max="1775" width="44.54296875" style="39" customWidth="1"/>
    <col min="1776" max="1776" width="0" style="39" hidden="1" customWidth="1"/>
    <col min="1777" max="1777" width="9.1796875" style="39" bestFit="1" customWidth="1"/>
    <col min="1778" max="1778" width="6" style="39" customWidth="1"/>
    <col min="1779" max="1779" width="6" style="39" bestFit="1" customWidth="1"/>
    <col min="1780" max="1780" width="9.54296875" style="39" bestFit="1" customWidth="1"/>
    <col min="1781" max="1791" width="0" style="39" hidden="1" customWidth="1"/>
    <col min="1792" max="1792" width="6.54296875" style="39" bestFit="1" customWidth="1"/>
    <col min="1793" max="1793" width="8.54296875" style="39" bestFit="1" customWidth="1"/>
    <col min="1794" max="1795" width="6.453125" style="39" bestFit="1" customWidth="1"/>
    <col min="1796" max="1796" width="7.54296875" style="39" bestFit="1" customWidth="1"/>
    <col min="1797" max="1798" width="9.54296875" style="39" bestFit="1" customWidth="1"/>
    <col min="1799" max="1800" width="7.1796875" style="39" bestFit="1" customWidth="1"/>
    <col min="1801" max="1801" width="6.453125" style="39" bestFit="1" customWidth="1"/>
    <col min="1802" max="1802" width="9.453125" style="39" bestFit="1" customWidth="1"/>
    <col min="1803" max="2029" width="8.81640625" style="39"/>
    <col min="2030" max="2030" width="7.54296875" style="39" customWidth="1"/>
    <col min="2031" max="2031" width="44.54296875" style="39" customWidth="1"/>
    <col min="2032" max="2032" width="0" style="39" hidden="1" customWidth="1"/>
    <col min="2033" max="2033" width="9.1796875" style="39" bestFit="1" customWidth="1"/>
    <col min="2034" max="2034" width="6" style="39" customWidth="1"/>
    <col min="2035" max="2035" width="6" style="39" bestFit="1" customWidth="1"/>
    <col min="2036" max="2036" width="9.54296875" style="39" bestFit="1" customWidth="1"/>
    <col min="2037" max="2047" width="0" style="39" hidden="1" customWidth="1"/>
    <col min="2048" max="2048" width="6.54296875" style="39" bestFit="1" customWidth="1"/>
    <col min="2049" max="2049" width="8.54296875" style="39" bestFit="1" customWidth="1"/>
    <col min="2050" max="2051" width="6.453125" style="39" bestFit="1" customWidth="1"/>
    <col min="2052" max="2052" width="7.54296875" style="39" bestFit="1" customWidth="1"/>
    <col min="2053" max="2054" width="9.54296875" style="39" bestFit="1" customWidth="1"/>
    <col min="2055" max="2056" width="7.1796875" style="39" bestFit="1" customWidth="1"/>
    <col min="2057" max="2057" width="6.453125" style="39" bestFit="1" customWidth="1"/>
    <col min="2058" max="2058" width="9.453125" style="39" bestFit="1" customWidth="1"/>
    <col min="2059" max="2285" width="8.81640625" style="39"/>
    <col min="2286" max="2286" width="7.54296875" style="39" customWidth="1"/>
    <col min="2287" max="2287" width="44.54296875" style="39" customWidth="1"/>
    <col min="2288" max="2288" width="0" style="39" hidden="1" customWidth="1"/>
    <col min="2289" max="2289" width="9.1796875" style="39" bestFit="1" customWidth="1"/>
    <col min="2290" max="2290" width="6" style="39" customWidth="1"/>
    <col min="2291" max="2291" width="6" style="39" bestFit="1" customWidth="1"/>
    <col min="2292" max="2292" width="9.54296875" style="39" bestFit="1" customWidth="1"/>
    <col min="2293" max="2303" width="0" style="39" hidden="1" customWidth="1"/>
    <col min="2304" max="2304" width="6.54296875" style="39" bestFit="1" customWidth="1"/>
    <col min="2305" max="2305" width="8.54296875" style="39" bestFit="1" customWidth="1"/>
    <col min="2306" max="2307" width="6.453125" style="39" bestFit="1" customWidth="1"/>
    <col min="2308" max="2308" width="7.54296875" style="39" bestFit="1" customWidth="1"/>
    <col min="2309" max="2310" width="9.54296875" style="39" bestFit="1" customWidth="1"/>
    <col min="2311" max="2312" width="7.1796875" style="39" bestFit="1" customWidth="1"/>
    <col min="2313" max="2313" width="6.453125" style="39" bestFit="1" customWidth="1"/>
    <col min="2314" max="2314" width="9.453125" style="39" bestFit="1" customWidth="1"/>
    <col min="2315" max="2541" width="8.81640625" style="39"/>
    <col min="2542" max="2542" width="7.54296875" style="39" customWidth="1"/>
    <col min="2543" max="2543" width="44.54296875" style="39" customWidth="1"/>
    <col min="2544" max="2544" width="0" style="39" hidden="1" customWidth="1"/>
    <col min="2545" max="2545" width="9.1796875" style="39" bestFit="1" customWidth="1"/>
    <col min="2546" max="2546" width="6" style="39" customWidth="1"/>
    <col min="2547" max="2547" width="6" style="39" bestFit="1" customWidth="1"/>
    <col min="2548" max="2548" width="9.54296875" style="39" bestFit="1" customWidth="1"/>
    <col min="2549" max="2559" width="0" style="39" hidden="1" customWidth="1"/>
    <col min="2560" max="2560" width="6.54296875" style="39" bestFit="1" customWidth="1"/>
    <col min="2561" max="2561" width="8.54296875" style="39" bestFit="1" customWidth="1"/>
    <col min="2562" max="2563" width="6.453125" style="39" bestFit="1" customWidth="1"/>
    <col min="2564" max="2564" width="7.54296875" style="39" bestFit="1" customWidth="1"/>
    <col min="2565" max="2566" width="9.54296875" style="39" bestFit="1" customWidth="1"/>
    <col min="2567" max="2568" width="7.1796875" style="39" bestFit="1" customWidth="1"/>
    <col min="2569" max="2569" width="6.453125" style="39" bestFit="1" customWidth="1"/>
    <col min="2570" max="2570" width="9.453125" style="39" bestFit="1" customWidth="1"/>
    <col min="2571" max="2797" width="8.81640625" style="39"/>
    <col min="2798" max="2798" width="7.54296875" style="39" customWidth="1"/>
    <col min="2799" max="2799" width="44.54296875" style="39" customWidth="1"/>
    <col min="2800" max="2800" width="0" style="39" hidden="1" customWidth="1"/>
    <col min="2801" max="2801" width="9.1796875" style="39" bestFit="1" customWidth="1"/>
    <col min="2802" max="2802" width="6" style="39" customWidth="1"/>
    <col min="2803" max="2803" width="6" style="39" bestFit="1" customWidth="1"/>
    <col min="2804" max="2804" width="9.54296875" style="39" bestFit="1" customWidth="1"/>
    <col min="2805" max="2815" width="0" style="39" hidden="1" customWidth="1"/>
    <col min="2816" max="2816" width="6.54296875" style="39" bestFit="1" customWidth="1"/>
    <col min="2817" max="2817" width="8.54296875" style="39" bestFit="1" customWidth="1"/>
    <col min="2818" max="2819" width="6.453125" style="39" bestFit="1" customWidth="1"/>
    <col min="2820" max="2820" width="7.54296875" style="39" bestFit="1" customWidth="1"/>
    <col min="2821" max="2822" width="9.54296875" style="39" bestFit="1" customWidth="1"/>
    <col min="2823" max="2824" width="7.1796875" style="39" bestFit="1" customWidth="1"/>
    <col min="2825" max="2825" width="6.453125" style="39" bestFit="1" customWidth="1"/>
    <col min="2826" max="2826" width="9.453125" style="39" bestFit="1" customWidth="1"/>
    <col min="2827" max="3053" width="8.81640625" style="39"/>
    <col min="3054" max="3054" width="7.54296875" style="39" customWidth="1"/>
    <col min="3055" max="3055" width="44.54296875" style="39" customWidth="1"/>
    <col min="3056" max="3056" width="0" style="39" hidden="1" customWidth="1"/>
    <col min="3057" max="3057" width="9.1796875" style="39" bestFit="1" customWidth="1"/>
    <col min="3058" max="3058" width="6" style="39" customWidth="1"/>
    <col min="3059" max="3059" width="6" style="39" bestFit="1" customWidth="1"/>
    <col min="3060" max="3060" width="9.54296875" style="39" bestFit="1" customWidth="1"/>
    <col min="3061" max="3071" width="0" style="39" hidden="1" customWidth="1"/>
    <col min="3072" max="3072" width="6.54296875" style="39" bestFit="1" customWidth="1"/>
    <col min="3073" max="3073" width="8.54296875" style="39" bestFit="1" customWidth="1"/>
    <col min="3074" max="3075" width="6.453125" style="39" bestFit="1" customWidth="1"/>
    <col min="3076" max="3076" width="7.54296875" style="39" bestFit="1" customWidth="1"/>
    <col min="3077" max="3078" width="9.54296875" style="39" bestFit="1" customWidth="1"/>
    <col min="3079" max="3080" width="7.1796875" style="39" bestFit="1" customWidth="1"/>
    <col min="3081" max="3081" width="6.453125" style="39" bestFit="1" customWidth="1"/>
    <col min="3082" max="3082" width="9.453125" style="39" bestFit="1" customWidth="1"/>
    <col min="3083" max="3309" width="8.81640625" style="39"/>
    <col min="3310" max="3310" width="7.54296875" style="39" customWidth="1"/>
    <col min="3311" max="3311" width="44.54296875" style="39" customWidth="1"/>
    <col min="3312" max="3312" width="0" style="39" hidden="1" customWidth="1"/>
    <col min="3313" max="3313" width="9.1796875" style="39" bestFit="1" customWidth="1"/>
    <col min="3314" max="3314" width="6" style="39" customWidth="1"/>
    <col min="3315" max="3315" width="6" style="39" bestFit="1" customWidth="1"/>
    <col min="3316" max="3316" width="9.54296875" style="39" bestFit="1" customWidth="1"/>
    <col min="3317" max="3327" width="0" style="39" hidden="1" customWidth="1"/>
    <col min="3328" max="3328" width="6.54296875" style="39" bestFit="1" customWidth="1"/>
    <col min="3329" max="3329" width="8.54296875" style="39" bestFit="1" customWidth="1"/>
    <col min="3330" max="3331" width="6.453125" style="39" bestFit="1" customWidth="1"/>
    <col min="3332" max="3332" width="7.54296875" style="39" bestFit="1" customWidth="1"/>
    <col min="3333" max="3334" width="9.54296875" style="39" bestFit="1" customWidth="1"/>
    <col min="3335" max="3336" width="7.1796875" style="39" bestFit="1" customWidth="1"/>
    <col min="3337" max="3337" width="6.453125" style="39" bestFit="1" customWidth="1"/>
    <col min="3338" max="3338" width="9.453125" style="39" bestFit="1" customWidth="1"/>
    <col min="3339" max="3565" width="8.81640625" style="39"/>
    <col min="3566" max="3566" width="7.54296875" style="39" customWidth="1"/>
    <col min="3567" max="3567" width="44.54296875" style="39" customWidth="1"/>
    <col min="3568" max="3568" width="0" style="39" hidden="1" customWidth="1"/>
    <col min="3569" max="3569" width="9.1796875" style="39" bestFit="1" customWidth="1"/>
    <col min="3570" max="3570" width="6" style="39" customWidth="1"/>
    <col min="3571" max="3571" width="6" style="39" bestFit="1" customWidth="1"/>
    <col min="3572" max="3572" width="9.54296875" style="39" bestFit="1" customWidth="1"/>
    <col min="3573" max="3583" width="0" style="39" hidden="1" customWidth="1"/>
    <col min="3584" max="3584" width="6.54296875" style="39" bestFit="1" customWidth="1"/>
    <col min="3585" max="3585" width="8.54296875" style="39" bestFit="1" customWidth="1"/>
    <col min="3586" max="3587" width="6.453125" style="39" bestFit="1" customWidth="1"/>
    <col min="3588" max="3588" width="7.54296875" style="39" bestFit="1" customWidth="1"/>
    <col min="3589" max="3590" width="9.54296875" style="39" bestFit="1" customWidth="1"/>
    <col min="3591" max="3592" width="7.1796875" style="39" bestFit="1" customWidth="1"/>
    <col min="3593" max="3593" width="6.453125" style="39" bestFit="1" customWidth="1"/>
    <col min="3594" max="3594" width="9.453125" style="39" bestFit="1" customWidth="1"/>
    <col min="3595" max="3821" width="8.81640625" style="39"/>
    <col min="3822" max="3822" width="7.54296875" style="39" customWidth="1"/>
    <col min="3823" max="3823" width="44.54296875" style="39" customWidth="1"/>
    <col min="3824" max="3824" width="0" style="39" hidden="1" customWidth="1"/>
    <col min="3825" max="3825" width="9.1796875" style="39" bestFit="1" customWidth="1"/>
    <col min="3826" max="3826" width="6" style="39" customWidth="1"/>
    <col min="3827" max="3827" width="6" style="39" bestFit="1" customWidth="1"/>
    <col min="3828" max="3828" width="9.54296875" style="39" bestFit="1" customWidth="1"/>
    <col min="3829" max="3839" width="0" style="39" hidden="1" customWidth="1"/>
    <col min="3840" max="3840" width="6.54296875" style="39" bestFit="1" customWidth="1"/>
    <col min="3841" max="3841" width="8.54296875" style="39" bestFit="1" customWidth="1"/>
    <col min="3842" max="3843" width="6.453125" style="39" bestFit="1" customWidth="1"/>
    <col min="3844" max="3844" width="7.54296875" style="39" bestFit="1" customWidth="1"/>
    <col min="3845" max="3846" width="9.54296875" style="39" bestFit="1" customWidth="1"/>
    <col min="3847" max="3848" width="7.1796875" style="39" bestFit="1" customWidth="1"/>
    <col min="3849" max="3849" width="6.453125" style="39" bestFit="1" customWidth="1"/>
    <col min="3850" max="3850" width="9.453125" style="39" bestFit="1" customWidth="1"/>
    <col min="3851" max="4077" width="8.81640625" style="39"/>
    <col min="4078" max="4078" width="7.54296875" style="39" customWidth="1"/>
    <col min="4079" max="4079" width="44.54296875" style="39" customWidth="1"/>
    <col min="4080" max="4080" width="0" style="39" hidden="1" customWidth="1"/>
    <col min="4081" max="4081" width="9.1796875" style="39" bestFit="1" customWidth="1"/>
    <col min="4082" max="4082" width="6" style="39" customWidth="1"/>
    <col min="4083" max="4083" width="6" style="39" bestFit="1" customWidth="1"/>
    <col min="4084" max="4084" width="9.54296875" style="39" bestFit="1" customWidth="1"/>
    <col min="4085" max="4095" width="0" style="39" hidden="1" customWidth="1"/>
    <col min="4096" max="4096" width="6.54296875" style="39" bestFit="1" customWidth="1"/>
    <col min="4097" max="4097" width="8.54296875" style="39" bestFit="1" customWidth="1"/>
    <col min="4098" max="4099" width="6.453125" style="39" bestFit="1" customWidth="1"/>
    <col min="4100" max="4100" width="7.54296875" style="39" bestFit="1" customWidth="1"/>
    <col min="4101" max="4102" width="9.54296875" style="39" bestFit="1" customWidth="1"/>
    <col min="4103" max="4104" width="7.1796875" style="39" bestFit="1" customWidth="1"/>
    <col min="4105" max="4105" width="6.453125" style="39" bestFit="1" customWidth="1"/>
    <col min="4106" max="4106" width="9.453125" style="39" bestFit="1" customWidth="1"/>
    <col min="4107" max="4333" width="8.81640625" style="39"/>
    <col min="4334" max="4334" width="7.54296875" style="39" customWidth="1"/>
    <col min="4335" max="4335" width="44.54296875" style="39" customWidth="1"/>
    <col min="4336" max="4336" width="0" style="39" hidden="1" customWidth="1"/>
    <col min="4337" max="4337" width="9.1796875" style="39" bestFit="1" customWidth="1"/>
    <col min="4338" max="4338" width="6" style="39" customWidth="1"/>
    <col min="4339" max="4339" width="6" style="39" bestFit="1" customWidth="1"/>
    <col min="4340" max="4340" width="9.54296875" style="39" bestFit="1" customWidth="1"/>
    <col min="4341" max="4351" width="0" style="39" hidden="1" customWidth="1"/>
    <col min="4352" max="4352" width="6.54296875" style="39" bestFit="1" customWidth="1"/>
    <col min="4353" max="4353" width="8.54296875" style="39" bestFit="1" customWidth="1"/>
    <col min="4354" max="4355" width="6.453125" style="39" bestFit="1" customWidth="1"/>
    <col min="4356" max="4356" width="7.54296875" style="39" bestFit="1" customWidth="1"/>
    <col min="4357" max="4358" width="9.54296875" style="39" bestFit="1" customWidth="1"/>
    <col min="4359" max="4360" width="7.1796875" style="39" bestFit="1" customWidth="1"/>
    <col min="4361" max="4361" width="6.453125" style="39" bestFit="1" customWidth="1"/>
    <col min="4362" max="4362" width="9.453125" style="39" bestFit="1" customWidth="1"/>
    <col min="4363" max="4589" width="8.81640625" style="39"/>
    <col min="4590" max="4590" width="7.54296875" style="39" customWidth="1"/>
    <col min="4591" max="4591" width="44.54296875" style="39" customWidth="1"/>
    <col min="4592" max="4592" width="0" style="39" hidden="1" customWidth="1"/>
    <col min="4593" max="4593" width="9.1796875" style="39" bestFit="1" customWidth="1"/>
    <col min="4594" max="4594" width="6" style="39" customWidth="1"/>
    <col min="4595" max="4595" width="6" style="39" bestFit="1" customWidth="1"/>
    <col min="4596" max="4596" width="9.54296875" style="39" bestFit="1" customWidth="1"/>
    <col min="4597" max="4607" width="0" style="39" hidden="1" customWidth="1"/>
    <col min="4608" max="4608" width="6.54296875" style="39" bestFit="1" customWidth="1"/>
    <col min="4609" max="4609" width="8.54296875" style="39" bestFit="1" customWidth="1"/>
    <col min="4610" max="4611" width="6.453125" style="39" bestFit="1" customWidth="1"/>
    <col min="4612" max="4612" width="7.54296875" style="39" bestFit="1" customWidth="1"/>
    <col min="4613" max="4614" width="9.54296875" style="39" bestFit="1" customWidth="1"/>
    <col min="4615" max="4616" width="7.1796875" style="39" bestFit="1" customWidth="1"/>
    <col min="4617" max="4617" width="6.453125" style="39" bestFit="1" customWidth="1"/>
    <col min="4618" max="4618" width="9.453125" style="39" bestFit="1" customWidth="1"/>
    <col min="4619" max="4845" width="8.81640625" style="39"/>
    <col min="4846" max="4846" width="7.54296875" style="39" customWidth="1"/>
    <col min="4847" max="4847" width="44.54296875" style="39" customWidth="1"/>
    <col min="4848" max="4848" width="0" style="39" hidden="1" customWidth="1"/>
    <col min="4849" max="4849" width="9.1796875" style="39" bestFit="1" customWidth="1"/>
    <col min="4850" max="4850" width="6" style="39" customWidth="1"/>
    <col min="4851" max="4851" width="6" style="39" bestFit="1" customWidth="1"/>
    <col min="4852" max="4852" width="9.54296875" style="39" bestFit="1" customWidth="1"/>
    <col min="4853" max="4863" width="0" style="39" hidden="1" customWidth="1"/>
    <col min="4864" max="4864" width="6.54296875" style="39" bestFit="1" customWidth="1"/>
    <col min="4865" max="4865" width="8.54296875" style="39" bestFit="1" customWidth="1"/>
    <col min="4866" max="4867" width="6.453125" style="39" bestFit="1" customWidth="1"/>
    <col min="4868" max="4868" width="7.54296875" style="39" bestFit="1" customWidth="1"/>
    <col min="4869" max="4870" width="9.54296875" style="39" bestFit="1" customWidth="1"/>
    <col min="4871" max="4872" width="7.1796875" style="39" bestFit="1" customWidth="1"/>
    <col min="4873" max="4873" width="6.453125" style="39" bestFit="1" customWidth="1"/>
    <col min="4874" max="4874" width="9.453125" style="39" bestFit="1" customWidth="1"/>
    <col min="4875" max="5101" width="8.81640625" style="39"/>
    <col min="5102" max="5102" width="7.54296875" style="39" customWidth="1"/>
    <col min="5103" max="5103" width="44.54296875" style="39" customWidth="1"/>
    <col min="5104" max="5104" width="0" style="39" hidden="1" customWidth="1"/>
    <col min="5105" max="5105" width="9.1796875" style="39" bestFit="1" customWidth="1"/>
    <col min="5106" max="5106" width="6" style="39" customWidth="1"/>
    <col min="5107" max="5107" width="6" style="39" bestFit="1" customWidth="1"/>
    <col min="5108" max="5108" width="9.54296875" style="39" bestFit="1" customWidth="1"/>
    <col min="5109" max="5119" width="0" style="39" hidden="1" customWidth="1"/>
    <col min="5120" max="5120" width="6.54296875" style="39" bestFit="1" customWidth="1"/>
    <col min="5121" max="5121" width="8.54296875" style="39" bestFit="1" customWidth="1"/>
    <col min="5122" max="5123" width="6.453125" style="39" bestFit="1" customWidth="1"/>
    <col min="5124" max="5124" width="7.54296875" style="39" bestFit="1" customWidth="1"/>
    <col min="5125" max="5126" width="9.54296875" style="39" bestFit="1" customWidth="1"/>
    <col min="5127" max="5128" width="7.1796875" style="39" bestFit="1" customWidth="1"/>
    <col min="5129" max="5129" width="6.453125" style="39" bestFit="1" customWidth="1"/>
    <col min="5130" max="5130" width="9.453125" style="39" bestFit="1" customWidth="1"/>
    <col min="5131" max="5357" width="8.81640625" style="39"/>
    <col min="5358" max="5358" width="7.54296875" style="39" customWidth="1"/>
    <col min="5359" max="5359" width="44.54296875" style="39" customWidth="1"/>
    <col min="5360" max="5360" width="0" style="39" hidden="1" customWidth="1"/>
    <col min="5361" max="5361" width="9.1796875" style="39" bestFit="1" customWidth="1"/>
    <col min="5362" max="5362" width="6" style="39" customWidth="1"/>
    <col min="5363" max="5363" width="6" style="39" bestFit="1" customWidth="1"/>
    <col min="5364" max="5364" width="9.54296875" style="39" bestFit="1" customWidth="1"/>
    <col min="5365" max="5375" width="0" style="39" hidden="1" customWidth="1"/>
    <col min="5376" max="5376" width="6.54296875" style="39" bestFit="1" customWidth="1"/>
    <col min="5377" max="5377" width="8.54296875" style="39" bestFit="1" customWidth="1"/>
    <col min="5378" max="5379" width="6.453125" style="39" bestFit="1" customWidth="1"/>
    <col min="5380" max="5380" width="7.54296875" style="39" bestFit="1" customWidth="1"/>
    <col min="5381" max="5382" width="9.54296875" style="39" bestFit="1" customWidth="1"/>
    <col min="5383" max="5384" width="7.1796875" style="39" bestFit="1" customWidth="1"/>
    <col min="5385" max="5385" width="6.453125" style="39" bestFit="1" customWidth="1"/>
    <col min="5386" max="5386" width="9.453125" style="39" bestFit="1" customWidth="1"/>
    <col min="5387" max="5613" width="8.81640625" style="39"/>
    <col min="5614" max="5614" width="7.54296875" style="39" customWidth="1"/>
    <col min="5615" max="5615" width="44.54296875" style="39" customWidth="1"/>
    <col min="5616" max="5616" width="0" style="39" hidden="1" customWidth="1"/>
    <col min="5617" max="5617" width="9.1796875" style="39" bestFit="1" customWidth="1"/>
    <col min="5618" max="5618" width="6" style="39" customWidth="1"/>
    <col min="5619" max="5619" width="6" style="39" bestFit="1" customWidth="1"/>
    <col min="5620" max="5620" width="9.54296875" style="39" bestFit="1" customWidth="1"/>
    <col min="5621" max="5631" width="0" style="39" hidden="1" customWidth="1"/>
    <col min="5632" max="5632" width="6.54296875" style="39" bestFit="1" customWidth="1"/>
    <col min="5633" max="5633" width="8.54296875" style="39" bestFit="1" customWidth="1"/>
    <col min="5634" max="5635" width="6.453125" style="39" bestFit="1" customWidth="1"/>
    <col min="5636" max="5636" width="7.54296875" style="39" bestFit="1" customWidth="1"/>
    <col min="5637" max="5638" width="9.54296875" style="39" bestFit="1" customWidth="1"/>
    <col min="5639" max="5640" width="7.1796875" style="39" bestFit="1" customWidth="1"/>
    <col min="5641" max="5641" width="6.453125" style="39" bestFit="1" customWidth="1"/>
    <col min="5642" max="5642" width="9.453125" style="39" bestFit="1" customWidth="1"/>
    <col min="5643" max="5869" width="8.81640625" style="39"/>
    <col min="5870" max="5870" width="7.54296875" style="39" customWidth="1"/>
    <col min="5871" max="5871" width="44.54296875" style="39" customWidth="1"/>
    <col min="5872" max="5872" width="0" style="39" hidden="1" customWidth="1"/>
    <col min="5873" max="5873" width="9.1796875" style="39" bestFit="1" customWidth="1"/>
    <col min="5874" max="5874" width="6" style="39" customWidth="1"/>
    <col min="5875" max="5875" width="6" style="39" bestFit="1" customWidth="1"/>
    <col min="5876" max="5876" width="9.54296875" style="39" bestFit="1" customWidth="1"/>
    <col min="5877" max="5887" width="0" style="39" hidden="1" customWidth="1"/>
    <col min="5888" max="5888" width="6.54296875" style="39" bestFit="1" customWidth="1"/>
    <col min="5889" max="5889" width="8.54296875" style="39" bestFit="1" customWidth="1"/>
    <col min="5890" max="5891" width="6.453125" style="39" bestFit="1" customWidth="1"/>
    <col min="5892" max="5892" width="7.54296875" style="39" bestFit="1" customWidth="1"/>
    <col min="5893" max="5894" width="9.54296875" style="39" bestFit="1" customWidth="1"/>
    <col min="5895" max="5896" width="7.1796875" style="39" bestFit="1" customWidth="1"/>
    <col min="5897" max="5897" width="6.453125" style="39" bestFit="1" customWidth="1"/>
    <col min="5898" max="5898" width="9.453125" style="39" bestFit="1" customWidth="1"/>
    <col min="5899" max="6125" width="8.81640625" style="39"/>
    <col min="6126" max="6126" width="7.54296875" style="39" customWidth="1"/>
    <col min="6127" max="6127" width="44.54296875" style="39" customWidth="1"/>
    <col min="6128" max="6128" width="0" style="39" hidden="1" customWidth="1"/>
    <col min="6129" max="6129" width="9.1796875" style="39" bestFit="1" customWidth="1"/>
    <col min="6130" max="6130" width="6" style="39" customWidth="1"/>
    <col min="6131" max="6131" width="6" style="39" bestFit="1" customWidth="1"/>
    <col min="6132" max="6132" width="9.54296875" style="39" bestFit="1" customWidth="1"/>
    <col min="6133" max="6143" width="0" style="39" hidden="1" customWidth="1"/>
    <col min="6144" max="6144" width="6.54296875" style="39" bestFit="1" customWidth="1"/>
    <col min="6145" max="6145" width="8.54296875" style="39" bestFit="1" customWidth="1"/>
    <col min="6146" max="6147" width="6.453125" style="39" bestFit="1" customWidth="1"/>
    <col min="6148" max="6148" width="7.54296875" style="39" bestFit="1" customWidth="1"/>
    <col min="6149" max="6150" width="9.54296875" style="39" bestFit="1" customWidth="1"/>
    <col min="6151" max="6152" width="7.1796875" style="39" bestFit="1" customWidth="1"/>
    <col min="6153" max="6153" width="6.453125" style="39" bestFit="1" customWidth="1"/>
    <col min="6154" max="6154" width="9.453125" style="39" bestFit="1" customWidth="1"/>
    <col min="6155" max="6381" width="8.81640625" style="39"/>
    <col min="6382" max="6382" width="7.54296875" style="39" customWidth="1"/>
    <col min="6383" max="6383" width="44.54296875" style="39" customWidth="1"/>
    <col min="6384" max="6384" width="0" style="39" hidden="1" customWidth="1"/>
    <col min="6385" max="6385" width="9.1796875" style="39" bestFit="1" customWidth="1"/>
    <col min="6386" max="6386" width="6" style="39" customWidth="1"/>
    <col min="6387" max="6387" width="6" style="39" bestFit="1" customWidth="1"/>
    <col min="6388" max="6388" width="9.54296875" style="39" bestFit="1" customWidth="1"/>
    <col min="6389" max="6399" width="0" style="39" hidden="1" customWidth="1"/>
    <col min="6400" max="6400" width="6.54296875" style="39" bestFit="1" customWidth="1"/>
    <col min="6401" max="6401" width="8.54296875" style="39" bestFit="1" customWidth="1"/>
    <col min="6402" max="6403" width="6.453125" style="39" bestFit="1" customWidth="1"/>
    <col min="6404" max="6404" width="7.54296875" style="39" bestFit="1" customWidth="1"/>
    <col min="6405" max="6406" width="9.54296875" style="39" bestFit="1" customWidth="1"/>
    <col min="6407" max="6408" width="7.1796875" style="39" bestFit="1" customWidth="1"/>
    <col min="6409" max="6409" width="6.453125" style="39" bestFit="1" customWidth="1"/>
    <col min="6410" max="6410" width="9.453125" style="39" bestFit="1" customWidth="1"/>
    <col min="6411" max="6637" width="8.81640625" style="39"/>
    <col min="6638" max="6638" width="7.54296875" style="39" customWidth="1"/>
    <col min="6639" max="6639" width="44.54296875" style="39" customWidth="1"/>
    <col min="6640" max="6640" width="0" style="39" hidden="1" customWidth="1"/>
    <col min="6641" max="6641" width="9.1796875" style="39" bestFit="1" customWidth="1"/>
    <col min="6642" max="6642" width="6" style="39" customWidth="1"/>
    <col min="6643" max="6643" width="6" style="39" bestFit="1" customWidth="1"/>
    <col min="6644" max="6644" width="9.54296875" style="39" bestFit="1" customWidth="1"/>
    <col min="6645" max="6655" width="0" style="39" hidden="1" customWidth="1"/>
    <col min="6656" max="6656" width="6.54296875" style="39" bestFit="1" customWidth="1"/>
    <col min="6657" max="6657" width="8.54296875" style="39" bestFit="1" customWidth="1"/>
    <col min="6658" max="6659" width="6.453125" style="39" bestFit="1" customWidth="1"/>
    <col min="6660" max="6660" width="7.54296875" style="39" bestFit="1" customWidth="1"/>
    <col min="6661" max="6662" width="9.54296875" style="39" bestFit="1" customWidth="1"/>
    <col min="6663" max="6664" width="7.1796875" style="39" bestFit="1" customWidth="1"/>
    <col min="6665" max="6665" width="6.453125" style="39" bestFit="1" customWidth="1"/>
    <col min="6666" max="6666" width="9.453125" style="39" bestFit="1" customWidth="1"/>
    <col min="6667" max="6893" width="8.81640625" style="39"/>
    <col min="6894" max="6894" width="7.54296875" style="39" customWidth="1"/>
    <col min="6895" max="6895" width="44.54296875" style="39" customWidth="1"/>
    <col min="6896" max="6896" width="0" style="39" hidden="1" customWidth="1"/>
    <col min="6897" max="6897" width="9.1796875" style="39" bestFit="1" customWidth="1"/>
    <col min="6898" max="6898" width="6" style="39" customWidth="1"/>
    <col min="6899" max="6899" width="6" style="39" bestFit="1" customWidth="1"/>
    <col min="6900" max="6900" width="9.54296875" style="39" bestFit="1" customWidth="1"/>
    <col min="6901" max="6911" width="0" style="39" hidden="1" customWidth="1"/>
    <col min="6912" max="6912" width="6.54296875" style="39" bestFit="1" customWidth="1"/>
    <col min="6913" max="6913" width="8.54296875" style="39" bestFit="1" customWidth="1"/>
    <col min="6914" max="6915" width="6.453125" style="39" bestFit="1" customWidth="1"/>
    <col min="6916" max="6916" width="7.54296875" style="39" bestFit="1" customWidth="1"/>
    <col min="6917" max="6918" width="9.54296875" style="39" bestFit="1" customWidth="1"/>
    <col min="6919" max="6920" width="7.1796875" style="39" bestFit="1" customWidth="1"/>
    <col min="6921" max="6921" width="6.453125" style="39" bestFit="1" customWidth="1"/>
    <col min="6922" max="6922" width="9.453125" style="39" bestFit="1" customWidth="1"/>
    <col min="6923" max="7149" width="8.81640625" style="39"/>
    <col min="7150" max="7150" width="7.54296875" style="39" customWidth="1"/>
    <col min="7151" max="7151" width="44.54296875" style="39" customWidth="1"/>
    <col min="7152" max="7152" width="0" style="39" hidden="1" customWidth="1"/>
    <col min="7153" max="7153" width="9.1796875" style="39" bestFit="1" customWidth="1"/>
    <col min="7154" max="7154" width="6" style="39" customWidth="1"/>
    <col min="7155" max="7155" width="6" style="39" bestFit="1" customWidth="1"/>
    <col min="7156" max="7156" width="9.54296875" style="39" bestFit="1" customWidth="1"/>
    <col min="7157" max="7167" width="0" style="39" hidden="1" customWidth="1"/>
    <col min="7168" max="7168" width="6.54296875" style="39" bestFit="1" customWidth="1"/>
    <col min="7169" max="7169" width="8.54296875" style="39" bestFit="1" customWidth="1"/>
    <col min="7170" max="7171" width="6.453125" style="39" bestFit="1" customWidth="1"/>
    <col min="7172" max="7172" width="7.54296875" style="39" bestFit="1" customWidth="1"/>
    <col min="7173" max="7174" width="9.54296875" style="39" bestFit="1" customWidth="1"/>
    <col min="7175" max="7176" width="7.1796875" style="39" bestFit="1" customWidth="1"/>
    <col min="7177" max="7177" width="6.453125" style="39" bestFit="1" customWidth="1"/>
    <col min="7178" max="7178" width="9.453125" style="39" bestFit="1" customWidth="1"/>
    <col min="7179" max="7405" width="8.81640625" style="39"/>
    <col min="7406" max="7406" width="7.54296875" style="39" customWidth="1"/>
    <col min="7407" max="7407" width="44.54296875" style="39" customWidth="1"/>
    <col min="7408" max="7408" width="0" style="39" hidden="1" customWidth="1"/>
    <col min="7409" max="7409" width="9.1796875" style="39" bestFit="1" customWidth="1"/>
    <col min="7410" max="7410" width="6" style="39" customWidth="1"/>
    <col min="7411" max="7411" width="6" style="39" bestFit="1" customWidth="1"/>
    <col min="7412" max="7412" width="9.54296875" style="39" bestFit="1" customWidth="1"/>
    <col min="7413" max="7423" width="0" style="39" hidden="1" customWidth="1"/>
    <col min="7424" max="7424" width="6.54296875" style="39" bestFit="1" customWidth="1"/>
    <col min="7425" max="7425" width="8.54296875" style="39" bestFit="1" customWidth="1"/>
    <col min="7426" max="7427" width="6.453125" style="39" bestFit="1" customWidth="1"/>
    <col min="7428" max="7428" width="7.54296875" style="39" bestFit="1" customWidth="1"/>
    <col min="7429" max="7430" width="9.54296875" style="39" bestFit="1" customWidth="1"/>
    <col min="7431" max="7432" width="7.1796875" style="39" bestFit="1" customWidth="1"/>
    <col min="7433" max="7433" width="6.453125" style="39" bestFit="1" customWidth="1"/>
    <col min="7434" max="7434" width="9.453125" style="39" bestFit="1" customWidth="1"/>
    <col min="7435" max="7661" width="8.81640625" style="39"/>
    <col min="7662" max="7662" width="7.54296875" style="39" customWidth="1"/>
    <col min="7663" max="7663" width="44.54296875" style="39" customWidth="1"/>
    <col min="7664" max="7664" width="0" style="39" hidden="1" customWidth="1"/>
    <col min="7665" max="7665" width="9.1796875" style="39" bestFit="1" customWidth="1"/>
    <col min="7666" max="7666" width="6" style="39" customWidth="1"/>
    <col min="7667" max="7667" width="6" style="39" bestFit="1" customWidth="1"/>
    <col min="7668" max="7668" width="9.54296875" style="39" bestFit="1" customWidth="1"/>
    <col min="7669" max="7679" width="0" style="39" hidden="1" customWidth="1"/>
    <col min="7680" max="7680" width="6.54296875" style="39" bestFit="1" customWidth="1"/>
    <col min="7681" max="7681" width="8.54296875" style="39" bestFit="1" customWidth="1"/>
    <col min="7682" max="7683" width="6.453125" style="39" bestFit="1" customWidth="1"/>
    <col min="7684" max="7684" width="7.54296875" style="39" bestFit="1" customWidth="1"/>
    <col min="7685" max="7686" width="9.54296875" style="39" bestFit="1" customWidth="1"/>
    <col min="7687" max="7688" width="7.1796875" style="39" bestFit="1" customWidth="1"/>
    <col min="7689" max="7689" width="6.453125" style="39" bestFit="1" customWidth="1"/>
    <col min="7690" max="7690" width="9.453125" style="39" bestFit="1" customWidth="1"/>
    <col min="7691" max="7917" width="8.81640625" style="39"/>
    <col min="7918" max="7918" width="7.54296875" style="39" customWidth="1"/>
    <col min="7919" max="7919" width="44.54296875" style="39" customWidth="1"/>
    <col min="7920" max="7920" width="0" style="39" hidden="1" customWidth="1"/>
    <col min="7921" max="7921" width="9.1796875" style="39" bestFit="1" customWidth="1"/>
    <col min="7922" max="7922" width="6" style="39" customWidth="1"/>
    <col min="7923" max="7923" width="6" style="39" bestFit="1" customWidth="1"/>
    <col min="7924" max="7924" width="9.54296875" style="39" bestFit="1" customWidth="1"/>
    <col min="7925" max="7935" width="0" style="39" hidden="1" customWidth="1"/>
    <col min="7936" max="7936" width="6.54296875" style="39" bestFit="1" customWidth="1"/>
    <col min="7937" max="7937" width="8.54296875" style="39" bestFit="1" customWidth="1"/>
    <col min="7938" max="7939" width="6.453125" style="39" bestFit="1" customWidth="1"/>
    <col min="7940" max="7940" width="7.54296875" style="39" bestFit="1" customWidth="1"/>
    <col min="7941" max="7942" width="9.54296875" style="39" bestFit="1" customWidth="1"/>
    <col min="7943" max="7944" width="7.1796875" style="39" bestFit="1" customWidth="1"/>
    <col min="7945" max="7945" width="6.453125" style="39" bestFit="1" customWidth="1"/>
    <col min="7946" max="7946" width="9.453125" style="39" bestFit="1" customWidth="1"/>
    <col min="7947" max="8173" width="8.81640625" style="39"/>
    <col min="8174" max="8174" width="7.54296875" style="39" customWidth="1"/>
    <col min="8175" max="8175" width="44.54296875" style="39" customWidth="1"/>
    <col min="8176" max="8176" width="0" style="39" hidden="1" customWidth="1"/>
    <col min="8177" max="8177" width="9.1796875" style="39" bestFit="1" customWidth="1"/>
    <col min="8178" max="8178" width="6" style="39" customWidth="1"/>
    <col min="8179" max="8179" width="6" style="39" bestFit="1" customWidth="1"/>
    <col min="8180" max="8180" width="9.54296875" style="39" bestFit="1" customWidth="1"/>
    <col min="8181" max="8191" width="0" style="39" hidden="1" customWidth="1"/>
    <col min="8192" max="8192" width="6.54296875" style="39" bestFit="1" customWidth="1"/>
    <col min="8193" max="8193" width="8.54296875" style="39" bestFit="1" customWidth="1"/>
    <col min="8194" max="8195" width="6.453125" style="39" bestFit="1" customWidth="1"/>
    <col min="8196" max="8196" width="7.54296875" style="39" bestFit="1" customWidth="1"/>
    <col min="8197" max="8198" width="9.54296875" style="39" bestFit="1" customWidth="1"/>
    <col min="8199" max="8200" width="7.1796875" style="39" bestFit="1" customWidth="1"/>
    <col min="8201" max="8201" width="6.453125" style="39" bestFit="1" customWidth="1"/>
    <col min="8202" max="8202" width="9.453125" style="39" bestFit="1" customWidth="1"/>
    <col min="8203" max="8429" width="8.81640625" style="39"/>
    <col min="8430" max="8430" width="7.54296875" style="39" customWidth="1"/>
    <col min="8431" max="8431" width="44.54296875" style="39" customWidth="1"/>
    <col min="8432" max="8432" width="0" style="39" hidden="1" customWidth="1"/>
    <col min="8433" max="8433" width="9.1796875" style="39" bestFit="1" customWidth="1"/>
    <col min="8434" max="8434" width="6" style="39" customWidth="1"/>
    <col min="8435" max="8435" width="6" style="39" bestFit="1" customWidth="1"/>
    <col min="8436" max="8436" width="9.54296875" style="39" bestFit="1" customWidth="1"/>
    <col min="8437" max="8447" width="0" style="39" hidden="1" customWidth="1"/>
    <col min="8448" max="8448" width="6.54296875" style="39" bestFit="1" customWidth="1"/>
    <col min="8449" max="8449" width="8.54296875" style="39" bestFit="1" customWidth="1"/>
    <col min="8450" max="8451" width="6.453125" style="39" bestFit="1" customWidth="1"/>
    <col min="8452" max="8452" width="7.54296875" style="39" bestFit="1" customWidth="1"/>
    <col min="8453" max="8454" width="9.54296875" style="39" bestFit="1" customWidth="1"/>
    <col min="8455" max="8456" width="7.1796875" style="39" bestFit="1" customWidth="1"/>
    <col min="8457" max="8457" width="6.453125" style="39" bestFit="1" customWidth="1"/>
    <col min="8458" max="8458" width="9.453125" style="39" bestFit="1" customWidth="1"/>
    <col min="8459" max="8685" width="8.81640625" style="39"/>
    <col min="8686" max="8686" width="7.54296875" style="39" customWidth="1"/>
    <col min="8687" max="8687" width="44.54296875" style="39" customWidth="1"/>
    <col min="8688" max="8688" width="0" style="39" hidden="1" customWidth="1"/>
    <col min="8689" max="8689" width="9.1796875" style="39" bestFit="1" customWidth="1"/>
    <col min="8690" max="8690" width="6" style="39" customWidth="1"/>
    <col min="8691" max="8691" width="6" style="39" bestFit="1" customWidth="1"/>
    <col min="8692" max="8692" width="9.54296875" style="39" bestFit="1" customWidth="1"/>
    <col min="8693" max="8703" width="0" style="39" hidden="1" customWidth="1"/>
    <col min="8704" max="8704" width="6.54296875" style="39" bestFit="1" customWidth="1"/>
    <col min="8705" max="8705" width="8.54296875" style="39" bestFit="1" customWidth="1"/>
    <col min="8706" max="8707" width="6.453125" style="39" bestFit="1" customWidth="1"/>
    <col min="8708" max="8708" width="7.54296875" style="39" bestFit="1" customWidth="1"/>
    <col min="8709" max="8710" width="9.54296875" style="39" bestFit="1" customWidth="1"/>
    <col min="8711" max="8712" width="7.1796875" style="39" bestFit="1" customWidth="1"/>
    <col min="8713" max="8713" width="6.453125" style="39" bestFit="1" customWidth="1"/>
    <col min="8714" max="8714" width="9.453125" style="39" bestFit="1" customWidth="1"/>
    <col min="8715" max="8941" width="8.81640625" style="39"/>
    <col min="8942" max="8942" width="7.54296875" style="39" customWidth="1"/>
    <col min="8943" max="8943" width="44.54296875" style="39" customWidth="1"/>
    <col min="8944" max="8944" width="0" style="39" hidden="1" customWidth="1"/>
    <col min="8945" max="8945" width="9.1796875" style="39" bestFit="1" customWidth="1"/>
    <col min="8946" max="8946" width="6" style="39" customWidth="1"/>
    <col min="8947" max="8947" width="6" style="39" bestFit="1" customWidth="1"/>
    <col min="8948" max="8948" width="9.54296875" style="39" bestFit="1" customWidth="1"/>
    <col min="8949" max="8959" width="0" style="39" hidden="1" customWidth="1"/>
    <col min="8960" max="8960" width="6.54296875" style="39" bestFit="1" customWidth="1"/>
    <col min="8961" max="8961" width="8.54296875" style="39" bestFit="1" customWidth="1"/>
    <col min="8962" max="8963" width="6.453125" style="39" bestFit="1" customWidth="1"/>
    <col min="8964" max="8964" width="7.54296875" style="39" bestFit="1" customWidth="1"/>
    <col min="8965" max="8966" width="9.54296875" style="39" bestFit="1" customWidth="1"/>
    <col min="8967" max="8968" width="7.1796875" style="39" bestFit="1" customWidth="1"/>
    <col min="8969" max="8969" width="6.453125" style="39" bestFit="1" customWidth="1"/>
    <col min="8970" max="8970" width="9.453125" style="39" bestFit="1" customWidth="1"/>
    <col min="8971" max="9197" width="8.81640625" style="39"/>
    <col min="9198" max="9198" width="7.54296875" style="39" customWidth="1"/>
    <col min="9199" max="9199" width="44.54296875" style="39" customWidth="1"/>
    <col min="9200" max="9200" width="0" style="39" hidden="1" customWidth="1"/>
    <col min="9201" max="9201" width="9.1796875" style="39" bestFit="1" customWidth="1"/>
    <col min="9202" max="9202" width="6" style="39" customWidth="1"/>
    <col min="9203" max="9203" width="6" style="39" bestFit="1" customWidth="1"/>
    <col min="9204" max="9204" width="9.54296875" style="39" bestFit="1" customWidth="1"/>
    <col min="9205" max="9215" width="0" style="39" hidden="1" customWidth="1"/>
    <col min="9216" max="9216" width="6.54296875" style="39" bestFit="1" customWidth="1"/>
    <col min="9217" max="9217" width="8.54296875" style="39" bestFit="1" customWidth="1"/>
    <col min="9218" max="9219" width="6.453125" style="39" bestFit="1" customWidth="1"/>
    <col min="9220" max="9220" width="7.54296875" style="39" bestFit="1" customWidth="1"/>
    <col min="9221" max="9222" width="9.54296875" style="39" bestFit="1" customWidth="1"/>
    <col min="9223" max="9224" width="7.1796875" style="39" bestFit="1" customWidth="1"/>
    <col min="9225" max="9225" width="6.453125" style="39" bestFit="1" customWidth="1"/>
    <col min="9226" max="9226" width="9.453125" style="39" bestFit="1" customWidth="1"/>
    <col min="9227" max="9453" width="8.81640625" style="39"/>
    <col min="9454" max="9454" width="7.54296875" style="39" customWidth="1"/>
    <col min="9455" max="9455" width="44.54296875" style="39" customWidth="1"/>
    <col min="9456" max="9456" width="0" style="39" hidden="1" customWidth="1"/>
    <col min="9457" max="9457" width="9.1796875" style="39" bestFit="1" customWidth="1"/>
    <col min="9458" max="9458" width="6" style="39" customWidth="1"/>
    <col min="9459" max="9459" width="6" style="39" bestFit="1" customWidth="1"/>
    <col min="9460" max="9460" width="9.54296875" style="39" bestFit="1" customWidth="1"/>
    <col min="9461" max="9471" width="0" style="39" hidden="1" customWidth="1"/>
    <col min="9472" max="9472" width="6.54296875" style="39" bestFit="1" customWidth="1"/>
    <col min="9473" max="9473" width="8.54296875" style="39" bestFit="1" customWidth="1"/>
    <col min="9474" max="9475" width="6.453125" style="39" bestFit="1" customWidth="1"/>
    <col min="9476" max="9476" width="7.54296875" style="39" bestFit="1" customWidth="1"/>
    <col min="9477" max="9478" width="9.54296875" style="39" bestFit="1" customWidth="1"/>
    <col min="9479" max="9480" width="7.1796875" style="39" bestFit="1" customWidth="1"/>
    <col min="9481" max="9481" width="6.453125" style="39" bestFit="1" customWidth="1"/>
    <col min="9482" max="9482" width="9.453125" style="39" bestFit="1" customWidth="1"/>
    <col min="9483" max="9709" width="8.81640625" style="39"/>
    <col min="9710" max="9710" width="7.54296875" style="39" customWidth="1"/>
    <col min="9711" max="9711" width="44.54296875" style="39" customWidth="1"/>
    <col min="9712" max="9712" width="0" style="39" hidden="1" customWidth="1"/>
    <col min="9713" max="9713" width="9.1796875" style="39" bestFit="1" customWidth="1"/>
    <col min="9714" max="9714" width="6" style="39" customWidth="1"/>
    <col min="9715" max="9715" width="6" style="39" bestFit="1" customWidth="1"/>
    <col min="9716" max="9716" width="9.54296875" style="39" bestFit="1" customWidth="1"/>
    <col min="9717" max="9727" width="0" style="39" hidden="1" customWidth="1"/>
    <col min="9728" max="9728" width="6.54296875" style="39" bestFit="1" customWidth="1"/>
    <col min="9729" max="9729" width="8.54296875" style="39" bestFit="1" customWidth="1"/>
    <col min="9730" max="9731" width="6.453125" style="39" bestFit="1" customWidth="1"/>
    <col min="9732" max="9732" width="7.54296875" style="39" bestFit="1" customWidth="1"/>
    <col min="9733" max="9734" width="9.54296875" style="39" bestFit="1" customWidth="1"/>
    <col min="9735" max="9736" width="7.1796875" style="39" bestFit="1" customWidth="1"/>
    <col min="9737" max="9737" width="6.453125" style="39" bestFit="1" customWidth="1"/>
    <col min="9738" max="9738" width="9.453125" style="39" bestFit="1" customWidth="1"/>
    <col min="9739" max="9965" width="8.81640625" style="39"/>
    <col min="9966" max="9966" width="7.54296875" style="39" customWidth="1"/>
    <col min="9967" max="9967" width="44.54296875" style="39" customWidth="1"/>
    <col min="9968" max="9968" width="0" style="39" hidden="1" customWidth="1"/>
    <col min="9969" max="9969" width="9.1796875" style="39" bestFit="1" customWidth="1"/>
    <col min="9970" max="9970" width="6" style="39" customWidth="1"/>
    <col min="9971" max="9971" width="6" style="39" bestFit="1" customWidth="1"/>
    <col min="9972" max="9972" width="9.54296875" style="39" bestFit="1" customWidth="1"/>
    <col min="9973" max="9983" width="0" style="39" hidden="1" customWidth="1"/>
    <col min="9984" max="9984" width="6.54296875" style="39" bestFit="1" customWidth="1"/>
    <col min="9985" max="9985" width="8.54296875" style="39" bestFit="1" customWidth="1"/>
    <col min="9986" max="9987" width="6.453125" style="39" bestFit="1" customWidth="1"/>
    <col min="9988" max="9988" width="7.54296875" style="39" bestFit="1" customWidth="1"/>
    <col min="9989" max="9990" width="9.54296875" style="39" bestFit="1" customWidth="1"/>
    <col min="9991" max="9992" width="7.1796875" style="39" bestFit="1" customWidth="1"/>
    <col min="9993" max="9993" width="6.453125" style="39" bestFit="1" customWidth="1"/>
    <col min="9994" max="9994" width="9.453125" style="39" bestFit="1" customWidth="1"/>
    <col min="9995" max="10221" width="8.81640625" style="39"/>
    <col min="10222" max="10222" width="7.54296875" style="39" customWidth="1"/>
    <col min="10223" max="10223" width="44.54296875" style="39" customWidth="1"/>
    <col min="10224" max="10224" width="0" style="39" hidden="1" customWidth="1"/>
    <col min="10225" max="10225" width="9.1796875" style="39" bestFit="1" customWidth="1"/>
    <col min="10226" max="10226" width="6" style="39" customWidth="1"/>
    <col min="10227" max="10227" width="6" style="39" bestFit="1" customWidth="1"/>
    <col min="10228" max="10228" width="9.54296875" style="39" bestFit="1" customWidth="1"/>
    <col min="10229" max="10239" width="0" style="39" hidden="1" customWidth="1"/>
    <col min="10240" max="10240" width="6.54296875" style="39" bestFit="1" customWidth="1"/>
    <col min="10241" max="10241" width="8.54296875" style="39" bestFit="1" customWidth="1"/>
    <col min="10242" max="10243" width="6.453125" style="39" bestFit="1" customWidth="1"/>
    <col min="10244" max="10244" width="7.54296875" style="39" bestFit="1" customWidth="1"/>
    <col min="10245" max="10246" width="9.54296875" style="39" bestFit="1" customWidth="1"/>
    <col min="10247" max="10248" width="7.1796875" style="39" bestFit="1" customWidth="1"/>
    <col min="10249" max="10249" width="6.453125" style="39" bestFit="1" customWidth="1"/>
    <col min="10250" max="10250" width="9.453125" style="39" bestFit="1" customWidth="1"/>
    <col min="10251" max="10477" width="8.81640625" style="39"/>
    <col min="10478" max="10478" width="7.54296875" style="39" customWidth="1"/>
    <col min="10479" max="10479" width="44.54296875" style="39" customWidth="1"/>
    <col min="10480" max="10480" width="0" style="39" hidden="1" customWidth="1"/>
    <col min="10481" max="10481" width="9.1796875" style="39" bestFit="1" customWidth="1"/>
    <col min="10482" max="10482" width="6" style="39" customWidth="1"/>
    <col min="10483" max="10483" width="6" style="39" bestFit="1" customWidth="1"/>
    <col min="10484" max="10484" width="9.54296875" style="39" bestFit="1" customWidth="1"/>
    <col min="10485" max="10495" width="0" style="39" hidden="1" customWidth="1"/>
    <col min="10496" max="10496" width="6.54296875" style="39" bestFit="1" customWidth="1"/>
    <col min="10497" max="10497" width="8.54296875" style="39" bestFit="1" customWidth="1"/>
    <col min="10498" max="10499" width="6.453125" style="39" bestFit="1" customWidth="1"/>
    <col min="10500" max="10500" width="7.54296875" style="39" bestFit="1" customWidth="1"/>
    <col min="10501" max="10502" width="9.54296875" style="39" bestFit="1" customWidth="1"/>
    <col min="10503" max="10504" width="7.1796875" style="39" bestFit="1" customWidth="1"/>
    <col min="10505" max="10505" width="6.453125" style="39" bestFit="1" customWidth="1"/>
    <col min="10506" max="10506" width="9.453125" style="39" bestFit="1" customWidth="1"/>
    <col min="10507" max="10733" width="8.81640625" style="39"/>
    <col min="10734" max="10734" width="7.54296875" style="39" customWidth="1"/>
    <col min="10735" max="10735" width="44.54296875" style="39" customWidth="1"/>
    <col min="10736" max="10736" width="0" style="39" hidden="1" customWidth="1"/>
    <col min="10737" max="10737" width="9.1796875" style="39" bestFit="1" customWidth="1"/>
    <col min="10738" max="10738" width="6" style="39" customWidth="1"/>
    <col min="10739" max="10739" width="6" style="39" bestFit="1" customWidth="1"/>
    <col min="10740" max="10740" width="9.54296875" style="39" bestFit="1" customWidth="1"/>
    <col min="10741" max="10751" width="0" style="39" hidden="1" customWidth="1"/>
    <col min="10752" max="10752" width="6.54296875" style="39" bestFit="1" customWidth="1"/>
    <col min="10753" max="10753" width="8.54296875" style="39" bestFit="1" customWidth="1"/>
    <col min="10754" max="10755" width="6.453125" style="39" bestFit="1" customWidth="1"/>
    <col min="10756" max="10756" width="7.54296875" style="39" bestFit="1" customWidth="1"/>
    <col min="10757" max="10758" width="9.54296875" style="39" bestFit="1" customWidth="1"/>
    <col min="10759" max="10760" width="7.1796875" style="39" bestFit="1" customWidth="1"/>
    <col min="10761" max="10761" width="6.453125" style="39" bestFit="1" customWidth="1"/>
    <col min="10762" max="10762" width="9.453125" style="39" bestFit="1" customWidth="1"/>
    <col min="10763" max="10989" width="8.81640625" style="39"/>
    <col min="10990" max="10990" width="7.54296875" style="39" customWidth="1"/>
    <col min="10991" max="10991" width="44.54296875" style="39" customWidth="1"/>
    <col min="10992" max="10992" width="0" style="39" hidden="1" customWidth="1"/>
    <col min="10993" max="10993" width="9.1796875" style="39" bestFit="1" customWidth="1"/>
    <col min="10994" max="10994" width="6" style="39" customWidth="1"/>
    <col min="10995" max="10995" width="6" style="39" bestFit="1" customWidth="1"/>
    <col min="10996" max="10996" width="9.54296875" style="39" bestFit="1" customWidth="1"/>
    <col min="10997" max="11007" width="0" style="39" hidden="1" customWidth="1"/>
    <col min="11008" max="11008" width="6.54296875" style="39" bestFit="1" customWidth="1"/>
    <col min="11009" max="11009" width="8.54296875" style="39" bestFit="1" customWidth="1"/>
    <col min="11010" max="11011" width="6.453125" style="39" bestFit="1" customWidth="1"/>
    <col min="11012" max="11012" width="7.54296875" style="39" bestFit="1" customWidth="1"/>
    <col min="11013" max="11014" width="9.54296875" style="39" bestFit="1" customWidth="1"/>
    <col min="11015" max="11016" width="7.1796875" style="39" bestFit="1" customWidth="1"/>
    <col min="11017" max="11017" width="6.453125" style="39" bestFit="1" customWidth="1"/>
    <col min="11018" max="11018" width="9.453125" style="39" bestFit="1" customWidth="1"/>
    <col min="11019" max="11245" width="8.81640625" style="39"/>
    <col min="11246" max="11246" width="7.54296875" style="39" customWidth="1"/>
    <col min="11247" max="11247" width="44.54296875" style="39" customWidth="1"/>
    <col min="11248" max="11248" width="0" style="39" hidden="1" customWidth="1"/>
    <col min="11249" max="11249" width="9.1796875" style="39" bestFit="1" customWidth="1"/>
    <col min="11250" max="11250" width="6" style="39" customWidth="1"/>
    <col min="11251" max="11251" width="6" style="39" bestFit="1" customWidth="1"/>
    <col min="11252" max="11252" width="9.54296875" style="39" bestFit="1" customWidth="1"/>
    <col min="11253" max="11263" width="0" style="39" hidden="1" customWidth="1"/>
    <col min="11264" max="11264" width="6.54296875" style="39" bestFit="1" customWidth="1"/>
    <col min="11265" max="11265" width="8.54296875" style="39" bestFit="1" customWidth="1"/>
    <col min="11266" max="11267" width="6.453125" style="39" bestFit="1" customWidth="1"/>
    <col min="11268" max="11268" width="7.54296875" style="39" bestFit="1" customWidth="1"/>
    <col min="11269" max="11270" width="9.54296875" style="39" bestFit="1" customWidth="1"/>
    <col min="11271" max="11272" width="7.1796875" style="39" bestFit="1" customWidth="1"/>
    <col min="11273" max="11273" width="6.453125" style="39" bestFit="1" customWidth="1"/>
    <col min="11274" max="11274" width="9.453125" style="39" bestFit="1" customWidth="1"/>
    <col min="11275" max="11501" width="8.81640625" style="39"/>
    <col min="11502" max="11502" width="7.54296875" style="39" customWidth="1"/>
    <col min="11503" max="11503" width="44.54296875" style="39" customWidth="1"/>
    <col min="11504" max="11504" width="0" style="39" hidden="1" customWidth="1"/>
    <col min="11505" max="11505" width="9.1796875" style="39" bestFit="1" customWidth="1"/>
    <col min="11506" max="11506" width="6" style="39" customWidth="1"/>
    <col min="11507" max="11507" width="6" style="39" bestFit="1" customWidth="1"/>
    <col min="11508" max="11508" width="9.54296875" style="39" bestFit="1" customWidth="1"/>
    <col min="11509" max="11519" width="0" style="39" hidden="1" customWidth="1"/>
    <col min="11520" max="11520" width="6.54296875" style="39" bestFit="1" customWidth="1"/>
    <col min="11521" max="11521" width="8.54296875" style="39" bestFit="1" customWidth="1"/>
    <col min="11522" max="11523" width="6.453125" style="39" bestFit="1" customWidth="1"/>
    <col min="11524" max="11524" width="7.54296875" style="39" bestFit="1" customWidth="1"/>
    <col min="11525" max="11526" width="9.54296875" style="39" bestFit="1" customWidth="1"/>
    <col min="11527" max="11528" width="7.1796875" style="39" bestFit="1" customWidth="1"/>
    <col min="11529" max="11529" width="6.453125" style="39" bestFit="1" customWidth="1"/>
    <col min="11530" max="11530" width="9.453125" style="39" bestFit="1" customWidth="1"/>
    <col min="11531" max="11757" width="8.81640625" style="39"/>
    <col min="11758" max="11758" width="7.54296875" style="39" customWidth="1"/>
    <col min="11759" max="11759" width="44.54296875" style="39" customWidth="1"/>
    <col min="11760" max="11760" width="0" style="39" hidden="1" customWidth="1"/>
    <col min="11761" max="11761" width="9.1796875" style="39" bestFit="1" customWidth="1"/>
    <col min="11762" max="11762" width="6" style="39" customWidth="1"/>
    <col min="11763" max="11763" width="6" style="39" bestFit="1" customWidth="1"/>
    <col min="11764" max="11764" width="9.54296875" style="39" bestFit="1" customWidth="1"/>
    <col min="11765" max="11775" width="0" style="39" hidden="1" customWidth="1"/>
    <col min="11776" max="11776" width="6.54296875" style="39" bestFit="1" customWidth="1"/>
    <col min="11777" max="11777" width="8.54296875" style="39" bestFit="1" customWidth="1"/>
    <col min="11778" max="11779" width="6.453125" style="39" bestFit="1" customWidth="1"/>
    <col min="11780" max="11780" width="7.54296875" style="39" bestFit="1" customWidth="1"/>
    <col min="11781" max="11782" width="9.54296875" style="39" bestFit="1" customWidth="1"/>
    <col min="11783" max="11784" width="7.1796875" style="39" bestFit="1" customWidth="1"/>
    <col min="11785" max="11785" width="6.453125" style="39" bestFit="1" customWidth="1"/>
    <col min="11786" max="11786" width="9.453125" style="39" bestFit="1" customWidth="1"/>
    <col min="11787" max="12013" width="8.81640625" style="39"/>
    <col min="12014" max="12014" width="7.54296875" style="39" customWidth="1"/>
    <col min="12015" max="12015" width="44.54296875" style="39" customWidth="1"/>
    <col min="12016" max="12016" width="0" style="39" hidden="1" customWidth="1"/>
    <col min="12017" max="12017" width="9.1796875" style="39" bestFit="1" customWidth="1"/>
    <col min="12018" max="12018" width="6" style="39" customWidth="1"/>
    <col min="12019" max="12019" width="6" style="39" bestFit="1" customWidth="1"/>
    <col min="12020" max="12020" width="9.54296875" style="39" bestFit="1" customWidth="1"/>
    <col min="12021" max="12031" width="0" style="39" hidden="1" customWidth="1"/>
    <col min="12032" max="12032" width="6.54296875" style="39" bestFit="1" customWidth="1"/>
    <col min="12033" max="12033" width="8.54296875" style="39" bestFit="1" customWidth="1"/>
    <col min="12034" max="12035" width="6.453125" style="39" bestFit="1" customWidth="1"/>
    <col min="12036" max="12036" width="7.54296875" style="39" bestFit="1" customWidth="1"/>
    <col min="12037" max="12038" width="9.54296875" style="39" bestFit="1" customWidth="1"/>
    <col min="12039" max="12040" width="7.1796875" style="39" bestFit="1" customWidth="1"/>
    <col min="12041" max="12041" width="6.453125" style="39" bestFit="1" customWidth="1"/>
    <col min="12042" max="12042" width="9.453125" style="39" bestFit="1" customWidth="1"/>
    <col min="12043" max="12269" width="8.81640625" style="39"/>
    <col min="12270" max="12270" width="7.54296875" style="39" customWidth="1"/>
    <col min="12271" max="12271" width="44.54296875" style="39" customWidth="1"/>
    <col min="12272" max="12272" width="0" style="39" hidden="1" customWidth="1"/>
    <col min="12273" max="12273" width="9.1796875" style="39" bestFit="1" customWidth="1"/>
    <col min="12274" max="12274" width="6" style="39" customWidth="1"/>
    <col min="12275" max="12275" width="6" style="39" bestFit="1" customWidth="1"/>
    <col min="12276" max="12276" width="9.54296875" style="39" bestFit="1" customWidth="1"/>
    <col min="12277" max="12287" width="0" style="39" hidden="1" customWidth="1"/>
    <col min="12288" max="12288" width="6.54296875" style="39" bestFit="1" customWidth="1"/>
    <col min="12289" max="12289" width="8.54296875" style="39" bestFit="1" customWidth="1"/>
    <col min="12290" max="12291" width="6.453125" style="39" bestFit="1" customWidth="1"/>
    <col min="12292" max="12292" width="7.54296875" style="39" bestFit="1" customWidth="1"/>
    <col min="12293" max="12294" width="9.54296875" style="39" bestFit="1" customWidth="1"/>
    <col min="12295" max="12296" width="7.1796875" style="39" bestFit="1" customWidth="1"/>
    <col min="12297" max="12297" width="6.453125" style="39" bestFit="1" customWidth="1"/>
    <col min="12298" max="12298" width="9.453125" style="39" bestFit="1" customWidth="1"/>
    <col min="12299" max="12525" width="8.81640625" style="39"/>
    <col min="12526" max="12526" width="7.54296875" style="39" customWidth="1"/>
    <col min="12527" max="12527" width="44.54296875" style="39" customWidth="1"/>
    <col min="12528" max="12528" width="0" style="39" hidden="1" customWidth="1"/>
    <col min="12529" max="12529" width="9.1796875" style="39" bestFit="1" customWidth="1"/>
    <col min="12530" max="12530" width="6" style="39" customWidth="1"/>
    <col min="12531" max="12531" width="6" style="39" bestFit="1" customWidth="1"/>
    <col min="12532" max="12532" width="9.54296875" style="39" bestFit="1" customWidth="1"/>
    <col min="12533" max="12543" width="0" style="39" hidden="1" customWidth="1"/>
    <col min="12544" max="12544" width="6.54296875" style="39" bestFit="1" customWidth="1"/>
    <col min="12545" max="12545" width="8.54296875" style="39" bestFit="1" customWidth="1"/>
    <col min="12546" max="12547" width="6.453125" style="39" bestFit="1" customWidth="1"/>
    <col min="12548" max="12548" width="7.54296875" style="39" bestFit="1" customWidth="1"/>
    <col min="12549" max="12550" width="9.54296875" style="39" bestFit="1" customWidth="1"/>
    <col min="12551" max="12552" width="7.1796875" style="39" bestFit="1" customWidth="1"/>
    <col min="12553" max="12553" width="6.453125" style="39" bestFit="1" customWidth="1"/>
    <col min="12554" max="12554" width="9.453125" style="39" bestFit="1" customWidth="1"/>
    <col min="12555" max="12781" width="8.81640625" style="39"/>
    <col min="12782" max="12782" width="7.54296875" style="39" customWidth="1"/>
    <col min="12783" max="12783" width="44.54296875" style="39" customWidth="1"/>
    <col min="12784" max="12784" width="0" style="39" hidden="1" customWidth="1"/>
    <col min="12785" max="12785" width="9.1796875" style="39" bestFit="1" customWidth="1"/>
    <col min="12786" max="12786" width="6" style="39" customWidth="1"/>
    <col min="12787" max="12787" width="6" style="39" bestFit="1" customWidth="1"/>
    <col min="12788" max="12788" width="9.54296875" style="39" bestFit="1" customWidth="1"/>
    <col min="12789" max="12799" width="0" style="39" hidden="1" customWidth="1"/>
    <col min="12800" max="12800" width="6.54296875" style="39" bestFit="1" customWidth="1"/>
    <col min="12801" max="12801" width="8.54296875" style="39" bestFit="1" customWidth="1"/>
    <col min="12802" max="12803" width="6.453125" style="39" bestFit="1" customWidth="1"/>
    <col min="12804" max="12804" width="7.54296875" style="39" bestFit="1" customWidth="1"/>
    <col min="12805" max="12806" width="9.54296875" style="39" bestFit="1" customWidth="1"/>
    <col min="12807" max="12808" width="7.1796875" style="39" bestFit="1" customWidth="1"/>
    <col min="12809" max="12809" width="6.453125" style="39" bestFit="1" customWidth="1"/>
    <col min="12810" max="12810" width="9.453125" style="39" bestFit="1" customWidth="1"/>
    <col min="12811" max="13037" width="8.81640625" style="39"/>
    <col min="13038" max="13038" width="7.54296875" style="39" customWidth="1"/>
    <col min="13039" max="13039" width="44.54296875" style="39" customWidth="1"/>
    <col min="13040" max="13040" width="0" style="39" hidden="1" customWidth="1"/>
    <col min="13041" max="13041" width="9.1796875" style="39" bestFit="1" customWidth="1"/>
    <col min="13042" max="13042" width="6" style="39" customWidth="1"/>
    <col min="13043" max="13043" width="6" style="39" bestFit="1" customWidth="1"/>
    <col min="13044" max="13044" width="9.54296875" style="39" bestFit="1" customWidth="1"/>
    <col min="13045" max="13055" width="0" style="39" hidden="1" customWidth="1"/>
    <col min="13056" max="13056" width="6.54296875" style="39" bestFit="1" customWidth="1"/>
    <col min="13057" max="13057" width="8.54296875" style="39" bestFit="1" customWidth="1"/>
    <col min="13058" max="13059" width="6.453125" style="39" bestFit="1" customWidth="1"/>
    <col min="13060" max="13060" width="7.54296875" style="39" bestFit="1" customWidth="1"/>
    <col min="13061" max="13062" width="9.54296875" style="39" bestFit="1" customWidth="1"/>
    <col min="13063" max="13064" width="7.1796875" style="39" bestFit="1" customWidth="1"/>
    <col min="13065" max="13065" width="6.453125" style="39" bestFit="1" customWidth="1"/>
    <col min="13066" max="13066" width="9.453125" style="39" bestFit="1" customWidth="1"/>
    <col min="13067" max="13293" width="8.81640625" style="39"/>
    <col min="13294" max="13294" width="7.54296875" style="39" customWidth="1"/>
    <col min="13295" max="13295" width="44.54296875" style="39" customWidth="1"/>
    <col min="13296" max="13296" width="0" style="39" hidden="1" customWidth="1"/>
    <col min="13297" max="13297" width="9.1796875" style="39" bestFit="1" customWidth="1"/>
    <col min="13298" max="13298" width="6" style="39" customWidth="1"/>
    <col min="13299" max="13299" width="6" style="39" bestFit="1" customWidth="1"/>
    <col min="13300" max="13300" width="9.54296875" style="39" bestFit="1" customWidth="1"/>
    <col min="13301" max="13311" width="0" style="39" hidden="1" customWidth="1"/>
    <col min="13312" max="13312" width="6.54296875" style="39" bestFit="1" customWidth="1"/>
    <col min="13313" max="13313" width="8.54296875" style="39" bestFit="1" customWidth="1"/>
    <col min="13314" max="13315" width="6.453125" style="39" bestFit="1" customWidth="1"/>
    <col min="13316" max="13316" width="7.54296875" style="39" bestFit="1" customWidth="1"/>
    <col min="13317" max="13318" width="9.54296875" style="39" bestFit="1" customWidth="1"/>
    <col min="13319" max="13320" width="7.1796875" style="39" bestFit="1" customWidth="1"/>
    <col min="13321" max="13321" width="6.453125" style="39" bestFit="1" customWidth="1"/>
    <col min="13322" max="13322" width="9.453125" style="39" bestFit="1" customWidth="1"/>
    <col min="13323" max="13549" width="8.81640625" style="39"/>
    <col min="13550" max="13550" width="7.54296875" style="39" customWidth="1"/>
    <col min="13551" max="13551" width="44.54296875" style="39" customWidth="1"/>
    <col min="13552" max="13552" width="0" style="39" hidden="1" customWidth="1"/>
    <col min="13553" max="13553" width="9.1796875" style="39" bestFit="1" customWidth="1"/>
    <col min="13554" max="13554" width="6" style="39" customWidth="1"/>
    <col min="13555" max="13555" width="6" style="39" bestFit="1" customWidth="1"/>
    <col min="13556" max="13556" width="9.54296875" style="39" bestFit="1" customWidth="1"/>
    <col min="13557" max="13567" width="0" style="39" hidden="1" customWidth="1"/>
    <col min="13568" max="13568" width="6.54296875" style="39" bestFit="1" customWidth="1"/>
    <col min="13569" max="13569" width="8.54296875" style="39" bestFit="1" customWidth="1"/>
    <col min="13570" max="13571" width="6.453125" style="39" bestFit="1" customWidth="1"/>
    <col min="13572" max="13572" width="7.54296875" style="39" bestFit="1" customWidth="1"/>
    <col min="13573" max="13574" width="9.54296875" style="39" bestFit="1" customWidth="1"/>
    <col min="13575" max="13576" width="7.1796875" style="39" bestFit="1" customWidth="1"/>
    <col min="13577" max="13577" width="6.453125" style="39" bestFit="1" customWidth="1"/>
    <col min="13578" max="13578" width="9.453125" style="39" bestFit="1" customWidth="1"/>
    <col min="13579" max="13805" width="8.81640625" style="39"/>
    <col min="13806" max="13806" width="7.54296875" style="39" customWidth="1"/>
    <col min="13807" max="13807" width="44.54296875" style="39" customWidth="1"/>
    <col min="13808" max="13808" width="0" style="39" hidden="1" customWidth="1"/>
    <col min="13809" max="13809" width="9.1796875" style="39" bestFit="1" customWidth="1"/>
    <col min="13810" max="13810" width="6" style="39" customWidth="1"/>
    <col min="13811" max="13811" width="6" style="39" bestFit="1" customWidth="1"/>
    <col min="13812" max="13812" width="9.54296875" style="39" bestFit="1" customWidth="1"/>
    <col min="13813" max="13823" width="0" style="39" hidden="1" customWidth="1"/>
    <col min="13824" max="13824" width="6.54296875" style="39" bestFit="1" customWidth="1"/>
    <col min="13825" max="13825" width="8.54296875" style="39" bestFit="1" customWidth="1"/>
    <col min="13826" max="13827" width="6.453125" style="39" bestFit="1" customWidth="1"/>
    <col min="13828" max="13828" width="7.54296875" style="39" bestFit="1" customWidth="1"/>
    <col min="13829" max="13830" width="9.54296875" style="39" bestFit="1" customWidth="1"/>
    <col min="13831" max="13832" width="7.1796875" style="39" bestFit="1" customWidth="1"/>
    <col min="13833" max="13833" width="6.453125" style="39" bestFit="1" customWidth="1"/>
    <col min="13834" max="13834" width="9.453125" style="39" bestFit="1" customWidth="1"/>
    <col min="13835" max="14061" width="8.81640625" style="39"/>
    <col min="14062" max="14062" width="7.54296875" style="39" customWidth="1"/>
    <col min="14063" max="14063" width="44.54296875" style="39" customWidth="1"/>
    <col min="14064" max="14064" width="0" style="39" hidden="1" customWidth="1"/>
    <col min="14065" max="14065" width="9.1796875" style="39" bestFit="1" customWidth="1"/>
    <col min="14066" max="14066" width="6" style="39" customWidth="1"/>
    <col min="14067" max="14067" width="6" style="39" bestFit="1" customWidth="1"/>
    <col min="14068" max="14068" width="9.54296875" style="39" bestFit="1" customWidth="1"/>
    <col min="14069" max="14079" width="0" style="39" hidden="1" customWidth="1"/>
    <col min="14080" max="14080" width="6.54296875" style="39" bestFit="1" customWidth="1"/>
    <col min="14081" max="14081" width="8.54296875" style="39" bestFit="1" customWidth="1"/>
    <col min="14082" max="14083" width="6.453125" style="39" bestFit="1" customWidth="1"/>
    <col min="14084" max="14084" width="7.54296875" style="39" bestFit="1" customWidth="1"/>
    <col min="14085" max="14086" width="9.54296875" style="39" bestFit="1" customWidth="1"/>
    <col min="14087" max="14088" width="7.1796875" style="39" bestFit="1" customWidth="1"/>
    <col min="14089" max="14089" width="6.453125" style="39" bestFit="1" customWidth="1"/>
    <col min="14090" max="14090" width="9.453125" style="39" bestFit="1" customWidth="1"/>
    <col min="14091" max="14317" width="8.81640625" style="39"/>
    <col min="14318" max="14318" width="7.54296875" style="39" customWidth="1"/>
    <col min="14319" max="14319" width="44.54296875" style="39" customWidth="1"/>
    <col min="14320" max="14320" width="0" style="39" hidden="1" customWidth="1"/>
    <col min="14321" max="14321" width="9.1796875" style="39" bestFit="1" customWidth="1"/>
    <col min="14322" max="14322" width="6" style="39" customWidth="1"/>
    <col min="14323" max="14323" width="6" style="39" bestFit="1" customWidth="1"/>
    <col min="14324" max="14324" width="9.54296875" style="39" bestFit="1" customWidth="1"/>
    <col min="14325" max="14335" width="0" style="39" hidden="1" customWidth="1"/>
    <col min="14336" max="14336" width="6.54296875" style="39" bestFit="1" customWidth="1"/>
    <col min="14337" max="14337" width="8.54296875" style="39" bestFit="1" customWidth="1"/>
    <col min="14338" max="14339" width="6.453125" style="39" bestFit="1" customWidth="1"/>
    <col min="14340" max="14340" width="7.54296875" style="39" bestFit="1" customWidth="1"/>
    <col min="14341" max="14342" width="9.54296875" style="39" bestFit="1" customWidth="1"/>
    <col min="14343" max="14344" width="7.1796875" style="39" bestFit="1" customWidth="1"/>
    <col min="14345" max="14345" width="6.453125" style="39" bestFit="1" customWidth="1"/>
    <col min="14346" max="14346" width="9.453125" style="39" bestFit="1" customWidth="1"/>
    <col min="14347" max="14573" width="8.81640625" style="39"/>
    <col min="14574" max="14574" width="7.54296875" style="39" customWidth="1"/>
    <col min="14575" max="14575" width="44.54296875" style="39" customWidth="1"/>
    <col min="14576" max="14576" width="0" style="39" hidden="1" customWidth="1"/>
    <col min="14577" max="14577" width="9.1796875" style="39" bestFit="1" customWidth="1"/>
    <col min="14578" max="14578" width="6" style="39" customWidth="1"/>
    <col min="14579" max="14579" width="6" style="39" bestFit="1" customWidth="1"/>
    <col min="14580" max="14580" width="9.54296875" style="39" bestFit="1" customWidth="1"/>
    <col min="14581" max="14591" width="0" style="39" hidden="1" customWidth="1"/>
    <col min="14592" max="14592" width="6.54296875" style="39" bestFit="1" customWidth="1"/>
    <col min="14593" max="14593" width="8.54296875" style="39" bestFit="1" customWidth="1"/>
    <col min="14594" max="14595" width="6.453125" style="39" bestFit="1" customWidth="1"/>
    <col min="14596" max="14596" width="7.54296875" style="39" bestFit="1" customWidth="1"/>
    <col min="14597" max="14598" width="9.54296875" style="39" bestFit="1" customWidth="1"/>
    <col min="14599" max="14600" width="7.1796875" style="39" bestFit="1" customWidth="1"/>
    <col min="14601" max="14601" width="6.453125" style="39" bestFit="1" customWidth="1"/>
    <col min="14602" max="14602" width="9.453125" style="39" bestFit="1" customWidth="1"/>
    <col min="14603" max="14829" width="8.81640625" style="39"/>
    <col min="14830" max="14830" width="7.54296875" style="39" customWidth="1"/>
    <col min="14831" max="14831" width="44.54296875" style="39" customWidth="1"/>
    <col min="14832" max="14832" width="0" style="39" hidden="1" customWidth="1"/>
    <col min="14833" max="14833" width="9.1796875" style="39" bestFit="1" customWidth="1"/>
    <col min="14834" max="14834" width="6" style="39" customWidth="1"/>
    <col min="14835" max="14835" width="6" style="39" bestFit="1" customWidth="1"/>
    <col min="14836" max="14836" width="9.54296875" style="39" bestFit="1" customWidth="1"/>
    <col min="14837" max="14847" width="0" style="39" hidden="1" customWidth="1"/>
    <col min="14848" max="14848" width="6.54296875" style="39" bestFit="1" customWidth="1"/>
    <col min="14849" max="14849" width="8.54296875" style="39" bestFit="1" customWidth="1"/>
    <col min="14850" max="14851" width="6.453125" style="39" bestFit="1" customWidth="1"/>
    <col min="14852" max="14852" width="7.54296875" style="39" bestFit="1" customWidth="1"/>
    <col min="14853" max="14854" width="9.54296875" style="39" bestFit="1" customWidth="1"/>
    <col min="14855" max="14856" width="7.1796875" style="39" bestFit="1" customWidth="1"/>
    <col min="14857" max="14857" width="6.453125" style="39" bestFit="1" customWidth="1"/>
    <col min="14858" max="14858" width="9.453125" style="39" bestFit="1" customWidth="1"/>
    <col min="14859" max="15085" width="8.81640625" style="39"/>
    <col min="15086" max="15086" width="7.54296875" style="39" customWidth="1"/>
    <col min="15087" max="15087" width="44.54296875" style="39" customWidth="1"/>
    <col min="15088" max="15088" width="0" style="39" hidden="1" customWidth="1"/>
    <col min="15089" max="15089" width="9.1796875" style="39" bestFit="1" customWidth="1"/>
    <col min="15090" max="15090" width="6" style="39" customWidth="1"/>
    <col min="15091" max="15091" width="6" style="39" bestFit="1" customWidth="1"/>
    <col min="15092" max="15092" width="9.54296875" style="39" bestFit="1" customWidth="1"/>
    <col min="15093" max="15103" width="0" style="39" hidden="1" customWidth="1"/>
    <col min="15104" max="15104" width="6.54296875" style="39" bestFit="1" customWidth="1"/>
    <col min="15105" max="15105" width="8.54296875" style="39" bestFit="1" customWidth="1"/>
    <col min="15106" max="15107" width="6.453125" style="39" bestFit="1" customWidth="1"/>
    <col min="15108" max="15108" width="7.54296875" style="39" bestFit="1" customWidth="1"/>
    <col min="15109" max="15110" width="9.54296875" style="39" bestFit="1" customWidth="1"/>
    <col min="15111" max="15112" width="7.1796875" style="39" bestFit="1" customWidth="1"/>
    <col min="15113" max="15113" width="6.453125" style="39" bestFit="1" customWidth="1"/>
    <col min="15114" max="15114" width="9.453125" style="39" bestFit="1" customWidth="1"/>
    <col min="15115" max="15341" width="8.81640625" style="39"/>
    <col min="15342" max="15342" width="7.54296875" style="39" customWidth="1"/>
    <col min="15343" max="15343" width="44.54296875" style="39" customWidth="1"/>
    <col min="15344" max="15344" width="0" style="39" hidden="1" customWidth="1"/>
    <col min="15345" max="15345" width="9.1796875" style="39" bestFit="1" customWidth="1"/>
    <col min="15346" max="15346" width="6" style="39" customWidth="1"/>
    <col min="15347" max="15347" width="6" style="39" bestFit="1" customWidth="1"/>
    <col min="15348" max="15348" width="9.54296875" style="39" bestFit="1" customWidth="1"/>
    <col min="15349" max="15359" width="0" style="39" hidden="1" customWidth="1"/>
    <col min="15360" max="15360" width="6.54296875" style="39" bestFit="1" customWidth="1"/>
    <col min="15361" max="15361" width="8.54296875" style="39" bestFit="1" customWidth="1"/>
    <col min="15362" max="15363" width="6.453125" style="39" bestFit="1" customWidth="1"/>
    <col min="15364" max="15364" width="7.54296875" style="39" bestFit="1" customWidth="1"/>
    <col min="15365" max="15366" width="9.54296875" style="39" bestFit="1" customWidth="1"/>
    <col min="15367" max="15368" width="7.1796875" style="39" bestFit="1" customWidth="1"/>
    <col min="15369" max="15369" width="6.453125" style="39" bestFit="1" customWidth="1"/>
    <col min="15370" max="15370" width="9.453125" style="39" bestFit="1" customWidth="1"/>
    <col min="15371" max="15597" width="8.81640625" style="39"/>
    <col min="15598" max="15598" width="7.54296875" style="39" customWidth="1"/>
    <col min="15599" max="15599" width="44.54296875" style="39" customWidth="1"/>
    <col min="15600" max="15600" width="0" style="39" hidden="1" customWidth="1"/>
    <col min="15601" max="15601" width="9.1796875" style="39" bestFit="1" customWidth="1"/>
    <col min="15602" max="15602" width="6" style="39" customWidth="1"/>
    <col min="15603" max="15603" width="6" style="39" bestFit="1" customWidth="1"/>
    <col min="15604" max="15604" width="9.54296875" style="39" bestFit="1" customWidth="1"/>
    <col min="15605" max="15615" width="0" style="39" hidden="1" customWidth="1"/>
    <col min="15616" max="15616" width="6.54296875" style="39" bestFit="1" customWidth="1"/>
    <col min="15617" max="15617" width="8.54296875" style="39" bestFit="1" customWidth="1"/>
    <col min="15618" max="15619" width="6.453125" style="39" bestFit="1" customWidth="1"/>
    <col min="15620" max="15620" width="7.54296875" style="39" bestFit="1" customWidth="1"/>
    <col min="15621" max="15622" width="9.54296875" style="39" bestFit="1" customWidth="1"/>
    <col min="15623" max="15624" width="7.1796875" style="39" bestFit="1" customWidth="1"/>
    <col min="15625" max="15625" width="6.453125" style="39" bestFit="1" customWidth="1"/>
    <col min="15626" max="15626" width="9.453125" style="39" bestFit="1" customWidth="1"/>
    <col min="15627" max="15853" width="8.81640625" style="39"/>
    <col min="15854" max="15854" width="7.54296875" style="39" customWidth="1"/>
    <col min="15855" max="15855" width="44.54296875" style="39" customWidth="1"/>
    <col min="15856" max="15856" width="0" style="39" hidden="1" customWidth="1"/>
    <col min="15857" max="15857" width="9.1796875" style="39" bestFit="1" customWidth="1"/>
    <col min="15858" max="15858" width="6" style="39" customWidth="1"/>
    <col min="15859" max="15859" width="6" style="39" bestFit="1" customWidth="1"/>
    <col min="15860" max="15860" width="9.54296875" style="39" bestFit="1" customWidth="1"/>
    <col min="15861" max="15871" width="0" style="39" hidden="1" customWidth="1"/>
    <col min="15872" max="15872" width="6.54296875" style="39" bestFit="1" customWidth="1"/>
    <col min="15873" max="15873" width="8.54296875" style="39" bestFit="1" customWidth="1"/>
    <col min="15874" max="15875" width="6.453125" style="39" bestFit="1" customWidth="1"/>
    <col min="15876" max="15876" width="7.54296875" style="39" bestFit="1" customWidth="1"/>
    <col min="15877" max="15878" width="9.54296875" style="39" bestFit="1" customWidth="1"/>
    <col min="15879" max="15880" width="7.1796875" style="39" bestFit="1" customWidth="1"/>
    <col min="15881" max="15881" width="6.453125" style="39" bestFit="1" customWidth="1"/>
    <col min="15882" max="15882" width="9.453125" style="39" bestFit="1" customWidth="1"/>
    <col min="15883" max="16109" width="8.81640625" style="39"/>
    <col min="16110" max="16110" width="7.54296875" style="39" customWidth="1"/>
    <col min="16111" max="16111" width="44.54296875" style="39" customWidth="1"/>
    <col min="16112" max="16112" width="0" style="39" hidden="1" customWidth="1"/>
    <col min="16113" max="16113" width="9.1796875" style="39" bestFit="1" customWidth="1"/>
    <col min="16114" max="16114" width="6" style="39" customWidth="1"/>
    <col min="16115" max="16115" width="6" style="39" bestFit="1" customWidth="1"/>
    <col min="16116" max="16116" width="9.54296875" style="39" bestFit="1" customWidth="1"/>
    <col min="16117" max="16127" width="0" style="39" hidden="1" customWidth="1"/>
    <col min="16128" max="16128" width="6.54296875" style="39" bestFit="1" customWidth="1"/>
    <col min="16129" max="16129" width="8.54296875" style="39" bestFit="1" customWidth="1"/>
    <col min="16130" max="16131" width="6.453125" style="39" bestFit="1" customWidth="1"/>
    <col min="16132" max="16132" width="7.54296875" style="39" bestFit="1" customWidth="1"/>
    <col min="16133" max="16134" width="9.54296875" style="39" bestFit="1" customWidth="1"/>
    <col min="16135" max="16136" width="7.1796875" style="39" bestFit="1" customWidth="1"/>
    <col min="16137" max="16137" width="6.453125" style="39" bestFit="1" customWidth="1"/>
    <col min="16138" max="16138" width="9.453125" style="39" bestFit="1" customWidth="1"/>
    <col min="16139" max="16384" width="8.81640625" style="39"/>
  </cols>
  <sheetData>
    <row r="1" spans="1:10" s="36" customFormat="1" ht="74.25" customHeight="1" x14ac:dyDescent="0.35">
      <c r="B1" s="203" t="s">
        <v>303</v>
      </c>
      <c r="C1" s="203"/>
      <c r="D1" s="203"/>
      <c r="E1" s="203"/>
      <c r="F1" s="203"/>
      <c r="G1" s="203"/>
      <c r="H1" s="203"/>
      <c r="I1" s="203"/>
    </row>
    <row r="2" spans="1:10" ht="41.25" customHeight="1" x14ac:dyDescent="0.25">
      <c r="A2" s="195" t="s">
        <v>0</v>
      </c>
      <c r="B2" s="195" t="s">
        <v>1</v>
      </c>
      <c r="C2" s="195" t="s">
        <v>293</v>
      </c>
      <c r="D2" s="38" t="str">
        <f>Transportas!C24</f>
        <v>Peugeot Partner</v>
      </c>
      <c r="E2" s="38" t="str">
        <f>Transportas!C25</f>
        <v>Citroen Berlingo II</v>
      </c>
      <c r="F2" s="38" t="str">
        <f>Transportas!C26</f>
        <v>Ford Tourneo  Courier</v>
      </c>
      <c r="G2" s="38" t="str">
        <f>Transportas!C34</f>
        <v>Citroen Berlingo II</v>
      </c>
      <c r="H2" s="38" t="str">
        <f>Transportas!C35</f>
        <v>Škoda Rapid 1.2 TSI</v>
      </c>
      <c r="I2" s="38" t="str">
        <f>Transportas!C36</f>
        <v xml:space="preserve">Citroen Berlingo </v>
      </c>
      <c r="J2" s="192" t="s">
        <v>2</v>
      </c>
    </row>
    <row r="3" spans="1:10" x14ac:dyDescent="0.25">
      <c r="A3" s="195"/>
      <c r="B3" s="195"/>
      <c r="C3" s="195"/>
      <c r="D3" s="38" t="s">
        <v>196</v>
      </c>
      <c r="E3" s="38" t="str">
        <f>Transportas!D25</f>
        <v>KDS-473</v>
      </c>
      <c r="F3" s="38" t="str">
        <f>Transportas!D26</f>
        <v>LGI-143</v>
      </c>
      <c r="G3" s="38" t="str">
        <f>Transportas!D34</f>
        <v>JBF-059</v>
      </c>
      <c r="H3" s="38" t="str">
        <f>Transportas!D35</f>
        <v>HBM-649</v>
      </c>
      <c r="I3" s="38" t="str">
        <f>Transportas!D36</f>
        <v>LND-628</v>
      </c>
      <c r="J3" s="193"/>
    </row>
    <row r="4" spans="1:10" x14ac:dyDescent="0.25">
      <c r="A4" s="195"/>
      <c r="B4" s="195"/>
      <c r="C4" s="195"/>
      <c r="D4" s="195" t="s">
        <v>295</v>
      </c>
      <c r="E4" s="195"/>
      <c r="F4" s="195"/>
      <c r="G4" s="195"/>
      <c r="H4" s="195"/>
      <c r="I4" s="195"/>
      <c r="J4" s="194"/>
    </row>
    <row r="5" spans="1:10" x14ac:dyDescent="0.25">
      <c r="A5" s="40">
        <v>1</v>
      </c>
      <c r="B5" s="40">
        <v>2</v>
      </c>
      <c r="C5" s="40">
        <v>3</v>
      </c>
      <c r="D5" s="40">
        <v>4</v>
      </c>
      <c r="E5" s="40">
        <v>5</v>
      </c>
      <c r="F5" s="40">
        <v>6</v>
      </c>
      <c r="G5" s="40">
        <v>7</v>
      </c>
      <c r="H5" s="40">
        <v>8</v>
      </c>
      <c r="I5" s="40">
        <v>9</v>
      </c>
      <c r="J5" s="40">
        <v>10</v>
      </c>
    </row>
    <row r="6" spans="1:10" x14ac:dyDescent="0.25">
      <c r="A6" s="198" t="s">
        <v>3</v>
      </c>
      <c r="B6" s="198"/>
      <c r="C6" s="41"/>
      <c r="D6" s="209"/>
      <c r="E6" s="209"/>
      <c r="F6" s="209"/>
      <c r="G6" s="209"/>
      <c r="H6" s="209"/>
      <c r="I6" s="209"/>
      <c r="J6" s="42"/>
    </row>
    <row r="7" spans="1:10" x14ac:dyDescent="0.25">
      <c r="A7" s="43">
        <v>1</v>
      </c>
      <c r="B7" s="44" t="s">
        <v>4</v>
      </c>
      <c r="C7" s="45">
        <v>4</v>
      </c>
      <c r="D7" s="46"/>
      <c r="E7" s="46"/>
      <c r="F7" s="46"/>
      <c r="G7" s="46"/>
      <c r="H7" s="46"/>
      <c r="I7" s="46"/>
      <c r="J7" s="47">
        <f t="shared" ref="J7:J22" si="0">SUM(D7:I7)*C7</f>
        <v>0</v>
      </c>
    </row>
    <row r="8" spans="1:10" x14ac:dyDescent="0.25">
      <c r="A8" s="43">
        <v>2</v>
      </c>
      <c r="B8" s="44" t="s">
        <v>5</v>
      </c>
      <c r="C8" s="45">
        <v>4</v>
      </c>
      <c r="D8" s="46"/>
      <c r="E8" s="46"/>
      <c r="F8" s="46"/>
      <c r="G8" s="46"/>
      <c r="H8" s="46"/>
      <c r="I8" s="46"/>
      <c r="J8" s="47">
        <f t="shared" si="0"/>
        <v>0</v>
      </c>
    </row>
    <row r="9" spans="1:10" x14ac:dyDescent="0.25">
      <c r="A9" s="43">
        <v>3</v>
      </c>
      <c r="B9" s="44" t="s">
        <v>6</v>
      </c>
      <c r="C9" s="45">
        <v>4</v>
      </c>
      <c r="D9" s="46"/>
      <c r="E9" s="46"/>
      <c r="F9" s="46"/>
      <c r="G9" s="46"/>
      <c r="H9" s="46"/>
      <c r="I9" s="46"/>
      <c r="J9" s="47">
        <f t="shared" si="0"/>
        <v>0</v>
      </c>
    </row>
    <row r="10" spans="1:10" x14ac:dyDescent="0.25">
      <c r="A10" s="43">
        <v>4</v>
      </c>
      <c r="B10" s="44" t="s">
        <v>7</v>
      </c>
      <c r="C10" s="45">
        <v>4</v>
      </c>
      <c r="D10" s="46"/>
      <c r="E10" s="46"/>
      <c r="F10" s="46"/>
      <c r="G10" s="46"/>
      <c r="H10" s="46"/>
      <c r="I10" s="46"/>
      <c r="J10" s="47">
        <f t="shared" si="0"/>
        <v>0</v>
      </c>
    </row>
    <row r="11" spans="1:10" x14ac:dyDescent="0.25">
      <c r="A11" s="43">
        <v>5</v>
      </c>
      <c r="B11" s="44" t="s">
        <v>8</v>
      </c>
      <c r="C11" s="45">
        <v>4</v>
      </c>
      <c r="D11" s="46"/>
      <c r="E11" s="46"/>
      <c r="F11" s="46"/>
      <c r="G11" s="46"/>
      <c r="H11" s="46"/>
      <c r="I11" s="46"/>
      <c r="J11" s="47">
        <f t="shared" si="0"/>
        <v>0</v>
      </c>
    </row>
    <row r="12" spans="1:10" x14ac:dyDescent="0.25">
      <c r="A12" s="43">
        <v>6</v>
      </c>
      <c r="B12" s="44" t="s">
        <v>9</v>
      </c>
      <c r="C12" s="45">
        <v>4</v>
      </c>
      <c r="D12" s="46"/>
      <c r="E12" s="46"/>
      <c r="F12" s="46"/>
      <c r="G12" s="46"/>
      <c r="H12" s="46"/>
      <c r="I12" s="46"/>
      <c r="J12" s="47">
        <f t="shared" si="0"/>
        <v>0</v>
      </c>
    </row>
    <row r="13" spans="1:10" x14ac:dyDescent="0.25">
      <c r="A13" s="43">
        <v>7</v>
      </c>
      <c r="B13" s="44" t="s">
        <v>10</v>
      </c>
      <c r="C13" s="45">
        <v>4</v>
      </c>
      <c r="D13" s="46"/>
      <c r="E13" s="46"/>
      <c r="F13" s="46"/>
      <c r="G13" s="46"/>
      <c r="H13" s="46"/>
      <c r="I13" s="46"/>
      <c r="J13" s="47">
        <f t="shared" si="0"/>
        <v>0</v>
      </c>
    </row>
    <row r="14" spans="1:10" x14ac:dyDescent="0.25">
      <c r="A14" s="43">
        <v>8</v>
      </c>
      <c r="B14" s="44" t="s">
        <v>11</v>
      </c>
      <c r="C14" s="45">
        <v>2</v>
      </c>
      <c r="D14" s="46"/>
      <c r="E14" s="46"/>
      <c r="F14" s="46"/>
      <c r="G14" s="46"/>
      <c r="H14" s="46"/>
      <c r="I14" s="46"/>
      <c r="J14" s="47">
        <f t="shared" si="0"/>
        <v>0</v>
      </c>
    </row>
    <row r="15" spans="1:10" x14ac:dyDescent="0.25">
      <c r="A15" s="43">
        <v>9</v>
      </c>
      <c r="B15" s="48" t="s">
        <v>12</v>
      </c>
      <c r="C15" s="45">
        <v>4</v>
      </c>
      <c r="D15" s="46"/>
      <c r="E15" s="46"/>
      <c r="F15" s="46"/>
      <c r="G15" s="46"/>
      <c r="H15" s="46"/>
      <c r="I15" s="46"/>
      <c r="J15" s="47">
        <f t="shared" si="0"/>
        <v>0</v>
      </c>
    </row>
    <row r="16" spans="1:10" x14ac:dyDescent="0.25">
      <c r="A16" s="43">
        <v>10</v>
      </c>
      <c r="B16" s="44" t="s">
        <v>13</v>
      </c>
      <c r="C16" s="45">
        <v>4</v>
      </c>
      <c r="D16" s="46"/>
      <c r="E16" s="46"/>
      <c r="F16" s="46"/>
      <c r="G16" s="46"/>
      <c r="H16" s="46"/>
      <c r="I16" s="46"/>
      <c r="J16" s="47">
        <f t="shared" si="0"/>
        <v>0</v>
      </c>
    </row>
    <row r="17" spans="1:10" x14ac:dyDescent="0.25">
      <c r="A17" s="43">
        <v>11</v>
      </c>
      <c r="B17" s="44" t="s">
        <v>14</v>
      </c>
      <c r="C17" s="45">
        <v>2</v>
      </c>
      <c r="D17" s="46"/>
      <c r="E17" s="46"/>
      <c r="F17" s="46"/>
      <c r="G17" s="46"/>
      <c r="H17" s="46"/>
      <c r="I17" s="46"/>
      <c r="J17" s="47">
        <f t="shared" si="0"/>
        <v>0</v>
      </c>
    </row>
    <row r="18" spans="1:10" x14ac:dyDescent="0.25">
      <c r="A18" s="43">
        <v>12</v>
      </c>
      <c r="B18" s="44" t="s">
        <v>15</v>
      </c>
      <c r="C18" s="45">
        <v>2</v>
      </c>
      <c r="D18" s="46"/>
      <c r="E18" s="46"/>
      <c r="F18" s="46"/>
      <c r="G18" s="46"/>
      <c r="H18" s="46"/>
      <c r="I18" s="46"/>
      <c r="J18" s="47">
        <f t="shared" si="0"/>
        <v>0</v>
      </c>
    </row>
    <row r="19" spans="1:10" x14ac:dyDescent="0.25">
      <c r="A19" s="43">
        <v>13</v>
      </c>
      <c r="B19" s="44" t="s">
        <v>16</v>
      </c>
      <c r="C19" s="45">
        <v>1</v>
      </c>
      <c r="D19" s="46"/>
      <c r="E19" s="46"/>
      <c r="F19" s="46"/>
      <c r="G19" s="46"/>
      <c r="H19" s="46"/>
      <c r="I19" s="46"/>
      <c r="J19" s="47">
        <f t="shared" si="0"/>
        <v>0</v>
      </c>
    </row>
    <row r="20" spans="1:10" x14ac:dyDescent="0.25">
      <c r="A20" s="43">
        <v>14</v>
      </c>
      <c r="B20" s="44" t="s">
        <v>107</v>
      </c>
      <c r="C20" s="45">
        <v>2</v>
      </c>
      <c r="D20" s="46"/>
      <c r="E20" s="46"/>
      <c r="F20" s="46"/>
      <c r="G20" s="46"/>
      <c r="H20" s="46"/>
      <c r="I20" s="46"/>
      <c r="J20" s="47">
        <f t="shared" si="0"/>
        <v>0</v>
      </c>
    </row>
    <row r="21" spans="1:10" x14ac:dyDescent="0.25">
      <c r="A21" s="43">
        <v>15</v>
      </c>
      <c r="B21" s="44" t="s">
        <v>17</v>
      </c>
      <c r="C21" s="45">
        <v>2</v>
      </c>
      <c r="D21" s="46"/>
      <c r="E21" s="46"/>
      <c r="F21" s="46"/>
      <c r="G21" s="46"/>
      <c r="H21" s="46"/>
      <c r="I21" s="46"/>
      <c r="J21" s="47">
        <f t="shared" si="0"/>
        <v>0</v>
      </c>
    </row>
    <row r="22" spans="1:10" x14ac:dyDescent="0.25">
      <c r="A22" s="43">
        <v>16</v>
      </c>
      <c r="B22" s="44" t="s">
        <v>18</v>
      </c>
      <c r="C22" s="45">
        <v>2</v>
      </c>
      <c r="D22" s="46"/>
      <c r="E22" s="46"/>
      <c r="F22" s="46"/>
      <c r="G22" s="46"/>
      <c r="H22" s="46"/>
      <c r="I22" s="46"/>
      <c r="J22" s="47">
        <f t="shared" si="0"/>
        <v>0</v>
      </c>
    </row>
    <row r="23" spans="1:10" x14ac:dyDescent="0.25">
      <c r="A23" s="199" t="s">
        <v>19</v>
      </c>
      <c r="B23" s="199"/>
      <c r="C23" s="49"/>
      <c r="D23" s="208"/>
      <c r="E23" s="208"/>
      <c r="F23" s="208"/>
      <c r="G23" s="208"/>
      <c r="H23" s="208"/>
      <c r="I23" s="208"/>
      <c r="J23" s="50"/>
    </row>
    <row r="24" spans="1:10" x14ac:dyDescent="0.25">
      <c r="A24" s="43">
        <v>17</v>
      </c>
      <c r="B24" s="44" t="s">
        <v>20</v>
      </c>
      <c r="C24" s="45">
        <v>8</v>
      </c>
      <c r="D24" s="46"/>
      <c r="E24" s="46"/>
      <c r="F24" s="46"/>
      <c r="G24" s="46"/>
      <c r="H24" s="46"/>
      <c r="I24" s="46"/>
      <c r="J24" s="47">
        <f t="shared" ref="J24:J33" si="1">SUM(D24:I24)*C24</f>
        <v>0</v>
      </c>
    </row>
    <row r="25" spans="1:10" x14ac:dyDescent="0.25">
      <c r="A25" s="43">
        <v>18</v>
      </c>
      <c r="B25" s="44" t="s">
        <v>21</v>
      </c>
      <c r="C25" s="45">
        <v>4</v>
      </c>
      <c r="D25" s="46"/>
      <c r="E25" s="46"/>
      <c r="F25" s="46"/>
      <c r="G25" s="46"/>
      <c r="H25" s="46"/>
      <c r="I25" s="46"/>
      <c r="J25" s="47">
        <f t="shared" si="1"/>
        <v>0</v>
      </c>
    </row>
    <row r="26" spans="1:10" x14ac:dyDescent="0.25">
      <c r="A26" s="43">
        <v>19</v>
      </c>
      <c r="B26" s="44" t="s">
        <v>22</v>
      </c>
      <c r="C26" s="45">
        <v>2</v>
      </c>
      <c r="D26" s="46"/>
      <c r="E26" s="46"/>
      <c r="F26" s="46"/>
      <c r="G26" s="46"/>
      <c r="H26" s="46"/>
      <c r="I26" s="46"/>
      <c r="J26" s="47">
        <f t="shared" si="1"/>
        <v>0</v>
      </c>
    </row>
    <row r="27" spans="1:10" x14ac:dyDescent="0.25">
      <c r="A27" s="43">
        <v>20</v>
      </c>
      <c r="B27" s="44" t="s">
        <v>23</v>
      </c>
      <c r="C27" s="45">
        <v>2</v>
      </c>
      <c r="D27" s="46"/>
      <c r="E27" s="46"/>
      <c r="F27" s="46"/>
      <c r="G27" s="46"/>
      <c r="H27" s="46"/>
      <c r="I27" s="46"/>
      <c r="J27" s="47">
        <f t="shared" si="1"/>
        <v>0</v>
      </c>
    </row>
    <row r="28" spans="1:10" x14ac:dyDescent="0.25">
      <c r="A28" s="43">
        <v>21</v>
      </c>
      <c r="B28" s="44" t="s">
        <v>24</v>
      </c>
      <c r="C28" s="45">
        <v>2</v>
      </c>
      <c r="D28" s="46"/>
      <c r="E28" s="46"/>
      <c r="F28" s="46"/>
      <c r="G28" s="46"/>
      <c r="H28" s="46"/>
      <c r="I28" s="46"/>
      <c r="J28" s="47">
        <f t="shared" si="1"/>
        <v>0</v>
      </c>
    </row>
    <row r="29" spans="1:10" x14ac:dyDescent="0.25">
      <c r="A29" s="43">
        <v>22</v>
      </c>
      <c r="B29" s="44" t="s">
        <v>25</v>
      </c>
      <c r="C29" s="45">
        <v>2</v>
      </c>
      <c r="D29" s="46"/>
      <c r="E29" s="46"/>
      <c r="F29" s="46"/>
      <c r="G29" s="46"/>
      <c r="H29" s="46"/>
      <c r="I29" s="46"/>
      <c r="J29" s="47">
        <f t="shared" si="1"/>
        <v>0</v>
      </c>
    </row>
    <row r="30" spans="1:10" x14ac:dyDescent="0.25">
      <c r="A30" s="43">
        <v>23</v>
      </c>
      <c r="B30" s="51" t="s">
        <v>108</v>
      </c>
      <c r="C30" s="45">
        <v>3</v>
      </c>
      <c r="D30" s="46"/>
      <c r="E30" s="46"/>
      <c r="F30" s="46"/>
      <c r="G30" s="46"/>
      <c r="H30" s="46"/>
      <c r="I30" s="46"/>
      <c r="J30" s="47">
        <f t="shared" si="1"/>
        <v>0</v>
      </c>
    </row>
    <row r="31" spans="1:10" x14ac:dyDescent="0.25">
      <c r="A31" s="43">
        <v>24</v>
      </c>
      <c r="B31" s="51" t="s">
        <v>26</v>
      </c>
      <c r="C31" s="45">
        <v>2</v>
      </c>
      <c r="D31" s="46"/>
      <c r="E31" s="46"/>
      <c r="F31" s="46"/>
      <c r="G31" s="46"/>
      <c r="H31" s="46"/>
      <c r="I31" s="46"/>
      <c r="J31" s="47">
        <f t="shared" si="1"/>
        <v>0</v>
      </c>
    </row>
    <row r="32" spans="1:10" x14ac:dyDescent="0.25">
      <c r="A32" s="43">
        <v>25</v>
      </c>
      <c r="B32" s="51" t="s">
        <v>27</v>
      </c>
      <c r="C32" s="45">
        <v>2</v>
      </c>
      <c r="D32" s="46"/>
      <c r="E32" s="46"/>
      <c r="F32" s="46"/>
      <c r="G32" s="46"/>
      <c r="H32" s="46"/>
      <c r="I32" s="46"/>
      <c r="J32" s="47">
        <f t="shared" si="1"/>
        <v>0</v>
      </c>
    </row>
    <row r="33" spans="1:10" x14ac:dyDescent="0.25">
      <c r="A33" s="43">
        <v>26</v>
      </c>
      <c r="B33" s="51" t="s">
        <v>28</v>
      </c>
      <c r="C33" s="45">
        <v>2</v>
      </c>
      <c r="D33" s="46"/>
      <c r="E33" s="46"/>
      <c r="F33" s="46"/>
      <c r="G33" s="46"/>
      <c r="H33" s="46"/>
      <c r="I33" s="46"/>
      <c r="J33" s="47">
        <f t="shared" si="1"/>
        <v>0</v>
      </c>
    </row>
    <row r="34" spans="1:10" x14ac:dyDescent="0.25">
      <c r="A34" s="200" t="s">
        <v>29</v>
      </c>
      <c r="B34" s="201"/>
      <c r="C34" s="49"/>
      <c r="D34" s="208"/>
      <c r="E34" s="208"/>
      <c r="F34" s="208"/>
      <c r="G34" s="208"/>
      <c r="H34" s="208"/>
      <c r="I34" s="208"/>
      <c r="J34" s="50"/>
    </row>
    <row r="35" spans="1:10" x14ac:dyDescent="0.25">
      <c r="A35" s="43">
        <v>27</v>
      </c>
      <c r="B35" s="44" t="s">
        <v>110</v>
      </c>
      <c r="C35" s="45">
        <v>10</v>
      </c>
      <c r="D35" s="196"/>
      <c r="E35" s="197"/>
      <c r="F35" s="197"/>
      <c r="G35" s="197"/>
      <c r="H35" s="197"/>
      <c r="I35" s="197"/>
      <c r="J35" s="47">
        <f t="shared" ref="J35:J60" si="2">SUM(D35:I35)*C35</f>
        <v>0</v>
      </c>
    </row>
    <row r="36" spans="1:10" x14ac:dyDescent="0.25">
      <c r="A36" s="43">
        <v>28</v>
      </c>
      <c r="B36" s="44" t="s">
        <v>111</v>
      </c>
      <c r="C36" s="45">
        <v>10</v>
      </c>
      <c r="D36" s="196"/>
      <c r="E36" s="197"/>
      <c r="F36" s="197"/>
      <c r="G36" s="197"/>
      <c r="H36" s="197"/>
      <c r="I36" s="197"/>
      <c r="J36" s="47">
        <f t="shared" si="2"/>
        <v>0</v>
      </c>
    </row>
    <row r="37" spans="1:10" x14ac:dyDescent="0.25">
      <c r="A37" s="43">
        <v>29</v>
      </c>
      <c r="B37" s="44" t="s">
        <v>115</v>
      </c>
      <c r="C37" s="45">
        <v>12</v>
      </c>
      <c r="D37" s="196"/>
      <c r="E37" s="197"/>
      <c r="F37" s="197"/>
      <c r="G37" s="197"/>
      <c r="H37" s="197"/>
      <c r="I37" s="197"/>
      <c r="J37" s="47">
        <f t="shared" si="2"/>
        <v>0</v>
      </c>
    </row>
    <row r="38" spans="1:10" x14ac:dyDescent="0.25">
      <c r="A38" s="43">
        <v>30</v>
      </c>
      <c r="B38" s="44" t="s">
        <v>109</v>
      </c>
      <c r="C38" s="45">
        <v>10</v>
      </c>
      <c r="D38" s="202"/>
      <c r="E38" s="202"/>
      <c r="F38" s="202"/>
      <c r="G38" s="202"/>
      <c r="H38" s="202"/>
      <c r="I38" s="202"/>
      <c r="J38" s="47">
        <f t="shared" si="2"/>
        <v>0</v>
      </c>
    </row>
    <row r="39" spans="1:10" x14ac:dyDescent="0.25">
      <c r="A39" s="43">
        <v>31</v>
      </c>
      <c r="B39" s="44" t="s">
        <v>112</v>
      </c>
      <c r="C39" s="45">
        <v>10</v>
      </c>
      <c r="D39" s="196"/>
      <c r="E39" s="197"/>
      <c r="F39" s="197"/>
      <c r="G39" s="197"/>
      <c r="H39" s="197"/>
      <c r="I39" s="197"/>
      <c r="J39" s="47">
        <f t="shared" si="2"/>
        <v>0</v>
      </c>
    </row>
    <row r="40" spans="1:10" x14ac:dyDescent="0.25">
      <c r="A40" s="43">
        <v>32</v>
      </c>
      <c r="B40" s="44" t="s">
        <v>113</v>
      </c>
      <c r="C40" s="45">
        <v>10</v>
      </c>
      <c r="D40" s="196"/>
      <c r="E40" s="197"/>
      <c r="F40" s="197"/>
      <c r="G40" s="197"/>
      <c r="H40" s="197"/>
      <c r="I40" s="197"/>
      <c r="J40" s="47">
        <f t="shared" si="2"/>
        <v>0</v>
      </c>
    </row>
    <row r="41" spans="1:10" x14ac:dyDescent="0.25">
      <c r="A41" s="43">
        <v>33</v>
      </c>
      <c r="B41" s="44" t="s">
        <v>114</v>
      </c>
      <c r="C41" s="45">
        <v>10</v>
      </c>
      <c r="D41" s="196"/>
      <c r="E41" s="197"/>
      <c r="F41" s="197"/>
      <c r="G41" s="197"/>
      <c r="H41" s="197"/>
      <c r="I41" s="197"/>
      <c r="J41" s="47">
        <f t="shared" si="2"/>
        <v>0</v>
      </c>
    </row>
    <row r="42" spans="1:10" x14ac:dyDescent="0.25">
      <c r="A42" s="43">
        <v>34</v>
      </c>
      <c r="B42" s="44" t="s">
        <v>116</v>
      </c>
      <c r="C42" s="45">
        <v>10</v>
      </c>
      <c r="D42" s="196"/>
      <c r="E42" s="197"/>
      <c r="F42" s="197"/>
      <c r="G42" s="197"/>
      <c r="H42" s="197"/>
      <c r="I42" s="197"/>
      <c r="J42" s="47">
        <f t="shared" si="2"/>
        <v>0</v>
      </c>
    </row>
    <row r="43" spans="1:10" x14ac:dyDescent="0.25">
      <c r="A43" s="43">
        <v>35</v>
      </c>
      <c r="B43" s="44" t="s">
        <v>117</v>
      </c>
      <c r="C43" s="45">
        <v>10</v>
      </c>
      <c r="D43" s="196"/>
      <c r="E43" s="197"/>
      <c r="F43" s="197"/>
      <c r="G43" s="197"/>
      <c r="H43" s="197"/>
      <c r="I43" s="197"/>
      <c r="J43" s="47">
        <f t="shared" si="2"/>
        <v>0</v>
      </c>
    </row>
    <row r="44" spans="1:10" x14ac:dyDescent="0.25">
      <c r="A44" s="43">
        <v>36</v>
      </c>
      <c r="B44" s="44" t="s">
        <v>118</v>
      </c>
      <c r="C44" s="45">
        <v>10</v>
      </c>
      <c r="D44" s="196"/>
      <c r="E44" s="197"/>
      <c r="F44" s="197"/>
      <c r="G44" s="197"/>
      <c r="H44" s="197"/>
      <c r="I44" s="197"/>
      <c r="J44" s="47">
        <f t="shared" si="2"/>
        <v>0</v>
      </c>
    </row>
    <row r="45" spans="1:10" ht="14.25" customHeight="1" x14ac:dyDescent="0.25">
      <c r="A45" s="43">
        <v>37</v>
      </c>
      <c r="B45" s="44" t="s">
        <v>30</v>
      </c>
      <c r="C45" s="45">
        <v>2</v>
      </c>
      <c r="D45" s="46"/>
      <c r="E45" s="46"/>
      <c r="F45" s="46"/>
      <c r="G45" s="46"/>
      <c r="H45" s="46"/>
      <c r="I45" s="46"/>
      <c r="J45" s="47">
        <f t="shared" si="2"/>
        <v>0</v>
      </c>
    </row>
    <row r="46" spans="1:10" x14ac:dyDescent="0.25">
      <c r="A46" s="43">
        <v>38</v>
      </c>
      <c r="B46" s="44" t="s">
        <v>31</v>
      </c>
      <c r="C46" s="45">
        <v>2</v>
      </c>
      <c r="D46" s="46"/>
      <c r="E46" s="46"/>
      <c r="F46" s="46"/>
      <c r="G46" s="46"/>
      <c r="H46" s="46"/>
      <c r="I46" s="46"/>
      <c r="J46" s="47">
        <f t="shared" si="2"/>
        <v>0</v>
      </c>
    </row>
    <row r="47" spans="1:10" x14ac:dyDescent="0.25">
      <c r="A47" s="43">
        <v>39</v>
      </c>
      <c r="B47" s="44" t="s">
        <v>32</v>
      </c>
      <c r="C47" s="45">
        <v>2</v>
      </c>
      <c r="D47" s="46"/>
      <c r="E47" s="46"/>
      <c r="F47" s="46"/>
      <c r="G47" s="46"/>
      <c r="H47" s="46"/>
      <c r="I47" s="46"/>
      <c r="J47" s="47">
        <f t="shared" si="2"/>
        <v>0</v>
      </c>
    </row>
    <row r="48" spans="1:10" x14ac:dyDescent="0.25">
      <c r="A48" s="43">
        <v>40</v>
      </c>
      <c r="B48" s="44" t="s">
        <v>33</v>
      </c>
      <c r="C48" s="45">
        <v>2</v>
      </c>
      <c r="D48" s="46"/>
      <c r="E48" s="46"/>
      <c r="F48" s="46"/>
      <c r="G48" s="46"/>
      <c r="H48" s="46"/>
      <c r="I48" s="46"/>
      <c r="J48" s="47">
        <f t="shared" si="2"/>
        <v>0</v>
      </c>
    </row>
    <row r="49" spans="1:10" x14ac:dyDescent="0.25">
      <c r="A49" s="43">
        <v>41</v>
      </c>
      <c r="B49" s="44" t="s">
        <v>34</v>
      </c>
      <c r="C49" s="45">
        <v>3</v>
      </c>
      <c r="D49" s="46"/>
      <c r="E49" s="46"/>
      <c r="F49" s="46"/>
      <c r="G49" s="46"/>
      <c r="H49" s="46"/>
      <c r="I49" s="46"/>
      <c r="J49" s="47">
        <f t="shared" si="2"/>
        <v>0</v>
      </c>
    </row>
    <row r="50" spans="1:10" x14ac:dyDescent="0.25">
      <c r="A50" s="43">
        <v>42</v>
      </c>
      <c r="B50" s="44" t="s">
        <v>35</v>
      </c>
      <c r="C50" s="45">
        <v>3</v>
      </c>
      <c r="D50" s="46"/>
      <c r="E50" s="46"/>
      <c r="F50" s="46"/>
      <c r="G50" s="46"/>
      <c r="H50" s="46"/>
      <c r="I50" s="46"/>
      <c r="J50" s="47">
        <f t="shared" si="2"/>
        <v>0</v>
      </c>
    </row>
    <row r="51" spans="1:10" x14ac:dyDescent="0.25">
      <c r="A51" s="43">
        <v>43</v>
      </c>
      <c r="B51" s="44" t="s">
        <v>36</v>
      </c>
      <c r="C51" s="45">
        <v>2</v>
      </c>
      <c r="D51" s="46"/>
      <c r="E51" s="46"/>
      <c r="F51" s="46"/>
      <c r="G51" s="46"/>
      <c r="H51" s="46"/>
      <c r="I51" s="46"/>
      <c r="J51" s="47">
        <f t="shared" si="2"/>
        <v>0</v>
      </c>
    </row>
    <row r="52" spans="1:10" x14ac:dyDescent="0.25">
      <c r="A52" s="43">
        <v>44</v>
      </c>
      <c r="B52" s="44" t="s">
        <v>37</v>
      </c>
      <c r="C52" s="45">
        <v>2</v>
      </c>
      <c r="D52" s="46"/>
      <c r="E52" s="46"/>
      <c r="F52" s="46"/>
      <c r="G52" s="46"/>
      <c r="H52" s="46"/>
      <c r="I52" s="46"/>
      <c r="J52" s="47">
        <f t="shared" si="2"/>
        <v>0</v>
      </c>
    </row>
    <row r="53" spans="1:10" x14ac:dyDescent="0.25">
      <c r="A53" s="43">
        <v>45</v>
      </c>
      <c r="B53" s="44" t="s">
        <v>120</v>
      </c>
      <c r="C53" s="45">
        <v>2</v>
      </c>
      <c r="D53" s="46"/>
      <c r="E53" s="46"/>
      <c r="F53" s="46"/>
      <c r="G53" s="46"/>
      <c r="H53" s="46"/>
      <c r="I53" s="46"/>
      <c r="J53" s="47">
        <f t="shared" si="2"/>
        <v>0</v>
      </c>
    </row>
    <row r="54" spans="1:10" x14ac:dyDescent="0.25">
      <c r="A54" s="43">
        <v>46</v>
      </c>
      <c r="B54" s="44" t="s">
        <v>119</v>
      </c>
      <c r="C54" s="45">
        <v>2</v>
      </c>
      <c r="D54" s="46"/>
      <c r="E54" s="46"/>
      <c r="F54" s="46"/>
      <c r="G54" s="46"/>
      <c r="H54" s="46"/>
      <c r="I54" s="46"/>
      <c r="J54" s="47">
        <f t="shared" si="2"/>
        <v>0</v>
      </c>
    </row>
    <row r="55" spans="1:10" x14ac:dyDescent="0.25">
      <c r="A55" s="43">
        <v>47</v>
      </c>
      <c r="B55" s="44" t="s">
        <v>38</v>
      </c>
      <c r="C55" s="45">
        <v>2</v>
      </c>
      <c r="D55" s="46"/>
      <c r="E55" s="46"/>
      <c r="F55" s="46"/>
      <c r="G55" s="46"/>
      <c r="H55" s="46"/>
      <c r="I55" s="46"/>
      <c r="J55" s="47">
        <f t="shared" si="2"/>
        <v>0</v>
      </c>
    </row>
    <row r="56" spans="1:10" x14ac:dyDescent="0.25">
      <c r="A56" s="43">
        <v>48</v>
      </c>
      <c r="B56" s="44" t="s">
        <v>39</v>
      </c>
      <c r="C56" s="45">
        <v>1</v>
      </c>
      <c r="D56" s="46"/>
      <c r="E56" s="46"/>
      <c r="F56" s="46"/>
      <c r="G56" s="46"/>
      <c r="H56" s="46"/>
      <c r="I56" s="46"/>
      <c r="J56" s="47">
        <f t="shared" si="2"/>
        <v>0</v>
      </c>
    </row>
    <row r="57" spans="1:10" x14ac:dyDescent="0.25">
      <c r="A57" s="43">
        <v>49</v>
      </c>
      <c r="B57" s="44" t="s">
        <v>121</v>
      </c>
      <c r="C57" s="45">
        <v>1</v>
      </c>
      <c r="D57" s="46"/>
      <c r="E57" s="46"/>
      <c r="F57" s="46"/>
      <c r="G57" s="46"/>
      <c r="H57" s="46"/>
      <c r="I57" s="46"/>
      <c r="J57" s="47">
        <f t="shared" si="2"/>
        <v>0</v>
      </c>
    </row>
    <row r="58" spans="1:10" x14ac:dyDescent="0.25">
      <c r="A58" s="43">
        <v>50</v>
      </c>
      <c r="B58" s="44" t="s">
        <v>40</v>
      </c>
      <c r="C58" s="45">
        <v>2</v>
      </c>
      <c r="D58" s="46"/>
      <c r="E58" s="46"/>
      <c r="F58" s="46"/>
      <c r="G58" s="46"/>
      <c r="H58" s="46"/>
      <c r="I58" s="46"/>
      <c r="J58" s="47">
        <f t="shared" si="2"/>
        <v>0</v>
      </c>
    </row>
    <row r="59" spans="1:10" x14ac:dyDescent="0.25">
      <c r="A59" s="43">
        <v>51</v>
      </c>
      <c r="B59" s="44" t="s">
        <v>41</v>
      </c>
      <c r="C59" s="45">
        <v>3</v>
      </c>
      <c r="D59" s="46"/>
      <c r="E59" s="46"/>
      <c r="F59" s="46"/>
      <c r="G59" s="46"/>
      <c r="H59" s="46"/>
      <c r="I59" s="46"/>
      <c r="J59" s="47">
        <f t="shared" si="2"/>
        <v>0</v>
      </c>
    </row>
    <row r="60" spans="1:10" x14ac:dyDescent="0.25">
      <c r="A60" s="43">
        <v>52</v>
      </c>
      <c r="B60" s="44" t="s">
        <v>42</v>
      </c>
      <c r="C60" s="45">
        <v>3</v>
      </c>
      <c r="D60" s="46"/>
      <c r="E60" s="46"/>
      <c r="F60" s="46"/>
      <c r="G60" s="46"/>
      <c r="H60" s="46"/>
      <c r="I60" s="46"/>
      <c r="J60" s="47">
        <f t="shared" si="2"/>
        <v>0</v>
      </c>
    </row>
    <row r="61" spans="1:10" x14ac:dyDescent="0.25">
      <c r="A61" s="199" t="s">
        <v>43</v>
      </c>
      <c r="B61" s="199"/>
      <c r="C61" s="52"/>
      <c r="D61" s="207"/>
      <c r="E61" s="208"/>
      <c r="F61" s="208"/>
      <c r="G61" s="208"/>
      <c r="H61" s="208"/>
      <c r="I61" s="208"/>
      <c r="J61" s="52"/>
    </row>
    <row r="62" spans="1:10" x14ac:dyDescent="0.25">
      <c r="A62" s="53">
        <v>53</v>
      </c>
      <c r="B62" s="44" t="s">
        <v>44</v>
      </c>
      <c r="C62" s="45">
        <v>2</v>
      </c>
      <c r="D62" s="46"/>
      <c r="E62" s="46"/>
      <c r="F62" s="46"/>
      <c r="G62" s="46"/>
      <c r="H62" s="46"/>
      <c r="I62" s="46"/>
      <c r="J62" s="47">
        <f t="shared" ref="J62:J90" si="3">SUM(D62:I62)*C62</f>
        <v>0</v>
      </c>
    </row>
    <row r="63" spans="1:10" x14ac:dyDescent="0.25">
      <c r="A63" s="53">
        <v>54</v>
      </c>
      <c r="B63" s="44" t="s">
        <v>45</v>
      </c>
      <c r="C63" s="45">
        <v>3</v>
      </c>
      <c r="D63" s="46"/>
      <c r="E63" s="46"/>
      <c r="F63" s="46"/>
      <c r="G63" s="46"/>
      <c r="H63" s="46"/>
      <c r="I63" s="46"/>
      <c r="J63" s="47">
        <f t="shared" si="3"/>
        <v>0</v>
      </c>
    </row>
    <row r="64" spans="1:10" x14ac:dyDescent="0.25">
      <c r="A64" s="53">
        <v>55</v>
      </c>
      <c r="B64" s="44" t="s">
        <v>106</v>
      </c>
      <c r="C64" s="45">
        <v>2</v>
      </c>
      <c r="D64" s="46"/>
      <c r="E64" s="46"/>
      <c r="F64" s="46"/>
      <c r="G64" s="46"/>
      <c r="H64" s="46"/>
      <c r="I64" s="46"/>
      <c r="J64" s="47">
        <f t="shared" si="3"/>
        <v>0</v>
      </c>
    </row>
    <row r="65" spans="1:10" x14ac:dyDescent="0.25">
      <c r="A65" s="53">
        <v>56</v>
      </c>
      <c r="B65" s="44" t="s">
        <v>122</v>
      </c>
      <c r="C65" s="45">
        <v>1</v>
      </c>
      <c r="D65" s="46"/>
      <c r="E65" s="46"/>
      <c r="F65" s="46"/>
      <c r="G65" s="46"/>
      <c r="H65" s="46"/>
      <c r="I65" s="46"/>
      <c r="J65" s="47">
        <f t="shared" si="3"/>
        <v>0</v>
      </c>
    </row>
    <row r="66" spans="1:10" x14ac:dyDescent="0.25">
      <c r="A66" s="53">
        <v>57</v>
      </c>
      <c r="B66" s="44" t="s">
        <v>60</v>
      </c>
      <c r="C66" s="45">
        <v>1</v>
      </c>
      <c r="D66" s="46"/>
      <c r="E66" s="46"/>
      <c r="F66" s="46"/>
      <c r="G66" s="46"/>
      <c r="H66" s="46"/>
      <c r="I66" s="46"/>
      <c r="J66" s="47">
        <f t="shared" si="3"/>
        <v>0</v>
      </c>
    </row>
    <row r="67" spans="1:10" x14ac:dyDescent="0.25">
      <c r="A67" s="53">
        <v>58</v>
      </c>
      <c r="B67" s="44" t="s">
        <v>46</v>
      </c>
      <c r="C67" s="45">
        <v>3</v>
      </c>
      <c r="D67" s="46"/>
      <c r="E67" s="46"/>
      <c r="F67" s="46"/>
      <c r="G67" s="46"/>
      <c r="H67" s="46"/>
      <c r="I67" s="46"/>
      <c r="J67" s="47">
        <f t="shared" si="3"/>
        <v>0</v>
      </c>
    </row>
    <row r="68" spans="1:10" x14ac:dyDescent="0.25">
      <c r="A68" s="53">
        <v>59</v>
      </c>
      <c r="B68" s="44" t="s">
        <v>47</v>
      </c>
      <c r="C68" s="45">
        <v>3</v>
      </c>
      <c r="D68" s="46"/>
      <c r="E68" s="46"/>
      <c r="F68" s="46"/>
      <c r="G68" s="46"/>
      <c r="H68" s="46"/>
      <c r="I68" s="46"/>
      <c r="J68" s="47">
        <f t="shared" si="3"/>
        <v>0</v>
      </c>
    </row>
    <row r="69" spans="1:10" x14ac:dyDescent="0.25">
      <c r="A69" s="53">
        <v>60</v>
      </c>
      <c r="B69" s="44" t="s">
        <v>48</v>
      </c>
      <c r="C69" s="45">
        <v>10</v>
      </c>
      <c r="D69" s="46"/>
      <c r="E69" s="46"/>
      <c r="F69" s="46"/>
      <c r="G69" s="46"/>
      <c r="H69" s="46"/>
      <c r="I69" s="46"/>
      <c r="J69" s="47">
        <f t="shared" si="3"/>
        <v>0</v>
      </c>
    </row>
    <row r="70" spans="1:10" x14ac:dyDescent="0.25">
      <c r="A70" s="53">
        <v>61</v>
      </c>
      <c r="B70" s="44" t="s">
        <v>66</v>
      </c>
      <c r="C70" s="45">
        <v>1</v>
      </c>
      <c r="D70" s="46"/>
      <c r="E70" s="46"/>
      <c r="F70" s="46"/>
      <c r="G70" s="46"/>
      <c r="H70" s="46"/>
      <c r="I70" s="46"/>
      <c r="J70" s="47">
        <f t="shared" si="3"/>
        <v>0</v>
      </c>
    </row>
    <row r="71" spans="1:10" x14ac:dyDescent="0.25">
      <c r="A71" s="53">
        <v>62</v>
      </c>
      <c r="B71" s="44" t="s">
        <v>67</v>
      </c>
      <c r="C71" s="45">
        <v>2</v>
      </c>
      <c r="D71" s="46"/>
      <c r="E71" s="46"/>
      <c r="F71" s="46"/>
      <c r="G71" s="46"/>
      <c r="H71" s="46"/>
      <c r="I71" s="46"/>
      <c r="J71" s="47">
        <f t="shared" si="3"/>
        <v>0</v>
      </c>
    </row>
    <row r="72" spans="1:10" x14ac:dyDescent="0.25">
      <c r="A72" s="53">
        <v>63</v>
      </c>
      <c r="B72" s="44" t="s">
        <v>65</v>
      </c>
      <c r="C72" s="45">
        <v>2</v>
      </c>
      <c r="D72" s="46"/>
      <c r="E72" s="46"/>
      <c r="F72" s="46"/>
      <c r="G72" s="46"/>
      <c r="H72" s="46"/>
      <c r="I72" s="46"/>
      <c r="J72" s="47">
        <f t="shared" si="3"/>
        <v>0</v>
      </c>
    </row>
    <row r="73" spans="1:10" x14ac:dyDescent="0.25">
      <c r="A73" s="53">
        <v>64</v>
      </c>
      <c r="B73" s="44" t="s">
        <v>49</v>
      </c>
      <c r="C73" s="45">
        <v>2</v>
      </c>
      <c r="D73" s="46"/>
      <c r="E73" s="46"/>
      <c r="F73" s="46"/>
      <c r="G73" s="46"/>
      <c r="H73" s="46"/>
      <c r="I73" s="46"/>
      <c r="J73" s="47">
        <f t="shared" si="3"/>
        <v>0</v>
      </c>
    </row>
    <row r="74" spans="1:10" x14ac:dyDescent="0.25">
      <c r="A74" s="53">
        <v>65</v>
      </c>
      <c r="B74" s="44" t="s">
        <v>50</v>
      </c>
      <c r="C74" s="45">
        <v>10</v>
      </c>
      <c r="D74" s="46"/>
      <c r="E74" s="46"/>
      <c r="F74" s="46"/>
      <c r="G74" s="46"/>
      <c r="H74" s="46"/>
      <c r="I74" s="46"/>
      <c r="J74" s="47">
        <f t="shared" si="3"/>
        <v>0</v>
      </c>
    </row>
    <row r="75" spans="1:10" x14ac:dyDescent="0.25">
      <c r="A75" s="53">
        <v>66</v>
      </c>
      <c r="B75" s="44" t="s">
        <v>51</v>
      </c>
      <c r="C75" s="45">
        <v>10</v>
      </c>
      <c r="D75" s="46"/>
      <c r="E75" s="46"/>
      <c r="F75" s="46"/>
      <c r="G75" s="46"/>
      <c r="H75" s="46"/>
      <c r="I75" s="46"/>
      <c r="J75" s="47">
        <f t="shared" si="3"/>
        <v>0</v>
      </c>
    </row>
    <row r="76" spans="1:10" x14ac:dyDescent="0.25">
      <c r="A76" s="53">
        <v>67</v>
      </c>
      <c r="B76" s="44" t="s">
        <v>52</v>
      </c>
      <c r="C76" s="45">
        <v>10</v>
      </c>
      <c r="D76" s="46"/>
      <c r="E76" s="46"/>
      <c r="F76" s="46"/>
      <c r="G76" s="46"/>
      <c r="H76" s="46"/>
      <c r="I76" s="46"/>
      <c r="J76" s="47">
        <f t="shared" si="3"/>
        <v>0</v>
      </c>
    </row>
    <row r="77" spans="1:10" x14ac:dyDescent="0.25">
      <c r="A77" s="53">
        <v>68</v>
      </c>
      <c r="B77" s="44" t="s">
        <v>53</v>
      </c>
      <c r="C77" s="45">
        <v>10</v>
      </c>
      <c r="D77" s="46"/>
      <c r="E77" s="46"/>
      <c r="F77" s="46"/>
      <c r="G77" s="46"/>
      <c r="H77" s="46"/>
      <c r="I77" s="46"/>
      <c r="J77" s="47">
        <f t="shared" si="3"/>
        <v>0</v>
      </c>
    </row>
    <row r="78" spans="1:10" x14ac:dyDescent="0.25">
      <c r="A78" s="53">
        <v>69</v>
      </c>
      <c r="B78" s="44" t="s">
        <v>54</v>
      </c>
      <c r="C78" s="45">
        <v>2</v>
      </c>
      <c r="D78" s="46"/>
      <c r="E78" s="46"/>
      <c r="F78" s="46"/>
      <c r="G78" s="46"/>
      <c r="H78" s="46"/>
      <c r="I78" s="46"/>
      <c r="J78" s="47">
        <f t="shared" si="3"/>
        <v>0</v>
      </c>
    </row>
    <row r="79" spans="1:10" x14ac:dyDescent="0.25">
      <c r="A79" s="53">
        <v>70</v>
      </c>
      <c r="B79" s="44" t="s">
        <v>55</v>
      </c>
      <c r="C79" s="45">
        <v>4</v>
      </c>
      <c r="D79" s="46"/>
      <c r="E79" s="46"/>
      <c r="F79" s="46"/>
      <c r="G79" s="46"/>
      <c r="H79" s="46"/>
      <c r="I79" s="46"/>
      <c r="J79" s="47">
        <f t="shared" si="3"/>
        <v>0</v>
      </c>
    </row>
    <row r="80" spans="1:10" x14ac:dyDescent="0.25">
      <c r="A80" s="53">
        <v>71</v>
      </c>
      <c r="B80" s="44" t="s">
        <v>56</v>
      </c>
      <c r="C80" s="45">
        <v>2</v>
      </c>
      <c r="D80" s="46"/>
      <c r="E80" s="46"/>
      <c r="F80" s="46"/>
      <c r="G80" s="46"/>
      <c r="H80" s="46"/>
      <c r="I80" s="46"/>
      <c r="J80" s="47">
        <f t="shared" si="3"/>
        <v>0</v>
      </c>
    </row>
    <row r="81" spans="1:10" x14ac:dyDescent="0.25">
      <c r="A81" s="53">
        <v>72</v>
      </c>
      <c r="B81" s="44" t="s">
        <v>57</v>
      </c>
      <c r="C81" s="45">
        <v>2</v>
      </c>
      <c r="D81" s="46"/>
      <c r="E81" s="46"/>
      <c r="F81" s="46"/>
      <c r="G81" s="46"/>
      <c r="H81" s="46"/>
      <c r="I81" s="46"/>
      <c r="J81" s="47">
        <f t="shared" si="3"/>
        <v>0</v>
      </c>
    </row>
    <row r="82" spans="1:10" x14ac:dyDescent="0.25">
      <c r="A82" s="53">
        <v>73</v>
      </c>
      <c r="B82" s="44" t="s">
        <v>58</v>
      </c>
      <c r="C82" s="45">
        <v>1</v>
      </c>
      <c r="D82" s="46"/>
      <c r="E82" s="46"/>
      <c r="F82" s="46"/>
      <c r="G82" s="46"/>
      <c r="H82" s="46"/>
      <c r="I82" s="46"/>
      <c r="J82" s="47">
        <f t="shared" si="3"/>
        <v>0</v>
      </c>
    </row>
    <row r="83" spans="1:10" x14ac:dyDescent="0.25">
      <c r="A83" s="53">
        <v>74</v>
      </c>
      <c r="B83" s="44" t="s">
        <v>59</v>
      </c>
      <c r="C83" s="45">
        <v>2</v>
      </c>
      <c r="D83" s="46"/>
      <c r="E83" s="46"/>
      <c r="F83" s="46"/>
      <c r="G83" s="46"/>
      <c r="H83" s="46"/>
      <c r="I83" s="46"/>
      <c r="J83" s="47">
        <f t="shared" si="3"/>
        <v>0</v>
      </c>
    </row>
    <row r="84" spans="1:10" x14ac:dyDescent="0.25">
      <c r="A84" s="53">
        <v>75</v>
      </c>
      <c r="B84" s="44" t="s">
        <v>61</v>
      </c>
      <c r="C84" s="45">
        <v>6</v>
      </c>
      <c r="D84" s="46"/>
      <c r="E84" s="46"/>
      <c r="F84" s="46"/>
      <c r="G84" s="46"/>
      <c r="H84" s="46"/>
      <c r="I84" s="46"/>
      <c r="J84" s="47">
        <f t="shared" si="3"/>
        <v>0</v>
      </c>
    </row>
    <row r="85" spans="1:10" x14ac:dyDescent="0.25">
      <c r="A85" s="53">
        <v>76</v>
      </c>
      <c r="B85" s="44" t="s">
        <v>62</v>
      </c>
      <c r="C85" s="45">
        <v>6</v>
      </c>
      <c r="D85" s="46"/>
      <c r="E85" s="46"/>
      <c r="F85" s="46"/>
      <c r="G85" s="46"/>
      <c r="H85" s="46"/>
      <c r="I85" s="46"/>
      <c r="J85" s="47">
        <f t="shared" si="3"/>
        <v>0</v>
      </c>
    </row>
    <row r="86" spans="1:10" x14ac:dyDescent="0.25">
      <c r="A86" s="53">
        <v>77</v>
      </c>
      <c r="B86" s="44" t="s">
        <v>63</v>
      </c>
      <c r="C86" s="45">
        <v>2</v>
      </c>
      <c r="D86" s="46"/>
      <c r="E86" s="46"/>
      <c r="F86" s="46"/>
      <c r="G86" s="46"/>
      <c r="H86" s="46"/>
      <c r="I86" s="46"/>
      <c r="J86" s="47">
        <f t="shared" si="3"/>
        <v>0</v>
      </c>
    </row>
    <row r="87" spans="1:10" x14ac:dyDescent="0.25">
      <c r="A87" s="53">
        <v>78</v>
      </c>
      <c r="B87" s="44" t="s">
        <v>64</v>
      </c>
      <c r="C87" s="45">
        <v>2</v>
      </c>
      <c r="D87" s="46"/>
      <c r="E87" s="46"/>
      <c r="F87" s="46"/>
      <c r="G87" s="46"/>
      <c r="H87" s="46"/>
      <c r="I87" s="46"/>
      <c r="J87" s="47">
        <f t="shared" si="3"/>
        <v>0</v>
      </c>
    </row>
    <row r="88" spans="1:10" x14ac:dyDescent="0.25">
      <c r="A88" s="53">
        <v>79</v>
      </c>
      <c r="B88" s="44" t="s">
        <v>87</v>
      </c>
      <c r="C88" s="45">
        <v>2</v>
      </c>
      <c r="D88" s="46"/>
      <c r="E88" s="46"/>
      <c r="F88" s="46"/>
      <c r="G88" s="46"/>
      <c r="H88" s="46"/>
      <c r="I88" s="46"/>
      <c r="J88" s="47">
        <f t="shared" si="3"/>
        <v>0</v>
      </c>
    </row>
    <row r="89" spans="1:10" x14ac:dyDescent="0.25">
      <c r="A89" s="53">
        <v>80</v>
      </c>
      <c r="B89" s="54" t="s">
        <v>123</v>
      </c>
      <c r="C89" s="45">
        <v>2</v>
      </c>
      <c r="D89" s="46"/>
      <c r="E89" s="46"/>
      <c r="F89" s="46"/>
      <c r="G89" s="46"/>
      <c r="H89" s="46"/>
      <c r="I89" s="46"/>
      <c r="J89" s="47">
        <f t="shared" si="3"/>
        <v>0</v>
      </c>
    </row>
    <row r="90" spans="1:10" x14ac:dyDescent="0.25">
      <c r="A90" s="53">
        <v>81</v>
      </c>
      <c r="B90" s="54" t="s">
        <v>88</v>
      </c>
      <c r="C90" s="45">
        <v>1</v>
      </c>
      <c r="D90" s="46"/>
      <c r="E90" s="46"/>
      <c r="F90" s="46"/>
      <c r="G90" s="46"/>
      <c r="H90" s="46"/>
      <c r="I90" s="46"/>
      <c r="J90" s="47">
        <f t="shared" si="3"/>
        <v>0</v>
      </c>
    </row>
    <row r="91" spans="1:10" ht="12" customHeight="1" x14ac:dyDescent="0.25">
      <c r="A91" s="200" t="s">
        <v>69</v>
      </c>
      <c r="B91" s="201"/>
      <c r="C91" s="52"/>
      <c r="D91" s="207"/>
      <c r="E91" s="208"/>
      <c r="F91" s="208"/>
      <c r="G91" s="208"/>
      <c r="H91" s="208"/>
      <c r="I91" s="208"/>
      <c r="J91" s="52"/>
    </row>
    <row r="92" spans="1:10" x14ac:dyDescent="0.25">
      <c r="A92" s="43">
        <v>82</v>
      </c>
      <c r="B92" s="44" t="s">
        <v>70</v>
      </c>
      <c r="C92" s="45">
        <v>4</v>
      </c>
      <c r="D92" s="55"/>
      <c r="E92" s="46"/>
      <c r="F92" s="46"/>
      <c r="G92" s="46"/>
      <c r="H92" s="46"/>
      <c r="I92" s="46"/>
      <c r="J92" s="47">
        <f>SUM(D92:I92)*C92</f>
        <v>0</v>
      </c>
    </row>
    <row r="93" spans="1:10" x14ac:dyDescent="0.25">
      <c r="A93" s="43">
        <v>83</v>
      </c>
      <c r="B93" s="44" t="s">
        <v>71</v>
      </c>
      <c r="C93" s="45">
        <v>2</v>
      </c>
      <c r="D93" s="55"/>
      <c r="E93" s="46"/>
      <c r="F93" s="46"/>
      <c r="G93" s="46"/>
      <c r="H93" s="46"/>
      <c r="I93" s="46"/>
      <c r="J93" s="47">
        <f>SUM(D93:I93)*C93</f>
        <v>0</v>
      </c>
    </row>
    <row r="94" spans="1:10" x14ac:dyDescent="0.25">
      <c r="A94" s="43">
        <v>84</v>
      </c>
      <c r="B94" s="44" t="s">
        <v>68</v>
      </c>
      <c r="C94" s="45">
        <v>2</v>
      </c>
      <c r="D94" s="55"/>
      <c r="E94" s="46"/>
      <c r="F94" s="46"/>
      <c r="G94" s="46"/>
      <c r="H94" s="46"/>
      <c r="I94" s="46"/>
      <c r="J94" s="47">
        <f>SUM(D94:I94)*C94</f>
        <v>0</v>
      </c>
    </row>
    <row r="95" spans="1:10" x14ac:dyDescent="0.25">
      <c r="A95" s="43">
        <v>85</v>
      </c>
      <c r="B95" s="44" t="s">
        <v>72</v>
      </c>
      <c r="C95" s="45">
        <v>1</v>
      </c>
      <c r="D95" s="46"/>
      <c r="E95" s="46"/>
      <c r="F95" s="46"/>
      <c r="G95" s="46"/>
      <c r="H95" s="46"/>
      <c r="I95" s="46"/>
      <c r="J95" s="47">
        <f>SUM(D95:I95)*C95</f>
        <v>0</v>
      </c>
    </row>
    <row r="96" spans="1:10" x14ac:dyDescent="0.25">
      <c r="A96" s="43">
        <v>86</v>
      </c>
      <c r="B96" s="44" t="s">
        <v>73</v>
      </c>
      <c r="C96" s="45">
        <v>4</v>
      </c>
      <c r="D96" s="46"/>
      <c r="E96" s="46"/>
      <c r="F96" s="46"/>
      <c r="G96" s="46"/>
      <c r="H96" s="46"/>
      <c r="I96" s="46"/>
      <c r="J96" s="47">
        <f>SUM(D96:I96)*C96</f>
        <v>0</v>
      </c>
    </row>
    <row r="97" spans="1:10" x14ac:dyDescent="0.25">
      <c r="A97" s="204" t="s">
        <v>74</v>
      </c>
      <c r="B97" s="205"/>
      <c r="C97" s="49"/>
      <c r="D97" s="208"/>
      <c r="E97" s="208"/>
      <c r="F97" s="208"/>
      <c r="G97" s="208"/>
      <c r="H97" s="208"/>
      <c r="I97" s="208"/>
      <c r="J97" s="50"/>
    </row>
    <row r="98" spans="1:10" x14ac:dyDescent="0.25">
      <c r="A98" s="56">
        <v>87</v>
      </c>
      <c r="B98" s="57" t="s">
        <v>75</v>
      </c>
      <c r="C98" s="45">
        <v>20</v>
      </c>
      <c r="D98" s="58"/>
      <c r="E98" s="58"/>
      <c r="F98" s="46"/>
      <c r="G98" s="46"/>
      <c r="H98" s="46"/>
      <c r="I98" s="46"/>
      <c r="J98" s="47">
        <f t="shared" ref="J98:J110" si="4">SUM(D98:I98)*C98</f>
        <v>0</v>
      </c>
    </row>
    <row r="99" spans="1:10" x14ac:dyDescent="0.25">
      <c r="A99" s="56">
        <v>88</v>
      </c>
      <c r="B99" s="57" t="s">
        <v>76</v>
      </c>
      <c r="C99" s="45">
        <v>20</v>
      </c>
      <c r="D99" s="46"/>
      <c r="E99" s="46"/>
      <c r="F99" s="46"/>
      <c r="G99" s="46"/>
      <c r="H99" s="46"/>
      <c r="I99" s="46"/>
      <c r="J99" s="47">
        <f t="shared" si="4"/>
        <v>0</v>
      </c>
    </row>
    <row r="100" spans="1:10" x14ac:dyDescent="0.25">
      <c r="A100" s="56">
        <v>89</v>
      </c>
      <c r="B100" s="57" t="s">
        <v>77</v>
      </c>
      <c r="C100" s="45">
        <v>20</v>
      </c>
      <c r="D100" s="46"/>
      <c r="E100" s="46"/>
      <c r="F100" s="46"/>
      <c r="G100" s="46"/>
      <c r="H100" s="46"/>
      <c r="I100" s="46"/>
      <c r="J100" s="47">
        <f t="shared" si="4"/>
        <v>0</v>
      </c>
    </row>
    <row r="101" spans="1:10" x14ac:dyDescent="0.25">
      <c r="A101" s="56">
        <v>90</v>
      </c>
      <c r="B101" s="57" t="s">
        <v>78</v>
      </c>
      <c r="C101" s="45">
        <v>20</v>
      </c>
      <c r="D101" s="46"/>
      <c r="E101" s="46"/>
      <c r="F101" s="46"/>
      <c r="G101" s="46"/>
      <c r="H101" s="46"/>
      <c r="I101" s="46"/>
      <c r="J101" s="47">
        <f t="shared" si="4"/>
        <v>0</v>
      </c>
    </row>
    <row r="102" spans="1:10" x14ac:dyDescent="0.25">
      <c r="A102" s="56">
        <v>91</v>
      </c>
      <c r="B102" s="59" t="s">
        <v>79</v>
      </c>
      <c r="C102" s="60">
        <v>20</v>
      </c>
      <c r="D102" s="196"/>
      <c r="E102" s="197"/>
      <c r="F102" s="197"/>
      <c r="G102" s="197"/>
      <c r="H102" s="197"/>
      <c r="I102" s="197"/>
      <c r="J102" s="47">
        <f t="shared" si="4"/>
        <v>0</v>
      </c>
    </row>
    <row r="103" spans="1:10" x14ac:dyDescent="0.25">
      <c r="A103" s="56">
        <v>92</v>
      </c>
      <c r="B103" s="57" t="s">
        <v>80</v>
      </c>
      <c r="C103" s="45">
        <v>10</v>
      </c>
      <c r="D103" s="196"/>
      <c r="E103" s="197"/>
      <c r="F103" s="197"/>
      <c r="G103" s="197"/>
      <c r="H103" s="197"/>
      <c r="I103" s="197"/>
      <c r="J103" s="47">
        <f t="shared" si="4"/>
        <v>0</v>
      </c>
    </row>
    <row r="104" spans="1:10" x14ac:dyDescent="0.25">
      <c r="A104" s="56">
        <v>93</v>
      </c>
      <c r="B104" s="57" t="s">
        <v>135</v>
      </c>
      <c r="C104" s="45">
        <v>10</v>
      </c>
      <c r="D104" s="196"/>
      <c r="E104" s="197"/>
      <c r="F104" s="197"/>
      <c r="G104" s="197"/>
      <c r="H104" s="197"/>
      <c r="I104" s="197"/>
      <c r="J104" s="47">
        <f t="shared" si="4"/>
        <v>0</v>
      </c>
    </row>
    <row r="105" spans="1:10" x14ac:dyDescent="0.25">
      <c r="A105" s="56">
        <v>94</v>
      </c>
      <c r="B105" s="57" t="s">
        <v>81</v>
      </c>
      <c r="C105" s="45">
        <v>15</v>
      </c>
      <c r="D105" s="196"/>
      <c r="E105" s="197"/>
      <c r="F105" s="197"/>
      <c r="G105" s="197"/>
      <c r="H105" s="197"/>
      <c r="I105" s="197"/>
      <c r="J105" s="47">
        <f t="shared" si="4"/>
        <v>0</v>
      </c>
    </row>
    <row r="106" spans="1:10" x14ac:dyDescent="0.25">
      <c r="A106" s="56">
        <v>95</v>
      </c>
      <c r="B106" s="57" t="s">
        <v>82</v>
      </c>
      <c r="C106" s="45">
        <v>15</v>
      </c>
      <c r="D106" s="196"/>
      <c r="E106" s="197"/>
      <c r="F106" s="197"/>
      <c r="G106" s="197"/>
      <c r="H106" s="197"/>
      <c r="I106" s="197"/>
      <c r="J106" s="47">
        <f t="shared" si="4"/>
        <v>0</v>
      </c>
    </row>
    <row r="107" spans="1:10" x14ac:dyDescent="0.25">
      <c r="A107" s="56">
        <v>96</v>
      </c>
      <c r="B107" s="57" t="s">
        <v>83</v>
      </c>
      <c r="C107" s="45">
        <v>10</v>
      </c>
      <c r="D107" s="196"/>
      <c r="E107" s="197"/>
      <c r="F107" s="197"/>
      <c r="G107" s="197"/>
      <c r="H107" s="197"/>
      <c r="I107" s="197"/>
      <c r="J107" s="47">
        <f t="shared" si="4"/>
        <v>0</v>
      </c>
    </row>
    <row r="108" spans="1:10" x14ac:dyDescent="0.25">
      <c r="A108" s="56">
        <v>97</v>
      </c>
      <c r="B108" s="57" t="s">
        <v>84</v>
      </c>
      <c r="C108" s="45">
        <v>10</v>
      </c>
      <c r="D108" s="196"/>
      <c r="E108" s="197"/>
      <c r="F108" s="197"/>
      <c r="G108" s="197"/>
      <c r="H108" s="197"/>
      <c r="I108" s="197"/>
      <c r="J108" s="47">
        <f t="shared" si="4"/>
        <v>0</v>
      </c>
    </row>
    <row r="109" spans="1:10" x14ac:dyDescent="0.25">
      <c r="A109" s="56">
        <v>98</v>
      </c>
      <c r="B109" s="57" t="s">
        <v>85</v>
      </c>
      <c r="C109" s="45">
        <v>30</v>
      </c>
      <c r="D109" s="196"/>
      <c r="E109" s="197"/>
      <c r="F109" s="197"/>
      <c r="G109" s="197"/>
      <c r="H109" s="197"/>
      <c r="I109" s="197"/>
      <c r="J109" s="47">
        <f t="shared" si="4"/>
        <v>0</v>
      </c>
    </row>
    <row r="110" spans="1:10" x14ac:dyDescent="0.25">
      <c r="A110" s="56">
        <v>99</v>
      </c>
      <c r="B110" s="57" t="s">
        <v>86</v>
      </c>
      <c r="C110" s="45">
        <v>30</v>
      </c>
      <c r="D110" s="196"/>
      <c r="E110" s="197"/>
      <c r="F110" s="197"/>
      <c r="G110" s="197"/>
      <c r="H110" s="197"/>
      <c r="I110" s="197"/>
      <c r="J110" s="47">
        <f t="shared" si="4"/>
        <v>0</v>
      </c>
    </row>
    <row r="111" spans="1:10" x14ac:dyDescent="0.25">
      <c r="A111" s="206" t="s">
        <v>267</v>
      </c>
      <c r="B111" s="206"/>
      <c r="C111" s="52"/>
      <c r="D111" s="207"/>
      <c r="E111" s="208"/>
      <c r="F111" s="208"/>
      <c r="G111" s="208"/>
      <c r="H111" s="208"/>
      <c r="I111" s="208"/>
      <c r="J111" s="47"/>
    </row>
    <row r="112" spans="1:10" x14ac:dyDescent="0.25">
      <c r="A112" s="56">
        <v>100</v>
      </c>
      <c r="B112" s="57" t="s">
        <v>268</v>
      </c>
      <c r="C112" s="45">
        <v>1</v>
      </c>
      <c r="D112" s="46"/>
      <c r="E112" s="46"/>
      <c r="F112" s="46"/>
      <c r="G112" s="46"/>
      <c r="H112" s="46"/>
      <c r="I112" s="46"/>
      <c r="J112" s="47">
        <f t="shared" ref="J112:J124" si="5">SUM(D112:I112)*C112</f>
        <v>0</v>
      </c>
    </row>
    <row r="113" spans="1:10" x14ac:dyDescent="0.25">
      <c r="A113" s="56">
        <v>101</v>
      </c>
      <c r="B113" s="57" t="s">
        <v>269</v>
      </c>
      <c r="C113" s="45">
        <v>1</v>
      </c>
      <c r="D113" s="46"/>
      <c r="E113" s="46"/>
      <c r="F113" s="46"/>
      <c r="G113" s="46"/>
      <c r="H113" s="46"/>
      <c r="I113" s="46"/>
      <c r="J113" s="47">
        <f t="shared" si="5"/>
        <v>0</v>
      </c>
    </row>
    <row r="114" spans="1:10" x14ac:dyDescent="0.25">
      <c r="A114" s="56">
        <v>102</v>
      </c>
      <c r="B114" s="57" t="s">
        <v>270</v>
      </c>
      <c r="C114" s="45">
        <v>1</v>
      </c>
      <c r="D114" s="46"/>
      <c r="E114" s="46"/>
      <c r="F114" s="46"/>
      <c r="G114" s="46"/>
      <c r="H114" s="46"/>
      <c r="I114" s="46"/>
      <c r="J114" s="47">
        <f t="shared" si="5"/>
        <v>0</v>
      </c>
    </row>
    <row r="115" spans="1:10" x14ac:dyDescent="0.25">
      <c r="A115" s="56">
        <v>103</v>
      </c>
      <c r="B115" s="57" t="s">
        <v>271</v>
      </c>
      <c r="C115" s="45">
        <v>1</v>
      </c>
      <c r="D115" s="46"/>
      <c r="E115" s="46"/>
      <c r="F115" s="46"/>
      <c r="G115" s="46"/>
      <c r="H115" s="46"/>
      <c r="I115" s="46"/>
      <c r="J115" s="47">
        <f t="shared" si="5"/>
        <v>0</v>
      </c>
    </row>
    <row r="116" spans="1:10" x14ac:dyDescent="0.25">
      <c r="A116" s="56">
        <v>104</v>
      </c>
      <c r="B116" s="57" t="s">
        <v>272</v>
      </c>
      <c r="C116" s="45">
        <v>1</v>
      </c>
      <c r="D116" s="46"/>
      <c r="E116" s="46"/>
      <c r="F116" s="46"/>
      <c r="G116" s="46"/>
      <c r="H116" s="46"/>
      <c r="I116" s="46"/>
      <c r="J116" s="47">
        <f t="shared" si="5"/>
        <v>0</v>
      </c>
    </row>
    <row r="117" spans="1:10" x14ac:dyDescent="0.25">
      <c r="A117" s="56">
        <v>105</v>
      </c>
      <c r="B117" s="57" t="s">
        <v>273</v>
      </c>
      <c r="C117" s="45">
        <v>1</v>
      </c>
      <c r="D117" s="46"/>
      <c r="E117" s="46"/>
      <c r="F117" s="46"/>
      <c r="G117" s="46"/>
      <c r="H117" s="46"/>
      <c r="I117" s="46"/>
      <c r="J117" s="47">
        <f t="shared" si="5"/>
        <v>0</v>
      </c>
    </row>
    <row r="118" spans="1:10" x14ac:dyDescent="0.25">
      <c r="A118" s="56">
        <v>106</v>
      </c>
      <c r="B118" s="57" t="s">
        <v>274</v>
      </c>
      <c r="C118" s="45">
        <v>1</v>
      </c>
      <c r="D118" s="46"/>
      <c r="E118" s="46"/>
      <c r="F118" s="46"/>
      <c r="G118" s="46"/>
      <c r="H118" s="46"/>
      <c r="I118" s="46"/>
      <c r="J118" s="47">
        <f t="shared" si="5"/>
        <v>0</v>
      </c>
    </row>
    <row r="119" spans="1:10" x14ac:dyDescent="0.25">
      <c r="A119" s="56">
        <v>107</v>
      </c>
      <c r="B119" s="57" t="s">
        <v>275</v>
      </c>
      <c r="C119" s="45">
        <v>1</v>
      </c>
      <c r="D119" s="46"/>
      <c r="E119" s="46"/>
      <c r="F119" s="46"/>
      <c r="G119" s="46"/>
      <c r="H119" s="46"/>
      <c r="I119" s="46"/>
      <c r="J119" s="47">
        <f t="shared" si="5"/>
        <v>0</v>
      </c>
    </row>
    <row r="120" spans="1:10" x14ac:dyDescent="0.25">
      <c r="A120" s="56">
        <v>108</v>
      </c>
      <c r="B120" s="57" t="s">
        <v>276</v>
      </c>
      <c r="C120" s="45">
        <v>1</v>
      </c>
      <c r="D120" s="46"/>
      <c r="E120" s="46"/>
      <c r="F120" s="46"/>
      <c r="G120" s="46"/>
      <c r="H120" s="46"/>
      <c r="I120" s="46"/>
      <c r="J120" s="47">
        <f t="shared" si="5"/>
        <v>0</v>
      </c>
    </row>
    <row r="121" spans="1:10" x14ac:dyDescent="0.25">
      <c r="A121" s="56">
        <v>109</v>
      </c>
      <c r="B121" s="57" t="s">
        <v>277</v>
      </c>
      <c r="C121" s="45">
        <v>1</v>
      </c>
      <c r="D121" s="46"/>
      <c r="E121" s="46"/>
      <c r="F121" s="46"/>
      <c r="G121" s="46"/>
      <c r="H121" s="46"/>
      <c r="I121" s="46"/>
      <c r="J121" s="47">
        <f t="shared" si="5"/>
        <v>0</v>
      </c>
    </row>
    <row r="122" spans="1:10" x14ac:dyDescent="0.25">
      <c r="A122" s="56">
        <v>110</v>
      </c>
      <c r="B122" s="57" t="s">
        <v>278</v>
      </c>
      <c r="C122" s="45">
        <v>1</v>
      </c>
      <c r="D122" s="46"/>
      <c r="E122" s="46"/>
      <c r="F122" s="46"/>
      <c r="G122" s="46"/>
      <c r="H122" s="46"/>
      <c r="I122" s="46"/>
      <c r="J122" s="47">
        <f t="shared" si="5"/>
        <v>0</v>
      </c>
    </row>
    <row r="123" spans="1:10" x14ac:dyDescent="0.25">
      <c r="A123" s="56">
        <v>111</v>
      </c>
      <c r="B123" s="57" t="s">
        <v>279</v>
      </c>
      <c r="C123" s="45">
        <v>12</v>
      </c>
      <c r="D123" s="46"/>
      <c r="E123" s="46"/>
      <c r="F123" s="46"/>
      <c r="G123" s="46"/>
      <c r="H123" s="46"/>
      <c r="I123" s="46"/>
      <c r="J123" s="47">
        <f t="shared" si="5"/>
        <v>0</v>
      </c>
    </row>
    <row r="124" spans="1:10" x14ac:dyDescent="0.25">
      <c r="A124" s="56">
        <v>112</v>
      </c>
      <c r="B124" s="57" t="s">
        <v>280</v>
      </c>
      <c r="C124" s="45">
        <v>12</v>
      </c>
      <c r="D124" s="46"/>
      <c r="E124" s="46"/>
      <c r="F124" s="46"/>
      <c r="G124" s="46"/>
      <c r="H124" s="46"/>
      <c r="I124" s="46"/>
      <c r="J124" s="47">
        <f t="shared" si="5"/>
        <v>0</v>
      </c>
    </row>
    <row r="125" spans="1:10" x14ac:dyDescent="0.25">
      <c r="H125" s="131" t="s">
        <v>300</v>
      </c>
      <c r="I125" s="130"/>
      <c r="J125" s="62">
        <f>SUM(J7:J124)</f>
        <v>0</v>
      </c>
    </row>
  </sheetData>
  <mergeCells count="39">
    <mergeCell ref="D110:I110"/>
    <mergeCell ref="A111:B111"/>
    <mergeCell ref="D111:I111"/>
    <mergeCell ref="D104:I104"/>
    <mergeCell ref="D105:I105"/>
    <mergeCell ref="D106:I106"/>
    <mergeCell ref="D107:I107"/>
    <mergeCell ref="D108:I108"/>
    <mergeCell ref="D109:I109"/>
    <mergeCell ref="A91:B91"/>
    <mergeCell ref="D91:I91"/>
    <mergeCell ref="A97:B97"/>
    <mergeCell ref="D97:I97"/>
    <mergeCell ref="D102:I102"/>
    <mergeCell ref="D103:I103"/>
    <mergeCell ref="D41:I41"/>
    <mergeCell ref="D42:I42"/>
    <mergeCell ref="D43:I43"/>
    <mergeCell ref="D44:I44"/>
    <mergeCell ref="A61:B61"/>
    <mergeCell ref="D61:I61"/>
    <mergeCell ref="D35:I35"/>
    <mergeCell ref="D36:I36"/>
    <mergeCell ref="D37:I37"/>
    <mergeCell ref="D38:I38"/>
    <mergeCell ref="D39:I39"/>
    <mergeCell ref="D40:I40"/>
    <mergeCell ref="A6:B6"/>
    <mergeCell ref="D6:I6"/>
    <mergeCell ref="A23:B23"/>
    <mergeCell ref="D23:I23"/>
    <mergeCell ref="A34:B34"/>
    <mergeCell ref="D34:I34"/>
    <mergeCell ref="B1:I1"/>
    <mergeCell ref="A2:A4"/>
    <mergeCell ref="B2:B4"/>
    <mergeCell ref="C2:C4"/>
    <mergeCell ref="J2:J4"/>
    <mergeCell ref="D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Žemėlapis</vt:lpstr>
      <vt:lpstr>Transportas</vt:lpstr>
      <vt:lpstr>Vilnius detalės</vt:lpstr>
      <vt:lpstr>Vilnius remontas</vt:lpstr>
      <vt:lpstr>Kaunas detalės</vt:lpstr>
      <vt:lpstr>Kaunas remontas</vt:lpstr>
      <vt:lpstr>Panevėžys detalės</vt:lpstr>
      <vt:lpstr>Panevėžys remontas</vt:lpstr>
      <vt:lpstr>Alytus detalės</vt:lpstr>
      <vt:lpstr>Alytus remontas</vt:lpstr>
      <vt:lpstr>Šiauliai detalės</vt:lpstr>
      <vt:lpstr>Šiauliai remontas </vt:lpstr>
      <vt:lpstr>Klaipėda detalės</vt:lpstr>
      <vt:lpstr>Klaipėda remontas</vt:lpstr>
      <vt:lpstr>Utena dalys</vt:lpstr>
      <vt:lpstr>Utena darbai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TARNYBA\beata.m</cp:lastModifiedBy>
  <dcterms:created xsi:type="dcterms:W3CDTF">2018-03-16T06:01:03Z</dcterms:created>
  <dcterms:modified xsi:type="dcterms:W3CDTF">2025-08-31T17:40:45Z</dcterms:modified>
</cp:coreProperties>
</file>