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https://vult.sharepoint.com/sites/Viesujupirkimuskyrius/Bendrai naudojami dokumentai/Pirkimo dokumentai/Viktorija/2025 PD derinimui/SAK_Nr. 5552-2025-TVPC, JR4 priegų remonto darbai (paskutinis etapas)/2025-09-10/"/>
    </mc:Choice>
  </mc:AlternateContent>
  <xr:revisionPtr revIDLastSave="18" documentId="13_ncr:1_{B6AD8DE9-BF10-4431-8EDD-22FE3086411C}" xr6:coauthVersionLast="47" xr6:coauthVersionMax="47" xr10:uidLastSave="{CDDCF426-C153-446D-B6AD-AC8E75F94E51}"/>
  <bookViews>
    <workbookView xWindow="-120" yWindow="-120" windowWidth="38640" windowHeight="21120" xr2:uid="{00000000-000D-0000-FFFF-FFFF00000000}"/>
  </bookViews>
  <sheets>
    <sheet name="Elektrotechnik,apdaila,keltuvas" sheetId="1" r:id="rId1"/>
  </sheets>
  <definedNames>
    <definedName name="_xlnm.Print_Area" localSheetId="0">'Elektrotechnik,apdaila,keltuvas'!$A$2:$F$60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1" l="1"/>
  <c r="F41" i="1"/>
  <c r="F38" i="1" l="1"/>
  <c r="F34" i="1"/>
  <c r="F35" i="1"/>
  <c r="F36" i="1"/>
  <c r="F37" i="1"/>
  <c r="F33" i="1"/>
  <c r="F32" i="1"/>
  <c r="F31" i="1"/>
  <c r="F25" i="1"/>
  <c r="F26" i="1"/>
  <c r="F27" i="1"/>
  <c r="F28" i="1"/>
  <c r="F13" i="1"/>
  <c r="F14" i="1"/>
  <c r="F15" i="1"/>
  <c r="F16" i="1"/>
  <c r="F17" i="1"/>
  <c r="F18" i="1"/>
  <c r="F19" i="1"/>
  <c r="F20" i="1"/>
  <c r="F21" i="1"/>
  <c r="F22" i="1"/>
  <c r="F23" i="1"/>
  <c r="F24" i="1"/>
  <c r="F12" i="1"/>
  <c r="F11" i="1"/>
  <c r="F29" i="1" l="1"/>
  <c r="F39" i="1"/>
</calcChain>
</file>

<file path=xl/sharedStrings.xml><?xml version="1.0" encoding="utf-8"?>
<sst xmlns="http://schemas.openxmlformats.org/spreadsheetml/2006/main" count="79" uniqueCount="59">
  <si>
    <t>D A R B Ų    K I E K I Ų    Ž I N I A R A Š T I S</t>
  </si>
  <si>
    <t>Statinys:</t>
  </si>
  <si>
    <t>Saulėtekio al. 9, Vilnius</t>
  </si>
  <si>
    <t xml:space="preserve">Saulėtekio al. 33 - BC </t>
  </si>
  <si>
    <t>Žiniaraštis:</t>
  </si>
  <si>
    <t>Virtuvės</t>
  </si>
  <si>
    <t>* visos Darbams atlikti reikalingos medžiagos ir įranga Rangovo ir turi būti įtraukta į pasiūlymo kainą. Kiekis ir (ar) apimtis yra preliminarus(-i). Užsakovas neįsipareigoja pirkti būtent tokio kiekio ir (ar) apimties darbų, Ranogvas turi darbus ir kaštus įsivertinti prieš pasiūlymo pateikimą.</t>
  </si>
  <si>
    <t>Eil. Nr.</t>
  </si>
  <si>
    <t>Statybos darbų aprašymai</t>
  </si>
  <si>
    <t>Mato vnt</t>
  </si>
  <si>
    <t>Kiekis</t>
  </si>
  <si>
    <t>Kaina, Eur be PVM</t>
  </si>
  <si>
    <r>
      <t xml:space="preserve">Vieneto kaina </t>
    </r>
    <r>
      <rPr>
        <b/>
        <sz val="8"/>
        <color rgb="FFFF0000"/>
        <rFont val="Arial"/>
        <family val="2"/>
      </rPr>
      <t>[pildo tiekėjas]</t>
    </r>
  </si>
  <si>
    <t>Iš viso</t>
  </si>
  <si>
    <t>Skyrius Elektrotechninės dalies darbai</t>
  </si>
  <si>
    <t>Skyrius Virtuvės remonto darbai</t>
  </si>
  <si>
    <t>Instaliacinės grindinės dėžės, ne mažiau kaip 6 vietų (4 rozetės + 1 vnt. dviguba RJ45) montavimas. Parenkama atsižvelgiant į holo dangos tipą ir spalvą.</t>
  </si>
  <si>
    <t>Vnt.</t>
  </si>
  <si>
    <t>Rozetė, montuojama į grindinę dėžutę</t>
  </si>
  <si>
    <t>RJ45 dviguba rozetė, montuojama į grindinę dėžutę</t>
  </si>
  <si>
    <t xml:space="preserve">Vnt. </t>
  </si>
  <si>
    <r>
      <t>Kabelio keltuvui Cu 5x2,5mm</t>
    </r>
    <r>
      <rPr>
        <vertAlign val="superscript"/>
        <sz val="8"/>
        <color theme="1"/>
        <rFont val="Arial"/>
        <family val="2"/>
      </rPr>
      <t>2</t>
    </r>
    <r>
      <rPr>
        <sz val="8"/>
        <color theme="1"/>
        <rFont val="Arial"/>
        <family val="2"/>
      </rPr>
      <t xml:space="preserve"> arba Cu 3x2,5mm</t>
    </r>
    <r>
      <rPr>
        <vertAlign val="superscript"/>
        <sz val="8"/>
        <color theme="1"/>
        <rFont val="Arial"/>
        <family val="2"/>
      </rPr>
      <t>2</t>
    </r>
    <r>
      <rPr>
        <sz val="8"/>
        <color theme="1"/>
        <rFont val="Arial"/>
        <family val="2"/>
      </rPr>
      <t xml:space="preserve"> montavimas</t>
    </r>
  </si>
  <si>
    <t>m</t>
  </si>
  <si>
    <r>
      <t>Kabelio (grindinės dėžutės) Cu 3x2,5mm</t>
    </r>
    <r>
      <rPr>
        <vertAlign val="superscript"/>
        <sz val="8"/>
        <color theme="1"/>
        <rFont val="Arial"/>
        <family val="2"/>
      </rPr>
      <t xml:space="preserve">2   </t>
    </r>
    <r>
      <rPr>
        <sz val="8"/>
        <color theme="1"/>
        <rFont val="Arial"/>
        <family val="2"/>
      </rPr>
      <t>montavimas</t>
    </r>
  </si>
  <si>
    <t>Kabelių apsauginio vamzdžio Ø25 (vidus) montavimas</t>
  </si>
  <si>
    <r>
      <t>Įvadinio kabelio Cu 5x6mm</t>
    </r>
    <r>
      <rPr>
        <vertAlign val="superscript"/>
        <sz val="8"/>
        <color theme="1"/>
        <rFont val="Arial"/>
        <family val="2"/>
      </rPr>
      <t xml:space="preserve">2 </t>
    </r>
    <r>
      <rPr>
        <sz val="8"/>
        <color theme="1"/>
        <rFont val="Arial"/>
        <family val="2"/>
      </rPr>
      <t>montavimas</t>
    </r>
  </si>
  <si>
    <t>Kompiuterinio kabelio CAT5E/UTP montavimas</t>
  </si>
  <si>
    <t>Įvadinio kabelio, instaliacinio vamzd. Ø32 montavimas</t>
  </si>
  <si>
    <t>Įvadinio kirtiklio 63A 3P montavimas</t>
  </si>
  <si>
    <t>Automatinio išjungiklio su srovės nuotėkio rėle C16A (rozečių) montavimas</t>
  </si>
  <si>
    <t>Automatinio išjungiklio keltuvui montavimas</t>
  </si>
  <si>
    <t>Elektros energijos apskaitos skaitiklio, trifazis VEXEN ES3100D (įrengiamas vietoje esančio seno skaitiklio) montavimas</t>
  </si>
  <si>
    <t>Virštinkinės rozetės, IP44, 3P+N+PE 380V 32A montavimas. Įrengiama ant skydelio šono, skirta renginiams</t>
  </si>
  <si>
    <t>Automatinio išjungiklio renginių rozetei C32A 3P montavimas</t>
  </si>
  <si>
    <t>Esamų grindų dangos ardymas, išpjaunant kanalus kabeliams, iki 100 mm pločio ir iki 100 mm gylio  </t>
  </si>
  <si>
    <t>Kanalų grindyse užtaisymas betono mišiniu</t>
  </si>
  <si>
    <t>LED juostos montavimo darbai (grindų niša)</t>
  </si>
  <si>
    <t>Iš viso už skyrių Elektrotechninės dalies darbai</t>
  </si>
  <si>
    <t>Iš viso už poskyrių Ardymo ir kt. darbai</t>
  </si>
  <si>
    <t>Skyrius Apdailos darbai</t>
  </si>
  <si>
    <t xml:space="preserve">Lubos </t>
  </si>
  <si>
    <t>Esamo grindų paviršiaus gruntavimas, sukibimą gerinančiais gruntais</t>
  </si>
  <si>
    <r>
      <t>m</t>
    </r>
    <r>
      <rPr>
        <vertAlign val="superscript"/>
        <sz val="10"/>
        <color theme="1"/>
        <rFont val="Arial"/>
        <family val="2"/>
      </rPr>
      <t>2</t>
    </r>
  </si>
  <si>
    <t>Savaime išsilyginančio sluoksnio grindims įrengimais iki 30 mm storio</t>
  </si>
  <si>
    <t>Akmens masės plytelių, kurių matmenys 1200mm x1200 mm ,   antracito spalva T-9mm, klijavimas, įrengiant grindjuostes, jas išpjaunant iš grindinės plytelės 70 mm aukščio. Grindjuosčių ir grindinių plytelių siūlės turi sutapti.   Siekiant vientisumo, plytelės turi atitikti savo spalva, raštu, dydžiubei storiu anksčiau paklotas plyteles "NORR / SVART RR03 ANT“.</t>
  </si>
  <si>
    <t>Metalinio turėklo, pagal projektą T-1, T-2, dažyto milteliniu būdu RAL 9010, gamyba ir montavimas ant laiptų su aikštele (įėjimas į JR4 auditoriją)</t>
  </si>
  <si>
    <r>
      <t>Sienų glaistymas polimeriniais smulkiagrūdžiais glaistais du kartus</t>
    </r>
    <r>
      <rPr>
        <sz val="8"/>
        <color theme="1"/>
        <rFont val="Calibri"/>
        <family val="2"/>
        <scheme val="minor"/>
      </rPr>
      <t>  </t>
    </r>
  </si>
  <si>
    <r>
      <t>Sienų dažymas valymui atspariais dažais (matinė spalva) du kartus</t>
    </r>
    <r>
      <rPr>
        <sz val="8"/>
        <color theme="1"/>
        <rFont val="Calibri"/>
        <family val="2"/>
        <scheme val="minor"/>
      </rPr>
      <t>  </t>
    </r>
  </si>
  <si>
    <t>Esamų metalinių kolonų dažymas du kartus nuo pastolių tamsiai ruda matine spalva RAL 8022, kolonos aukštis apie 10000mm</t>
  </si>
  <si>
    <t xml:space="preserve">kompl. </t>
  </si>
  <si>
    <t>Šiukšlių pakrovimas ir išvežimas</t>
  </si>
  <si>
    <t>t</t>
  </si>
  <si>
    <t>Iš viso už skyrių Apdailos darbai</t>
  </si>
  <si>
    <t>Iš viso už poskyrių Lubos</t>
  </si>
  <si>
    <t>Skyrius Keltuvas</t>
  </si>
  <si>
    <t>Keltuvas, jo pristatymas ir montavimas</t>
  </si>
  <si>
    <t>vnt.</t>
  </si>
  <si>
    <t>Iš viso už skyrių Keltuvas</t>
  </si>
  <si>
    <t>Apdaila,elektrotechnika, keltuvas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</si>
</sst>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8"/>
      <color rgb="FF000000"/>
      <name val="Arial"/>
      <family val="2"/>
      <charset val="186"/>
    </font>
    <font>
      <sz val="8"/>
      <color theme="1"/>
      <name val="Arial"/>
      <family val="2"/>
      <charset val="186"/>
    </font>
    <font>
      <sz val="8"/>
      <color rgb="FF000000"/>
      <name val="Arial"/>
      <family val="2"/>
      <charset val="186"/>
    </font>
    <font>
      <b/>
      <sz val="8"/>
      <name val="Arial"/>
      <family val="2"/>
      <charset val="186"/>
    </font>
    <font>
      <sz val="8"/>
      <name val="Arial"/>
      <family val="2"/>
      <charset val="186"/>
    </font>
    <font>
      <sz val="8"/>
      <color theme="0"/>
      <name val="Arial"/>
      <family val="2"/>
      <charset val="186"/>
    </font>
    <font>
      <sz val="11"/>
      <color theme="0"/>
      <name val="Calibri"/>
      <family val="2"/>
      <charset val="186"/>
      <scheme val="minor"/>
    </font>
    <font>
      <b/>
      <sz val="8"/>
      <color theme="0"/>
      <name val="Arial"/>
      <family val="2"/>
      <charset val="186"/>
    </font>
    <font>
      <sz val="11"/>
      <color rgb="FFFF0000"/>
      <name val="Calibri"/>
      <family val="2"/>
      <scheme val="minor"/>
    </font>
    <font>
      <sz val="8"/>
      <name val="Arial"/>
      <family val="2"/>
    </font>
    <font>
      <b/>
      <sz val="8"/>
      <color rgb="FFFF0000"/>
      <name val="Arial"/>
      <family val="2"/>
    </font>
    <font>
      <b/>
      <sz val="8"/>
      <color theme="1"/>
      <name val="Arial"/>
      <family val="2"/>
    </font>
    <font>
      <b/>
      <i/>
      <sz val="8"/>
      <color rgb="FF000000"/>
      <name val="Arial"/>
      <family val="2"/>
    </font>
    <font>
      <sz val="10"/>
      <color theme="1"/>
      <name val="Arial"/>
      <family val="2"/>
    </font>
    <font>
      <vertAlign val="superscript"/>
      <sz val="10"/>
      <color theme="1"/>
      <name val="Arial"/>
      <family val="2"/>
    </font>
    <font>
      <sz val="8"/>
      <color theme="1"/>
      <name val="Calibri"/>
      <family val="2"/>
      <scheme val="minor"/>
    </font>
    <font>
      <sz val="8"/>
      <color theme="1"/>
      <name val="Arial"/>
      <family val="2"/>
    </font>
    <font>
      <vertAlign val="superscript"/>
      <sz val="8"/>
      <color theme="1"/>
      <name val="Arial"/>
      <family val="2"/>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0" xfId="0" applyFont="1" applyAlignment="1">
      <alignment horizontal="centerContinuous" vertical="center"/>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centerContinuous" vertical="center"/>
    </xf>
    <xf numFmtId="0" fontId="0" fillId="0" borderId="0" xfId="0" applyAlignment="1">
      <alignment horizontal="right" vertical="top"/>
    </xf>
    <xf numFmtId="0" fontId="8" fillId="0" borderId="0" xfId="0" applyFont="1" applyAlignment="1">
      <alignment horizontal="left" vertical="top" wrapText="1"/>
    </xf>
    <xf numFmtId="0" fontId="7" fillId="0" borderId="0" xfId="0" applyFont="1"/>
    <xf numFmtId="0" fontId="6" fillId="0" borderId="0" xfId="0" applyFont="1" applyAlignment="1">
      <alignment horizontal="left" vertical="top" wrapText="1"/>
    </xf>
    <xf numFmtId="0" fontId="1" fillId="0" borderId="0" xfId="0" applyFont="1" applyAlignment="1">
      <alignment horizontal="right" vertical="center"/>
    </xf>
    <xf numFmtId="0" fontId="9" fillId="0" borderId="0" xfId="0" applyFont="1"/>
    <xf numFmtId="2" fontId="4" fillId="0" borderId="3" xfId="0" applyNumberFormat="1" applyFont="1" applyBorder="1" applyAlignment="1">
      <alignment horizontal="center" vertical="center" wrapText="1"/>
    </xf>
    <xf numFmtId="2" fontId="5" fillId="0" borderId="11" xfId="0" applyNumberFormat="1" applyFont="1" applyBorder="1" applyAlignment="1">
      <alignment horizontal="right" vertical="top"/>
    </xf>
    <xf numFmtId="4" fontId="4" fillId="0" borderId="3" xfId="0" applyNumberFormat="1" applyFont="1" applyBorder="1" applyAlignment="1">
      <alignment horizontal="right" vertical="top"/>
    </xf>
    <xf numFmtId="0" fontId="3" fillId="0" borderId="0" xfId="0" applyFont="1" applyAlignment="1">
      <alignment horizontal="center" vertical="center"/>
    </xf>
    <xf numFmtId="0" fontId="12" fillId="0" borderId="0" xfId="0" applyFont="1" applyAlignment="1">
      <alignment horizontal="center" vertical="center"/>
    </xf>
    <xf numFmtId="1" fontId="5" fillId="0" borderId="9" xfId="0" applyNumberFormat="1" applyFont="1" applyBorder="1" applyAlignment="1">
      <alignment horizontal="center" vertical="top"/>
    </xf>
    <xf numFmtId="1" fontId="5" fillId="0" borderId="2" xfId="0" applyNumberFormat="1" applyFont="1" applyBorder="1" applyAlignment="1">
      <alignment horizontal="center" vertical="top"/>
    </xf>
    <xf numFmtId="0" fontId="14" fillId="0" borderId="1" xfId="0" applyFont="1" applyBorder="1" applyAlignment="1">
      <alignment horizontal="center" vertical="center"/>
    </xf>
    <xf numFmtId="0" fontId="14" fillId="0" borderId="2" xfId="0" applyFont="1" applyBorder="1" applyAlignment="1">
      <alignment horizontal="center" vertical="center"/>
    </xf>
    <xf numFmtId="2" fontId="5" fillId="0" borderId="19" xfId="0" applyNumberFormat="1" applyFont="1" applyBorder="1" applyAlignment="1">
      <alignment horizontal="right" vertical="top"/>
    </xf>
    <xf numFmtId="4" fontId="5" fillId="0" borderId="20" xfId="0" applyNumberFormat="1" applyFont="1" applyBorder="1" applyAlignment="1">
      <alignment horizontal="right" vertical="top"/>
    </xf>
    <xf numFmtId="4" fontId="5" fillId="0" borderId="14" xfId="0" applyNumberFormat="1" applyFont="1" applyBorder="1" applyAlignment="1">
      <alignment horizontal="right" vertical="top"/>
    </xf>
    <xf numFmtId="4" fontId="5" fillId="0" borderId="10" xfId="0" applyNumberFormat="1" applyFont="1" applyBorder="1" applyAlignment="1">
      <alignment horizontal="right" vertical="top"/>
    </xf>
    <xf numFmtId="2" fontId="4" fillId="0" borderId="21" xfId="0" applyNumberFormat="1" applyFont="1" applyBorder="1" applyAlignment="1">
      <alignment horizontal="centerContinuous" vertical="center"/>
    </xf>
    <xf numFmtId="2" fontId="4" fillId="0" borderId="3" xfId="0" applyNumberFormat="1" applyFont="1" applyBorder="1" applyAlignment="1">
      <alignment horizontal="centerContinuous" vertical="center"/>
    </xf>
    <xf numFmtId="1" fontId="10" fillId="0" borderId="2" xfId="0" applyNumberFormat="1" applyFont="1" applyBorder="1" applyAlignment="1">
      <alignment horizontal="center" vertical="top"/>
    </xf>
    <xf numFmtId="0" fontId="17" fillId="0" borderId="1" xfId="0" applyFont="1" applyBorder="1" applyAlignment="1">
      <alignment horizontal="justify"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1" fontId="10" fillId="0" borderId="9" xfId="0" applyNumberFormat="1" applyFont="1" applyBorder="1" applyAlignment="1">
      <alignment horizontal="center" vertical="top"/>
    </xf>
    <xf numFmtId="0" fontId="17" fillId="0" borderId="22" xfId="0" applyFont="1" applyBorder="1" applyAlignment="1">
      <alignment horizontal="justify" vertical="center"/>
    </xf>
    <xf numFmtId="0" fontId="17" fillId="0" borderId="22" xfId="0" applyFont="1" applyBorder="1" applyAlignment="1">
      <alignment horizontal="center" vertical="center"/>
    </xf>
    <xf numFmtId="0" fontId="17" fillId="0" borderId="9" xfId="0" applyFont="1" applyBorder="1" applyAlignment="1">
      <alignment horizontal="center" vertical="center"/>
    </xf>
    <xf numFmtId="2" fontId="5" fillId="0" borderId="23" xfId="0" applyNumberFormat="1" applyFont="1" applyBorder="1" applyAlignment="1">
      <alignment horizontal="right" vertical="top"/>
    </xf>
    <xf numFmtId="4" fontId="5" fillId="0" borderId="17" xfId="0" applyNumberFormat="1" applyFont="1" applyBorder="1" applyAlignment="1">
      <alignment horizontal="right" vertical="top"/>
    </xf>
    <xf numFmtId="4" fontId="4" fillId="0" borderId="12" xfId="0" applyNumberFormat="1" applyFont="1" applyBorder="1" applyAlignment="1">
      <alignment horizontal="right" vertical="top"/>
    </xf>
    <xf numFmtId="0" fontId="14" fillId="0" borderId="22"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vertical="center" wrapText="1"/>
    </xf>
    <xf numFmtId="0" fontId="14" fillId="0" borderId="2" xfId="0" applyFont="1" applyBorder="1" applyAlignment="1">
      <alignment horizontal="center" vertical="center" wrapText="1"/>
    </xf>
    <xf numFmtId="1" fontId="5" fillId="0" borderId="15" xfId="0" applyNumberFormat="1" applyFont="1" applyBorder="1" applyAlignment="1">
      <alignment horizontal="center" vertical="top"/>
    </xf>
    <xf numFmtId="0" fontId="17" fillId="0" borderId="26" xfId="0" applyFont="1" applyBorder="1"/>
    <xf numFmtId="0" fontId="14" fillId="0" borderId="26" xfId="0" applyFont="1" applyBorder="1" applyAlignment="1">
      <alignment horizontal="center" vertical="center"/>
    </xf>
    <xf numFmtId="0" fontId="14" fillId="0" borderId="15" xfId="0" applyFont="1" applyBorder="1" applyAlignment="1">
      <alignment horizontal="center" vertical="center"/>
    </xf>
    <xf numFmtId="2" fontId="5" fillId="0" borderId="27" xfId="0" applyNumberFormat="1" applyFont="1" applyBorder="1" applyAlignment="1">
      <alignment horizontal="right" vertical="top"/>
    </xf>
    <xf numFmtId="1" fontId="10" fillId="0" borderId="15" xfId="0" applyNumberFormat="1" applyFont="1" applyBorder="1" applyAlignment="1">
      <alignment horizontal="center" vertical="top"/>
    </xf>
    <xf numFmtId="0" fontId="17" fillId="0" borderId="26" xfId="0" applyFont="1" applyBorder="1" applyAlignment="1">
      <alignment horizontal="justify" vertical="center"/>
    </xf>
    <xf numFmtId="0" fontId="17" fillId="0" borderId="26" xfId="0" applyFont="1" applyBorder="1" applyAlignment="1">
      <alignment horizontal="center" vertical="center"/>
    </xf>
    <xf numFmtId="0" fontId="17" fillId="0" borderId="15" xfId="0" applyFont="1" applyBorder="1" applyAlignment="1">
      <alignment horizontal="center" vertical="center"/>
    </xf>
    <xf numFmtId="0" fontId="17" fillId="0" borderId="6" xfId="0" applyFont="1" applyBorder="1" applyAlignment="1">
      <alignment horizontal="center"/>
    </xf>
    <xf numFmtId="0" fontId="17" fillId="0" borderId="7" xfId="0" applyFont="1" applyBorder="1" applyAlignment="1">
      <alignment horizontal="left"/>
    </xf>
    <xf numFmtId="0" fontId="17" fillId="0" borderId="7" xfId="0" applyFont="1" applyBorder="1" applyAlignment="1">
      <alignment horizontal="center"/>
    </xf>
    <xf numFmtId="2" fontId="5" fillId="0" borderId="30" xfId="0" applyNumberFormat="1" applyFont="1" applyBorder="1" applyAlignment="1">
      <alignment horizontal="right" vertical="top"/>
    </xf>
    <xf numFmtId="0" fontId="4" fillId="0" borderId="24" xfId="0" applyFont="1" applyBorder="1" applyAlignment="1">
      <alignment horizontal="right" vertical="top" wrapText="1"/>
    </xf>
    <xf numFmtId="0" fontId="4" fillId="0" borderId="25" xfId="0" applyFont="1" applyBorder="1" applyAlignment="1">
      <alignment horizontal="right" vertical="top" wrapText="1"/>
    </xf>
    <xf numFmtId="0" fontId="4" fillId="0" borderId="18" xfId="0" applyFont="1" applyBorder="1" applyAlignment="1">
      <alignment horizontal="right" vertical="top" wrapText="1"/>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18" xfId="0" applyFont="1" applyBorder="1" applyAlignment="1">
      <alignment horizontal="center" vertical="top" wrapText="1"/>
    </xf>
    <xf numFmtId="0" fontId="4" fillId="0" borderId="28" xfId="0" applyFont="1" applyBorder="1" applyAlignment="1">
      <alignment horizontal="center" vertical="top" wrapText="1"/>
    </xf>
    <xf numFmtId="0" fontId="4" fillId="0" borderId="29" xfId="0" applyFont="1" applyBorder="1" applyAlignment="1">
      <alignment horizontal="center" vertical="top" wrapText="1"/>
    </xf>
    <xf numFmtId="0" fontId="4" fillId="0" borderId="21" xfId="0" applyFont="1" applyBorder="1" applyAlignment="1">
      <alignment horizontal="center" vertical="top" wrapText="1"/>
    </xf>
    <xf numFmtId="1" fontId="4" fillId="0" borderId="4"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2" fillId="0" borderId="0" xfId="0" applyFont="1" applyAlignment="1">
      <alignment horizontal="left" vertical="top" wrapText="1"/>
    </xf>
    <xf numFmtId="0" fontId="12" fillId="0" borderId="0" xfId="0" applyFont="1" applyAlignment="1">
      <alignment horizontal="left" vertical="top" wrapText="1"/>
    </xf>
    <xf numFmtId="0" fontId="13" fillId="0" borderId="16" xfId="0" applyFont="1" applyBorder="1" applyAlignment="1">
      <alignment horizontal="left" vertical="center" wrapText="1"/>
    </xf>
    <xf numFmtId="0" fontId="3" fillId="0" borderId="16"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BB74"/>
  <sheetViews>
    <sheetView showZeros="0" tabSelected="1" zoomScale="130" zoomScaleNormal="130" workbookViewId="0">
      <pane ySplit="9" topLeftCell="A34" activePane="bottomLeft" state="frozen"/>
      <selection pane="bottomLeft" activeCell="F42" sqref="F42"/>
    </sheetView>
  </sheetViews>
  <sheetFormatPr defaultRowHeight="15" x14ac:dyDescent="0.25"/>
  <cols>
    <col min="1" max="1" width="13.28515625" customWidth="1"/>
    <col min="2" max="2" width="35.85546875" customWidth="1"/>
    <col min="3" max="3" width="8.7109375" customWidth="1"/>
    <col min="4" max="4" width="9.7109375" customWidth="1"/>
    <col min="5" max="5" width="12.28515625" customWidth="1"/>
    <col min="6" max="6" width="15.140625" customWidth="1"/>
    <col min="7" max="7" width="41.42578125" customWidth="1"/>
    <col min="53" max="53" width="52.85546875" style="6" customWidth="1"/>
    <col min="54" max="54" width="78.85546875" style="7" customWidth="1"/>
  </cols>
  <sheetData>
    <row r="1" spans="1:54" x14ac:dyDescent="0.25">
      <c r="A1" s="2"/>
      <c r="B1" s="3"/>
      <c r="C1" s="3"/>
      <c r="D1" s="3"/>
      <c r="E1" s="3"/>
      <c r="F1" s="3"/>
    </row>
    <row r="2" spans="1:54" x14ac:dyDescent="0.25">
      <c r="A2" s="14"/>
      <c r="B2" s="15" t="s">
        <v>0</v>
      </c>
      <c r="C2" s="1"/>
      <c r="D2" s="1"/>
      <c r="E2" s="1"/>
      <c r="F2" s="1"/>
    </row>
    <row r="3" spans="1:54" x14ac:dyDescent="0.25">
      <c r="A3" s="4"/>
      <c r="B3" s="1"/>
      <c r="C3" s="1"/>
      <c r="D3" s="1"/>
      <c r="E3" s="1"/>
      <c r="F3" s="1"/>
    </row>
    <row r="4" spans="1:54" x14ac:dyDescent="0.25">
      <c r="A4" s="4"/>
      <c r="B4" s="1"/>
      <c r="C4" s="1"/>
      <c r="D4" s="1"/>
      <c r="E4" s="1"/>
      <c r="F4" s="1"/>
    </row>
    <row r="5" spans="1:54" x14ac:dyDescent="0.25">
      <c r="A5" s="9" t="s">
        <v>1</v>
      </c>
      <c r="B5" s="69" t="s">
        <v>2</v>
      </c>
      <c r="C5" s="69"/>
      <c r="D5" s="69"/>
      <c r="E5" s="69"/>
      <c r="F5" s="69"/>
      <c r="BB5" s="8" t="s">
        <v>3</v>
      </c>
    </row>
    <row r="6" spans="1:54" x14ac:dyDescent="0.25">
      <c r="A6" s="9" t="s">
        <v>4</v>
      </c>
      <c r="B6" s="70" t="s">
        <v>58</v>
      </c>
      <c r="C6" s="70"/>
      <c r="D6" s="70"/>
      <c r="E6" s="70"/>
      <c r="F6" s="70"/>
      <c r="BB6" s="8" t="s">
        <v>5</v>
      </c>
    </row>
    <row r="7" spans="1:54" ht="34.5" customHeight="1" thickBot="1" x14ac:dyDescent="0.3">
      <c r="A7" s="71" t="s">
        <v>6</v>
      </c>
      <c r="B7" s="72"/>
      <c r="C7" s="72"/>
      <c r="D7" s="72"/>
      <c r="E7" s="72"/>
      <c r="F7" s="72"/>
    </row>
    <row r="8" spans="1:54" ht="17.25" customHeight="1" thickBot="1" x14ac:dyDescent="0.3">
      <c r="A8" s="63" t="s">
        <v>7</v>
      </c>
      <c r="B8" s="65" t="s">
        <v>8</v>
      </c>
      <c r="C8" s="65" t="s">
        <v>9</v>
      </c>
      <c r="D8" s="67" t="s">
        <v>10</v>
      </c>
      <c r="E8" s="25" t="s">
        <v>11</v>
      </c>
      <c r="F8" s="24"/>
      <c r="G8" s="10"/>
    </row>
    <row r="9" spans="1:54" ht="34.5" thickBot="1" x14ac:dyDescent="0.3">
      <c r="A9" s="64"/>
      <c r="B9" s="66"/>
      <c r="C9" s="66"/>
      <c r="D9" s="68"/>
      <c r="E9" s="11" t="s">
        <v>12</v>
      </c>
      <c r="F9" s="11" t="s">
        <v>13</v>
      </c>
    </row>
    <row r="10" spans="1:54" ht="15.75" thickBot="1" x14ac:dyDescent="0.3">
      <c r="A10" s="57" t="s">
        <v>14</v>
      </c>
      <c r="B10" s="58"/>
      <c r="C10" s="58"/>
      <c r="D10" s="58"/>
      <c r="E10" s="58"/>
      <c r="F10" s="59"/>
      <c r="BA10" s="6" t="s">
        <v>15</v>
      </c>
    </row>
    <row r="11" spans="1:54" ht="45" x14ac:dyDescent="0.25">
      <c r="A11" s="30">
        <v>1</v>
      </c>
      <c r="B11" s="31" t="s">
        <v>16</v>
      </c>
      <c r="C11" s="32" t="s">
        <v>17</v>
      </c>
      <c r="D11" s="33">
        <v>4</v>
      </c>
      <c r="E11" s="34"/>
      <c r="F11" s="35">
        <f>ROUND(E11*D11,2)</f>
        <v>0</v>
      </c>
    </row>
    <row r="12" spans="1:54" x14ac:dyDescent="0.25">
      <c r="A12" s="26">
        <v>2</v>
      </c>
      <c r="B12" s="27" t="s">
        <v>18</v>
      </c>
      <c r="C12" s="28" t="s">
        <v>17</v>
      </c>
      <c r="D12" s="29">
        <v>16</v>
      </c>
      <c r="E12" s="12"/>
      <c r="F12" s="22">
        <f>ROUND(E12*D12,2)</f>
        <v>0</v>
      </c>
    </row>
    <row r="13" spans="1:54" ht="22.5" x14ac:dyDescent="0.25">
      <c r="A13" s="26">
        <v>3</v>
      </c>
      <c r="B13" s="27" t="s">
        <v>19</v>
      </c>
      <c r="C13" s="28" t="s">
        <v>20</v>
      </c>
      <c r="D13" s="29">
        <v>4</v>
      </c>
      <c r="E13" s="12"/>
      <c r="F13" s="22">
        <f t="shared" ref="F13:F28" si="0">ROUND(E13*D13,2)</f>
        <v>0</v>
      </c>
    </row>
    <row r="14" spans="1:54" ht="22.5" x14ac:dyDescent="0.25">
      <c r="A14" s="26">
        <v>4</v>
      </c>
      <c r="B14" s="27" t="s">
        <v>21</v>
      </c>
      <c r="C14" s="28" t="s">
        <v>22</v>
      </c>
      <c r="D14" s="29">
        <v>20</v>
      </c>
      <c r="E14" s="12"/>
      <c r="F14" s="22">
        <f t="shared" si="0"/>
        <v>0</v>
      </c>
    </row>
    <row r="15" spans="1:54" ht="22.5" x14ac:dyDescent="0.25">
      <c r="A15" s="26">
        <v>5</v>
      </c>
      <c r="B15" s="27" t="s">
        <v>23</v>
      </c>
      <c r="C15" s="28" t="s">
        <v>22</v>
      </c>
      <c r="D15" s="29">
        <v>222</v>
      </c>
      <c r="E15" s="12"/>
      <c r="F15" s="22">
        <f t="shared" si="0"/>
        <v>0</v>
      </c>
    </row>
    <row r="16" spans="1:54" ht="22.5" x14ac:dyDescent="0.25">
      <c r="A16" s="26">
        <v>6</v>
      </c>
      <c r="B16" s="27" t="s">
        <v>24</v>
      </c>
      <c r="C16" s="28" t="s">
        <v>22</v>
      </c>
      <c r="D16" s="29">
        <v>200</v>
      </c>
      <c r="E16" s="12"/>
      <c r="F16" s="22">
        <f t="shared" si="0"/>
        <v>0</v>
      </c>
    </row>
    <row r="17" spans="1:53" x14ac:dyDescent="0.25">
      <c r="A17" s="26">
        <v>7</v>
      </c>
      <c r="B17" s="27" t="s">
        <v>25</v>
      </c>
      <c r="C17" s="28" t="s">
        <v>22</v>
      </c>
      <c r="D17" s="29">
        <v>50</v>
      </c>
      <c r="E17" s="12"/>
      <c r="F17" s="22">
        <f t="shared" si="0"/>
        <v>0</v>
      </c>
    </row>
    <row r="18" spans="1:53" x14ac:dyDescent="0.25">
      <c r="A18" s="26">
        <v>8</v>
      </c>
      <c r="B18" s="27" t="s">
        <v>26</v>
      </c>
      <c r="C18" s="28" t="s">
        <v>22</v>
      </c>
      <c r="D18" s="29">
        <v>200</v>
      </c>
      <c r="E18" s="12"/>
      <c r="F18" s="22">
        <f t="shared" si="0"/>
        <v>0</v>
      </c>
    </row>
    <row r="19" spans="1:53" ht="22.5" x14ac:dyDescent="0.25">
      <c r="A19" s="26">
        <v>9</v>
      </c>
      <c r="B19" s="27" t="s">
        <v>27</v>
      </c>
      <c r="C19" s="28" t="s">
        <v>22</v>
      </c>
      <c r="D19" s="29">
        <v>50</v>
      </c>
      <c r="E19" s="12"/>
      <c r="F19" s="22">
        <f t="shared" si="0"/>
        <v>0</v>
      </c>
    </row>
    <row r="20" spans="1:53" x14ac:dyDescent="0.25">
      <c r="A20" s="26">
        <v>10</v>
      </c>
      <c r="B20" s="27" t="s">
        <v>28</v>
      </c>
      <c r="C20" s="28" t="s">
        <v>17</v>
      </c>
      <c r="D20" s="29">
        <v>1</v>
      </c>
      <c r="E20" s="12"/>
      <c r="F20" s="22">
        <f t="shared" si="0"/>
        <v>0</v>
      </c>
    </row>
    <row r="21" spans="1:53" ht="22.5" x14ac:dyDescent="0.25">
      <c r="A21" s="26">
        <v>11</v>
      </c>
      <c r="B21" s="27" t="s">
        <v>29</v>
      </c>
      <c r="C21" s="28" t="s">
        <v>17</v>
      </c>
      <c r="D21" s="29">
        <v>4</v>
      </c>
      <c r="E21" s="12"/>
      <c r="F21" s="22">
        <f t="shared" si="0"/>
        <v>0</v>
      </c>
    </row>
    <row r="22" spans="1:53" x14ac:dyDescent="0.25">
      <c r="A22" s="26">
        <v>12</v>
      </c>
      <c r="B22" s="27" t="s">
        <v>30</v>
      </c>
      <c r="C22" s="28" t="s">
        <v>17</v>
      </c>
      <c r="D22" s="29">
        <v>1</v>
      </c>
      <c r="E22" s="12"/>
      <c r="F22" s="22">
        <f t="shared" si="0"/>
        <v>0</v>
      </c>
    </row>
    <row r="23" spans="1:53" ht="33.75" x14ac:dyDescent="0.25">
      <c r="A23" s="26">
        <v>13</v>
      </c>
      <c r="B23" s="27" t="s">
        <v>31</v>
      </c>
      <c r="C23" s="28" t="s">
        <v>20</v>
      </c>
      <c r="D23" s="29">
        <v>1</v>
      </c>
      <c r="E23" s="12"/>
      <c r="F23" s="22">
        <f t="shared" si="0"/>
        <v>0</v>
      </c>
    </row>
    <row r="24" spans="1:53" ht="33.75" x14ac:dyDescent="0.25">
      <c r="A24" s="26">
        <v>14</v>
      </c>
      <c r="B24" s="27" t="s">
        <v>32</v>
      </c>
      <c r="C24" s="28" t="s">
        <v>20</v>
      </c>
      <c r="D24" s="29">
        <v>1</v>
      </c>
      <c r="E24" s="12"/>
      <c r="F24" s="22">
        <f t="shared" si="0"/>
        <v>0</v>
      </c>
    </row>
    <row r="25" spans="1:53" ht="22.5" x14ac:dyDescent="0.25">
      <c r="A25" s="26">
        <v>15</v>
      </c>
      <c r="B25" s="27" t="s">
        <v>33</v>
      </c>
      <c r="C25" s="28" t="s">
        <v>17</v>
      </c>
      <c r="D25" s="29">
        <v>1</v>
      </c>
      <c r="E25" s="12"/>
      <c r="F25" s="22">
        <f>ROUND(E25*D25,2)</f>
        <v>0</v>
      </c>
    </row>
    <row r="26" spans="1:53" ht="33.75" x14ac:dyDescent="0.25">
      <c r="A26" s="26">
        <v>16</v>
      </c>
      <c r="B26" s="27" t="s">
        <v>34</v>
      </c>
      <c r="C26" s="28" t="s">
        <v>22</v>
      </c>
      <c r="D26" s="29">
        <v>272</v>
      </c>
      <c r="E26" s="12"/>
      <c r="F26" s="22">
        <f t="shared" si="0"/>
        <v>0</v>
      </c>
    </row>
    <row r="27" spans="1:53" x14ac:dyDescent="0.25">
      <c r="A27" s="26">
        <v>17</v>
      </c>
      <c r="B27" s="27" t="s">
        <v>35</v>
      </c>
      <c r="C27" s="28" t="s">
        <v>22</v>
      </c>
      <c r="D27" s="29">
        <v>272</v>
      </c>
      <c r="E27" s="12"/>
      <c r="F27" s="22">
        <f t="shared" si="0"/>
        <v>0</v>
      </c>
    </row>
    <row r="28" spans="1:53" ht="15.75" thickBot="1" x14ac:dyDescent="0.3">
      <c r="A28" s="46">
        <v>18</v>
      </c>
      <c r="B28" s="47" t="s">
        <v>36</v>
      </c>
      <c r="C28" s="48" t="s">
        <v>22</v>
      </c>
      <c r="D28" s="49">
        <v>20</v>
      </c>
      <c r="E28" s="45"/>
      <c r="F28" s="22">
        <f t="shared" si="0"/>
        <v>0</v>
      </c>
    </row>
    <row r="29" spans="1:53" ht="15.75" thickBot="1" x14ac:dyDescent="0.3">
      <c r="A29" s="54" t="s">
        <v>37</v>
      </c>
      <c r="B29" s="55"/>
      <c r="C29" s="55"/>
      <c r="D29" s="55"/>
      <c r="E29" s="56"/>
      <c r="F29" s="36" t="str">
        <f>IF(SUM(F11:F28)=0,"",TEXT(SUM(F11:F28),"# ##0,00"))</f>
        <v/>
      </c>
      <c r="BA29" s="6" t="s">
        <v>38</v>
      </c>
    </row>
    <row r="30" spans="1:53" ht="15.75" thickBot="1" x14ac:dyDescent="0.3">
      <c r="A30" s="57" t="s">
        <v>39</v>
      </c>
      <c r="B30" s="58"/>
      <c r="C30" s="58"/>
      <c r="D30" s="58"/>
      <c r="E30" s="58"/>
      <c r="F30" s="59"/>
      <c r="BA30" s="6" t="s">
        <v>40</v>
      </c>
    </row>
    <row r="31" spans="1:53" ht="22.5" x14ac:dyDescent="0.25">
      <c r="A31" s="16">
        <v>19</v>
      </c>
      <c r="B31" s="31" t="s">
        <v>41</v>
      </c>
      <c r="C31" s="37" t="s">
        <v>42</v>
      </c>
      <c r="D31" s="38">
        <v>217</v>
      </c>
      <c r="E31" s="20"/>
      <c r="F31" s="21">
        <f t="shared" ref="F31:F38" si="1">ROUND(E31*D31,2)</f>
        <v>0</v>
      </c>
    </row>
    <row r="32" spans="1:53" ht="22.5" x14ac:dyDescent="0.25">
      <c r="A32" s="17">
        <v>20</v>
      </c>
      <c r="B32" s="27" t="s">
        <v>43</v>
      </c>
      <c r="C32" s="18" t="s">
        <v>42</v>
      </c>
      <c r="D32" s="19">
        <v>217</v>
      </c>
      <c r="E32" s="12"/>
      <c r="F32" s="22">
        <f t="shared" si="1"/>
        <v>0</v>
      </c>
    </row>
    <row r="33" spans="1:53" ht="89.25" customHeight="1" x14ac:dyDescent="0.25">
      <c r="A33" s="17">
        <v>21</v>
      </c>
      <c r="B33" s="39" t="s">
        <v>44</v>
      </c>
      <c r="C33" s="18" t="s">
        <v>42</v>
      </c>
      <c r="D33" s="40">
        <v>217</v>
      </c>
      <c r="E33" s="12"/>
      <c r="F33" s="22">
        <f t="shared" si="1"/>
        <v>0</v>
      </c>
    </row>
    <row r="34" spans="1:53" ht="41.25" customHeight="1" x14ac:dyDescent="0.25">
      <c r="A34" s="17">
        <v>22</v>
      </c>
      <c r="B34" s="39" t="s">
        <v>45</v>
      </c>
      <c r="C34" s="18" t="s">
        <v>22</v>
      </c>
      <c r="D34" s="19">
        <v>6</v>
      </c>
      <c r="E34" s="12"/>
      <c r="F34" s="22">
        <f t="shared" si="1"/>
        <v>0</v>
      </c>
    </row>
    <row r="35" spans="1:53" ht="22.5" x14ac:dyDescent="0.25">
      <c r="A35" s="17">
        <v>23</v>
      </c>
      <c r="B35" s="27" t="s">
        <v>46</v>
      </c>
      <c r="C35" s="18" t="s">
        <v>42</v>
      </c>
      <c r="D35" s="19">
        <v>219</v>
      </c>
      <c r="E35" s="12"/>
      <c r="F35" s="22">
        <f t="shared" si="1"/>
        <v>0</v>
      </c>
    </row>
    <row r="36" spans="1:53" ht="22.5" x14ac:dyDescent="0.25">
      <c r="A36" s="17">
        <v>24</v>
      </c>
      <c r="B36" s="27" t="s">
        <v>47</v>
      </c>
      <c r="C36" s="18" t="s">
        <v>42</v>
      </c>
      <c r="D36" s="19">
        <v>219</v>
      </c>
      <c r="E36" s="12"/>
      <c r="F36" s="22">
        <f t="shared" si="1"/>
        <v>0</v>
      </c>
    </row>
    <row r="37" spans="1:53" ht="33.75" x14ac:dyDescent="0.25">
      <c r="A37" s="17">
        <v>25</v>
      </c>
      <c r="B37" s="27" t="s">
        <v>48</v>
      </c>
      <c r="C37" s="18" t="s">
        <v>49</v>
      </c>
      <c r="D37" s="19">
        <v>3</v>
      </c>
      <c r="E37" s="12"/>
      <c r="F37" s="22">
        <f t="shared" si="1"/>
        <v>0</v>
      </c>
    </row>
    <row r="38" spans="1:53" ht="15.75" thickBot="1" x14ac:dyDescent="0.3">
      <c r="A38" s="41">
        <v>26</v>
      </c>
      <c r="B38" s="42" t="s">
        <v>50</v>
      </c>
      <c r="C38" s="43" t="s">
        <v>51</v>
      </c>
      <c r="D38" s="44">
        <v>2</v>
      </c>
      <c r="E38" s="45"/>
      <c r="F38" s="23">
        <f t="shared" si="1"/>
        <v>0</v>
      </c>
    </row>
    <row r="39" spans="1:53" ht="15.75" thickBot="1" x14ac:dyDescent="0.3">
      <c r="A39" s="54" t="s">
        <v>52</v>
      </c>
      <c r="B39" s="55"/>
      <c r="C39" s="55"/>
      <c r="D39" s="55"/>
      <c r="E39" s="56"/>
      <c r="F39" s="13" t="str">
        <f>IF(SUM(F31:F38)=0,"",TEXT(SUM(F31:F38),"# ##0,00"))</f>
        <v/>
      </c>
      <c r="BA39" s="6" t="s">
        <v>53</v>
      </c>
    </row>
    <row r="40" spans="1:53" x14ac:dyDescent="0.25">
      <c r="A40" s="60" t="s">
        <v>54</v>
      </c>
      <c r="B40" s="61"/>
      <c r="C40" s="61"/>
      <c r="D40" s="61"/>
      <c r="E40" s="61"/>
      <c r="F40" s="62"/>
    </row>
    <row r="41" spans="1:53" ht="15.75" thickBot="1" x14ac:dyDescent="0.3">
      <c r="A41" s="50">
        <v>27</v>
      </c>
      <c r="B41" s="51" t="s">
        <v>55</v>
      </c>
      <c r="C41" s="52" t="s">
        <v>56</v>
      </c>
      <c r="D41" s="52">
        <v>1</v>
      </c>
      <c r="E41" s="53"/>
      <c r="F41" s="23">
        <f>ROUND(E41*D41,2)</f>
        <v>0</v>
      </c>
    </row>
    <row r="42" spans="1:53" ht="15.75" thickBot="1" x14ac:dyDescent="0.3">
      <c r="A42" s="54" t="s">
        <v>57</v>
      </c>
      <c r="B42" s="55"/>
      <c r="C42" s="55"/>
      <c r="D42" s="55"/>
      <c r="E42" s="56"/>
      <c r="F42" s="13" t="str">
        <f>IF(SUM(F41:F41)=0,"",TEXT(SUM(F41:F41),"# ##0,00"))</f>
        <v/>
      </c>
    </row>
    <row r="43" spans="1:53" x14ac:dyDescent="0.25">
      <c r="E43" s="5"/>
      <c r="F43" s="5"/>
    </row>
    <row r="44" spans="1:53" x14ac:dyDescent="0.25">
      <c r="E44" s="5"/>
      <c r="F44" s="5"/>
    </row>
    <row r="45" spans="1:53" x14ac:dyDescent="0.25">
      <c r="E45" s="5"/>
      <c r="F45" s="5"/>
    </row>
    <row r="46" spans="1:53" x14ac:dyDescent="0.25">
      <c r="E46" s="5"/>
      <c r="F46" s="5"/>
    </row>
    <row r="47" spans="1:53" x14ac:dyDescent="0.25">
      <c r="E47" s="5"/>
      <c r="F47" s="5"/>
    </row>
    <row r="48" spans="1:53" x14ac:dyDescent="0.25">
      <c r="E48" s="5"/>
      <c r="F48" s="5"/>
    </row>
    <row r="49" spans="5:6" x14ac:dyDescent="0.25">
      <c r="E49" s="5"/>
      <c r="F49" s="5"/>
    </row>
    <row r="50" spans="5:6" x14ac:dyDescent="0.25">
      <c r="E50" s="5"/>
      <c r="F50" s="5"/>
    </row>
    <row r="51" spans="5:6" x14ac:dyDescent="0.25">
      <c r="E51" s="5"/>
      <c r="F51" s="5"/>
    </row>
    <row r="52" spans="5:6" x14ac:dyDescent="0.25">
      <c r="E52" s="5"/>
      <c r="F52" s="5"/>
    </row>
    <row r="53" spans="5:6" x14ac:dyDescent="0.25">
      <c r="E53" s="5"/>
      <c r="F53" s="5"/>
    </row>
    <row r="54" spans="5:6" x14ac:dyDescent="0.25">
      <c r="E54" s="5"/>
      <c r="F54" s="5"/>
    </row>
    <row r="55" spans="5:6" x14ac:dyDescent="0.25">
      <c r="E55" s="5"/>
      <c r="F55" s="5"/>
    </row>
    <row r="56" spans="5:6" x14ac:dyDescent="0.25">
      <c r="E56" s="5"/>
      <c r="F56" s="5"/>
    </row>
    <row r="57" spans="5:6" x14ac:dyDescent="0.25">
      <c r="E57" s="5"/>
      <c r="F57" s="5"/>
    </row>
    <row r="58" spans="5:6" x14ac:dyDescent="0.25">
      <c r="E58" s="5"/>
      <c r="F58" s="5"/>
    </row>
    <row r="59" spans="5:6" x14ac:dyDescent="0.25">
      <c r="E59" s="5"/>
      <c r="F59" s="5"/>
    </row>
    <row r="60" spans="5:6" x14ac:dyDescent="0.25">
      <c r="E60" s="5"/>
      <c r="F60" s="5"/>
    </row>
    <row r="61" spans="5:6" x14ac:dyDescent="0.25">
      <c r="E61" s="5"/>
      <c r="F61" s="5"/>
    </row>
    <row r="62" spans="5:6" x14ac:dyDescent="0.25">
      <c r="E62" s="5"/>
      <c r="F62" s="5"/>
    </row>
    <row r="63" spans="5:6" x14ac:dyDescent="0.25">
      <c r="E63" s="5"/>
      <c r="F63" s="5"/>
    </row>
    <row r="64" spans="5:6" x14ac:dyDescent="0.25">
      <c r="E64" s="5"/>
      <c r="F64" s="5"/>
    </row>
    <row r="65" spans="5:6" x14ac:dyDescent="0.25">
      <c r="E65" s="5"/>
      <c r="F65" s="5"/>
    </row>
    <row r="66" spans="5:6" x14ac:dyDescent="0.25">
      <c r="E66" s="5"/>
      <c r="F66" s="5"/>
    </row>
    <row r="67" spans="5:6" x14ac:dyDescent="0.25">
      <c r="E67" s="5"/>
      <c r="F67" s="5"/>
    </row>
    <row r="68" spans="5:6" x14ac:dyDescent="0.25">
      <c r="E68" s="5"/>
      <c r="F68" s="5"/>
    </row>
    <row r="69" spans="5:6" x14ac:dyDescent="0.25">
      <c r="E69" s="5"/>
      <c r="F69" s="5"/>
    </row>
    <row r="70" spans="5:6" x14ac:dyDescent="0.25">
      <c r="E70" s="5"/>
      <c r="F70" s="5"/>
    </row>
    <row r="71" spans="5:6" x14ac:dyDescent="0.25">
      <c r="E71" s="5"/>
      <c r="F71" s="5"/>
    </row>
    <row r="72" spans="5:6" x14ac:dyDescent="0.25">
      <c r="E72" s="5"/>
      <c r="F72" s="5"/>
    </row>
    <row r="73" spans="5:6" x14ac:dyDescent="0.25">
      <c r="E73" s="5"/>
      <c r="F73" s="5"/>
    </row>
    <row r="74" spans="5:6" x14ac:dyDescent="0.25">
      <c r="E74" s="5"/>
      <c r="F74" s="5"/>
    </row>
  </sheetData>
  <sheetProtection algorithmName="SHA-512" hashValue="Ce9d0Sl76uAqa0YPu8g4IDC+BYpxwl+baDM9RgBGyfB+HcIvdu9tirdMrXmBXHiNweLsgF1kR3uX6D/TITZcwg==" saltValue="TvOXIGnDnr2iEzjF+40ABQ==" spinCount="100000" sheet="1" objects="1" scenarios="1"/>
  <protectedRanges>
    <protectedRange sqref="E11:E28 E31:E38 E41" name="Range1"/>
  </protectedRanges>
  <mergeCells count="13">
    <mergeCell ref="A8:A9"/>
    <mergeCell ref="C8:C9"/>
    <mergeCell ref="D8:D9"/>
    <mergeCell ref="B8:B9"/>
    <mergeCell ref="B5:F5"/>
    <mergeCell ref="B6:F6"/>
    <mergeCell ref="A7:F7"/>
    <mergeCell ref="A42:E42"/>
    <mergeCell ref="A10:F10"/>
    <mergeCell ref="A29:E29"/>
    <mergeCell ref="A30:F30"/>
    <mergeCell ref="A39:E39"/>
    <mergeCell ref="A40:F40"/>
  </mergeCells>
  <pageMargins left="0.19685039370078741" right="0.19685039370078741" top="0.78740157480314965" bottom="0.39370078740157483" header="0.39370078740157483" footer="0.39370078740157483"/>
  <pageSetup paperSize="9" orientation="portrait" useFirstPageNumber="1" r:id="rId1"/>
  <headerFooter>
    <oddHeader>&amp;L&amp;L&amp;"Times New Roman"&amp;11&amp;BAstera&amp;C&amp;L&amp;"Times New Roman"&amp;11&amp;BAstera&amp;C&amp;"Times New Roman"&amp;11&amp;B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22" ma:contentTypeDescription="Kurkite naują dokumentą." ma:contentTypeScope="" ma:versionID="c63f6687714608650febe9b956790483">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ab354f5f72879e13dac624e406f052b0"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VI" minOccurs="0"/>
                <xsd:element ref="ns2:Inici" minOccurs="0"/>
                <xsd:element ref="ns2:Eil_x002e_Nr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VI" ma:index="25" nillable="true" ma:displayName="VI" ma:format="Dropdown" ma:internalName="VI">
      <xsd:simpleType>
        <xsd:restriction base="dms:Text">
          <xsd:maxLength value="255"/>
        </xsd:restriction>
      </xsd:simpleType>
    </xsd:element>
    <xsd:element name="Inici" ma:index="26" nillable="true" ma:displayName="Inici" ma:format="Hyperlink" ma:internalName="Inici">
      <xsd:complexType>
        <xsd:complexContent>
          <xsd:extension base="dms:URL">
            <xsd:sequence>
              <xsd:element name="Url" type="dms:ValidUrl" minOccurs="0" nillable="true"/>
              <xsd:element name="Description" type="xsd:string" nillable="true"/>
            </xsd:sequence>
          </xsd:extension>
        </xsd:complexContent>
      </xsd:complexType>
    </xsd:element>
    <xsd:element name="Eil_x002e_Nr_x002e_" ma:index="27" nillable="true" ma:displayName="Eil.Nr." ma:format="Dropdown" ma:internalName="Eil_x002e_Nr_x002e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VI xmlns="10d82443-09d3-40b0-8c83-26301ffc3ad6" xsi:nil="true"/>
    <Inici xmlns="10d82443-09d3-40b0-8c83-26301ffc3ad6">
      <Url xsi:nil="true"/>
      <Description xsi:nil="true"/>
    </Inici>
    <Eil_x002e_Nr_x002e_ xmlns="10d82443-09d3-40b0-8c83-26301ffc3ad6" xsi:nil="true"/>
  </documentManagement>
</p:properties>
</file>

<file path=customXml/itemProps1.xml><?xml version="1.0" encoding="utf-8"?>
<ds:datastoreItem xmlns:ds="http://schemas.openxmlformats.org/officeDocument/2006/customXml" ds:itemID="{E1B8C092-1615-433F-864A-A1D64BD02C28}">
  <ds:schemaRefs>
    <ds:schemaRef ds:uri="http://schemas.microsoft.com/sharepoint/v3/contenttype/forms"/>
  </ds:schemaRefs>
</ds:datastoreItem>
</file>

<file path=customXml/itemProps2.xml><?xml version="1.0" encoding="utf-8"?>
<ds:datastoreItem xmlns:ds="http://schemas.openxmlformats.org/officeDocument/2006/customXml" ds:itemID="{0023DCF2-2FA3-40D0-9661-2F56A31BF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0A00DC-2DD8-4225-A279-7C42842909F4}">
  <ds:schemaRefs>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ee1859fd-5c03-4aad-a8ae-84688b43cbdc"/>
    <ds:schemaRef ds:uri="10d82443-09d3-40b0-8c83-26301ffc3ad6"/>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Elektrotechnik,apdaila,keltuvas</vt:lpstr>
      <vt:lpstr>'Elektrotechnik,apdaila,keltuvas'!Print_Area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2019-05-30T12:34:03Z</dcterms:created>
  <dcterms:modified xsi:type="dcterms:W3CDTF">2025-09-11T14:18:45Z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MediaServiceImageTags">
    <vt:lpwstr/>
  </property>
</Properties>
</file>