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ndrul\Desktop\"/>
    </mc:Choice>
  </mc:AlternateContent>
  <xr:revisionPtr revIDLastSave="0" documentId="8_{59AF55AE-9605-4443-8552-30BD54F4ECB9}" xr6:coauthVersionLast="47" xr6:coauthVersionMax="47" xr10:uidLastSave="{00000000-0000-0000-0000-000000000000}"/>
  <bookViews>
    <workbookView xWindow="-120" yWindow="-120" windowWidth="29040" windowHeight="15720" xr2:uid="{CB54FCF5-DDCA-454B-AAB9-5CA10D64472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I9" i="1"/>
  <c r="L8" i="1"/>
  <c r="L9" i="1" s="1"/>
  <c r="N8" i="1" l="1"/>
  <c r="N9" i="1" s="1"/>
</calcChain>
</file>

<file path=xl/sharedStrings.xml><?xml version="1.0" encoding="utf-8"?>
<sst xmlns="http://schemas.openxmlformats.org/spreadsheetml/2006/main" count="31" uniqueCount="29">
  <si>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</si>
  <si>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</si>
  <si>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</si>
  <si>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</si>
  <si>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</si>
  <si>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</si>
  <si>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</si>
  <si>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</si>
  <si>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</si>
  <si>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</si>
  <si>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Preliminarus kiekis 36 mėn.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</si>
  <si>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</si>
  <si>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</si>
  <si>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</si>
  <si>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</si>
  <si>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</si>
  <si>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</si>
  <si>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</si>
  <si>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</si>
  <si>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</si>
  <si>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</si>
  <si>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Transplantuojamus organus konservuojantis tirpalas</t>
  </si>
  <si>
    <t>33692000-7</t>
  </si>
  <si>
    <t>litras</t>
  </si>
  <si>
    <t>Viso:</t>
  </si>
  <si>
    <t>Sterilus, donorinius organus konservuojantis tirpalas, tinkantis širdies, inkstų, kepenų, plaučių ir kasos perfuzijai ir saugojimui. Tirpalo sudėtis 1000 ml:  0,8766 g natrio chlorido, 0,6710 g kalio chlorido, 0,8132 g magnio chlorido heksahidrato, 27,9289 g histidino, 0,4085g triptofano, 5,4651g manitolio, vanduo injekcijoms iki 1000 ml. Supakuotas permatomuose maišuose po 1000ml ir 2000ml. Medicinos priemonė ne žemesnės nei III saugumo klasės. Pagamintas naudojant aseptinį užpildymą.</t>
  </si>
  <si>
    <t xml:space="preserve">SPS 1 priedas </t>
  </si>
  <si>
    <t xml:space="preserve">„TRANSPLANTUOJAMUS ORGANUS KONSERVUOJANTIS TIRPALAS (11253)“ </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</si>
  <si>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6. Patiektų prekių galiojimo laikas prekių pristatymo metu turi būti ne trumpesnis kaip 70 (septyniasdešimt) proc. prekės galiojimo termino. 
*Prekės kodas gamintojo kataloge, jeigu gamintojas turi savo prekių katalogą.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</si>
</sst>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
    <numFmt numFmtId="165" formatCode="#,##0.00\ _€"/>
  </numFmts>
  <fonts count="16"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
      <sz val="11"/>
      <color theme="1"/>
      <name val="Times New Roman"/>
      <family val="1"/>
      <charset val="186"/>
    </font>
    <font>
      <sz val="1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56">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2" applyFont="1" applyBorder="1" applyAlignment="1" applyProtection="1">
      <alignment horizontal="center" vertical="center" wrapText="1"/>
      <protection locked="0"/>
    </xf>
    <xf numFmtId="0" fontId="11" fillId="3"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3" borderId="11" xfId="2" applyFont="1" applyFill="1" applyBorder="1" applyAlignment="1" applyProtection="1">
      <alignment horizontal="center" vertical="center" wrapText="1"/>
      <protection locked="0"/>
    </xf>
    <xf numFmtId="0" fontId="11" fillId="0" borderId="11" xfId="2" applyFont="1" applyBorder="1" applyAlignment="1" applyProtection="1">
      <alignment horizontal="center" vertical="center" wrapText="1"/>
      <protection locked="0"/>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0" borderId="4" xfId="3" applyFont="1" applyBorder="1" applyAlignment="1">
      <alignment horizontal="center" vertical="center" wrapText="1"/>
    </xf>
    <xf numFmtId="1" fontId="8" fillId="0" borderId="14" xfId="3" applyNumberFormat="1" applyFont="1" applyBorder="1" applyAlignment="1">
      <alignment horizontal="left" vertical="top" wrapText="1"/>
    </xf>
    <xf numFmtId="1" fontId="8" fillId="0" borderId="15"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13" fillId="0" borderId="13" xfId="2" applyFont="1" applyBorder="1" applyAlignment="1">
      <alignment horizontal="center" vertical="top"/>
    </xf>
    <xf numFmtId="0" fontId="13" fillId="0" borderId="14" xfId="2" applyFont="1" applyBorder="1" applyAlignment="1">
      <alignment horizontal="center" vertical="top"/>
    </xf>
    <xf numFmtId="2" fontId="14" fillId="0" borderId="14" xfId="3" applyNumberFormat="1" applyFont="1" applyBorder="1" applyAlignment="1">
      <alignment horizontal="left" vertical="top" wrapText="1"/>
    </xf>
    <xf numFmtId="2" fontId="14" fillId="0" borderId="14" xfId="3" applyNumberFormat="1" applyFont="1" applyBorder="1" applyAlignment="1">
      <alignment horizontal="left" vertical="top"/>
    </xf>
    <xf numFmtId="2" fontId="14" fillId="0" borderId="14" xfId="3" applyNumberFormat="1" applyFont="1" applyBorder="1" applyAlignment="1">
      <alignment horizontal="center" vertical="center" wrapText="1"/>
    </xf>
    <xf numFmtId="1" fontId="14" fillId="0" borderId="14" xfId="3" applyNumberFormat="1" applyFont="1" applyBorder="1" applyAlignment="1">
      <alignment horizontal="center" vertical="center" wrapText="1"/>
    </xf>
    <xf numFmtId="164" fontId="14" fillId="0" borderId="14" xfId="3" applyNumberFormat="1" applyFont="1" applyBorder="1" applyAlignment="1">
      <alignment horizontal="center" vertical="center" wrapText="1"/>
    </xf>
    <xf numFmtId="2" fontId="14" fillId="0" borderId="13" xfId="3" applyNumberFormat="1" applyFont="1" applyBorder="1" applyAlignment="1">
      <alignment horizontal="center" vertical="center"/>
    </xf>
    <xf numFmtId="2" fontId="14" fillId="0" borderId="14" xfId="3" applyNumberFormat="1" applyFont="1" applyBorder="1" applyAlignment="1">
      <alignment horizontal="center" vertical="center"/>
    </xf>
    <xf numFmtId="0" fontId="13" fillId="0" borderId="0" xfId="2" applyFont="1"/>
    <xf numFmtId="0" fontId="13" fillId="0" borderId="0" xfId="2" applyFont="1" applyAlignment="1">
      <alignment horizontal="center"/>
    </xf>
    <xf numFmtId="1" fontId="13" fillId="0" borderId="0" xfId="2" applyNumberFormat="1" applyFont="1" applyAlignment="1">
      <alignment horizontal="center"/>
    </xf>
    <xf numFmtId="0" fontId="15" fillId="0" borderId="11" xfId="2" applyFont="1" applyBorder="1" applyAlignment="1">
      <alignment horizontal="center"/>
    </xf>
    <xf numFmtId="0" fontId="15" fillId="0" borderId="7" xfId="2" applyFont="1" applyBorder="1" applyAlignment="1">
      <alignment horizontal="center"/>
    </xf>
    <xf numFmtId="2" fontId="15" fillId="0" borderId="16" xfId="2" applyNumberFormat="1" applyFont="1" applyBorder="1" applyAlignment="1">
      <alignment horizontal="center"/>
    </xf>
    <xf numFmtId="0" fontId="15" fillId="4" borderId="6" xfId="2" applyFont="1" applyFill="1" applyBorder="1" applyAlignment="1">
      <alignment horizontal="center"/>
    </xf>
    <xf numFmtId="2" fontId="5" fillId="0" borderId="0" xfId="2" applyNumberFormat="1" applyFont="1"/>
    <xf numFmtId="165" fontId="14" fillId="0" borderId="14" xfId="3" applyNumberFormat="1" applyFont="1" applyBorder="1" applyAlignment="1">
      <alignment horizontal="center" vertical="center" wrapText="1"/>
    </xf>
    <xf numFmtId="165" fontId="15" fillId="0" borderId="11" xfId="2" applyNumberFormat="1" applyFont="1" applyBorder="1" applyAlignment="1">
      <alignment horizontal="center"/>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4">
    <cellStyle name="Good" xfId="1" builtinId="26"/>
    <cellStyle name="Normal" xfId="0" builtinId="0"/>
    <cellStyle name="Normal 26 2" xfId="3" xr:uid="{4DF8388A-3B51-4DF1-9B07-51C0F4B2E179}"/>
    <cellStyle name="Normal 60" xfId="2" xr:uid="{D5E53861-F467-4218-A76D-CE17D42DCE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93E30-7F90-407D-BA02-183E32129B7A}">
  <sheetPr>
    <pageSetUpPr fitToPage="1"/>
  </sheetPr>
  <dimension ref="A1:T12"/>
  <sheetViews>
    <sheetView tabSelected="1" workbookViewId="0">
      <selection activeCell="A4" sqref="A4:R4"/>
    </sheetView>
  </sheetViews>
  <sheetFormatPr defaultRowHeight="14.25" x14ac:dyDescent="0.2"/>
  <cols>
    <col min="1" max="1" width="8.28515625" style="8" customWidth="1"/>
    <col min="2" max="2" width="13.85546875" style="8" customWidth="1"/>
    <col min="3" max="3" width="22.140625" style="8" customWidth="1"/>
    <col min="4" max="4" width="13.28515625" style="8" customWidth="1"/>
    <col min="5" max="5" width="27.85546875" style="8" customWidth="1"/>
    <col min="6" max="6" width="10.7109375" style="9" customWidth="1"/>
    <col min="7" max="7" width="14" style="8" customWidth="1"/>
    <col min="8" max="8" width="9.7109375" style="8" customWidth="1"/>
    <col min="9" max="9" width="14.5703125" style="8" customWidth="1"/>
    <col min="10" max="10" width="15.85546875" style="8" customWidth="1"/>
    <col min="11" max="11" width="13.85546875" style="9" customWidth="1"/>
    <col min="12" max="12" width="13.42578125" style="9" customWidth="1"/>
    <col min="13" max="13" width="10.28515625" style="9" customWidth="1"/>
    <col min="14" max="14" width="14.85546875" style="9" customWidth="1"/>
    <col min="15" max="15" width="25.85546875" style="9" customWidth="1"/>
    <col min="16" max="16" width="18.42578125" style="9" customWidth="1"/>
    <col min="17" max="17" width="16" style="9" customWidth="1"/>
    <col min="18" max="18" width="21.28515625" style="9" customWidth="1"/>
    <col min="19" max="19" width="24" style="25" customWidth="1"/>
    <col min="20" max="20" width="20" style="8" customWidth="1"/>
    <col min="21" max="21" width="37.28515625" style="8" customWidth="1"/>
    <col min="22" max="16384" width="9.140625" style="8"/>
  </cols>
  <sheetData>
    <row r="1" spans="1:20" s="6" customFormat="1" ht="13.5" customHeight="1" x14ac:dyDescent="0.2">
      <c r="A1" s="1" t="s">
        <v>0</v>
      </c>
      <c r="B1" s="1"/>
      <c r="C1" s="2"/>
      <c r="D1" s="2"/>
      <c r="E1" s="3"/>
      <c r="F1" s="3"/>
      <c r="G1" s="4"/>
      <c r="H1" s="5"/>
      <c r="I1" s="5"/>
      <c r="J1" s="5"/>
      <c r="R1" s="6" t="s">
        <v>26</v>
      </c>
    </row>
    <row r="2" spans="1:20" s="7" customFormat="1" ht="15.75" x14ac:dyDescent="0.2">
      <c r="A2" s="48" t="s">
        <v>1</v>
      </c>
      <c r="B2" s="48"/>
      <c r="C2" s="48"/>
      <c r="D2" s="48"/>
      <c r="E2" s="48"/>
      <c r="F2" s="48"/>
      <c r="G2" s="48"/>
      <c r="H2" s="48"/>
      <c r="I2" s="48"/>
      <c r="J2" s="48"/>
      <c r="K2" s="48"/>
      <c r="L2" s="48"/>
      <c r="M2" s="48"/>
      <c r="N2" s="48"/>
      <c r="O2" s="48"/>
      <c r="P2" s="48"/>
      <c r="Q2" s="48"/>
      <c r="R2" s="48"/>
    </row>
    <row r="3" spans="1:20" s="7" customFormat="1" ht="15.75" x14ac:dyDescent="0.2">
      <c r="A3" s="49" t="s">
        <v>27</v>
      </c>
      <c r="B3" s="49"/>
      <c r="C3" s="49"/>
      <c r="D3" s="49"/>
      <c r="E3" s="49"/>
      <c r="F3" s="49"/>
      <c r="G3" s="49"/>
      <c r="H3" s="49"/>
      <c r="I3" s="49"/>
      <c r="J3" s="49"/>
      <c r="K3" s="49"/>
      <c r="L3" s="49"/>
      <c r="M3" s="49"/>
      <c r="N3" s="49"/>
      <c r="O3" s="49"/>
      <c r="P3" s="49"/>
      <c r="Q3" s="49"/>
      <c r="R3" s="49"/>
    </row>
    <row r="4" spans="1:20" s="6" customFormat="1" ht="172.5" customHeight="1" x14ac:dyDescent="0.2">
      <c r="A4" s="50" t="s">
        <v>28</v>
      </c>
      <c r="B4" s="51"/>
      <c r="C4" s="51"/>
      <c r="D4" s="51"/>
      <c r="E4" s="51"/>
      <c r="F4" s="51"/>
      <c r="G4" s="51"/>
      <c r="H4" s="51"/>
      <c r="I4" s="51"/>
      <c r="J4" s="51"/>
      <c r="K4" s="51"/>
      <c r="L4" s="51"/>
      <c r="M4" s="51"/>
      <c r="N4" s="51"/>
      <c r="O4" s="51"/>
      <c r="P4" s="51"/>
      <c r="Q4" s="51"/>
      <c r="R4" s="52"/>
    </row>
    <row r="5" spans="1:20" ht="15" thickBot="1" x14ac:dyDescent="0.25">
      <c r="E5" s="9"/>
      <c r="G5" s="9"/>
      <c r="H5" s="9"/>
      <c r="I5" s="9"/>
      <c r="J5" s="9"/>
      <c r="S5" s="6"/>
    </row>
    <row r="6" spans="1:20" ht="16.5" thickBot="1" x14ac:dyDescent="0.3">
      <c r="A6" s="53" t="s">
        <v>2</v>
      </c>
      <c r="B6" s="54"/>
      <c r="C6" s="54"/>
      <c r="D6" s="54"/>
      <c r="E6" s="54"/>
      <c r="F6" s="54"/>
      <c r="G6" s="54"/>
      <c r="H6" s="54"/>
      <c r="I6" s="54"/>
      <c r="J6" s="54"/>
      <c r="K6" s="53" t="s">
        <v>3</v>
      </c>
      <c r="L6" s="54"/>
      <c r="M6" s="54"/>
      <c r="N6" s="54"/>
      <c r="O6" s="54"/>
      <c r="P6" s="54"/>
      <c r="Q6" s="55"/>
      <c r="R6" s="10"/>
      <c r="S6" s="6"/>
    </row>
    <row r="7" spans="1:20" ht="38.25" x14ac:dyDescent="0.2">
      <c r="A7" s="11" t="s">
        <v>4</v>
      </c>
      <c r="B7" s="12" t="s">
        <v>5</v>
      </c>
      <c r="C7" s="12" t="s">
        <v>6</v>
      </c>
      <c r="D7" s="12" t="s">
        <v>7</v>
      </c>
      <c r="E7" s="12" t="s">
        <v>8</v>
      </c>
      <c r="F7" s="12" t="s">
        <v>9</v>
      </c>
      <c r="G7" s="13" t="s">
        <v>10</v>
      </c>
      <c r="H7" s="14" t="s">
        <v>11</v>
      </c>
      <c r="I7" s="14" t="s">
        <v>12</v>
      </c>
      <c r="J7" s="14" t="s">
        <v>13</v>
      </c>
      <c r="K7" s="15" t="s">
        <v>14</v>
      </c>
      <c r="L7" s="16" t="s">
        <v>15</v>
      </c>
      <c r="M7" s="17" t="s">
        <v>11</v>
      </c>
      <c r="N7" s="18" t="s">
        <v>16</v>
      </c>
      <c r="O7" s="19" t="s">
        <v>17</v>
      </c>
      <c r="P7" s="19" t="s">
        <v>18</v>
      </c>
      <c r="Q7" s="20" t="s">
        <v>19</v>
      </c>
      <c r="R7" s="21" t="s">
        <v>20</v>
      </c>
      <c r="S7" s="8"/>
    </row>
    <row r="8" spans="1:20" ht="270.75" thickBot="1" x14ac:dyDescent="0.25">
      <c r="A8" s="29">
        <v>1</v>
      </c>
      <c r="B8" s="30"/>
      <c r="C8" s="31" t="s">
        <v>21</v>
      </c>
      <c r="D8" s="32" t="s">
        <v>22</v>
      </c>
      <c r="E8" s="31" t="s">
        <v>25</v>
      </c>
      <c r="F8" s="33" t="s">
        <v>23</v>
      </c>
      <c r="G8" s="34">
        <v>1140</v>
      </c>
      <c r="H8" s="35">
        <v>5</v>
      </c>
      <c r="I8" s="46">
        <v>109199.99922</v>
      </c>
      <c r="J8" s="46">
        <v>114659.99918100001</v>
      </c>
      <c r="K8" s="36"/>
      <c r="L8" s="37">
        <f>+K8*G8</f>
        <v>0</v>
      </c>
      <c r="M8" s="37"/>
      <c r="N8" s="37">
        <f>+L8*(1+M8/100)</f>
        <v>0</v>
      </c>
      <c r="O8" s="22"/>
      <c r="P8" s="22"/>
      <c r="Q8" s="23"/>
      <c r="R8" s="24"/>
      <c r="T8" s="25"/>
    </row>
    <row r="9" spans="1:20" ht="15.75" thickBot="1" x14ac:dyDescent="0.3">
      <c r="A9" s="38"/>
      <c r="B9" s="38"/>
      <c r="C9" s="38"/>
      <c r="D9" s="38"/>
      <c r="E9" s="38"/>
      <c r="F9" s="39"/>
      <c r="G9" s="40"/>
      <c r="H9" s="41" t="s">
        <v>24</v>
      </c>
      <c r="I9" s="47">
        <f>SUM(I8)</f>
        <v>109199.99922</v>
      </c>
      <c r="J9" s="47">
        <f>SUM(J8)</f>
        <v>114659.99918100001</v>
      </c>
      <c r="K9" s="42" t="s">
        <v>24</v>
      </c>
      <c r="L9" s="43">
        <f>SUM(L8:L8)</f>
        <v>0</v>
      </c>
      <c r="M9" s="44"/>
      <c r="N9" s="43">
        <f>SUM(N8:N8)</f>
        <v>0</v>
      </c>
      <c r="O9" s="26"/>
      <c r="P9" s="26"/>
      <c r="Q9" s="26"/>
      <c r="R9" s="27"/>
    </row>
    <row r="10" spans="1:20" x14ac:dyDescent="0.2">
      <c r="E10" s="28"/>
    </row>
    <row r="12" spans="1:20" x14ac:dyDescent="0.2">
      <c r="G12" s="45"/>
    </row>
  </sheetData>
  <mergeCells count="5">
    <mergeCell ref="A2:R2"/>
    <mergeCell ref="A3:R3"/>
    <mergeCell ref="A4:R4"/>
    <mergeCell ref="A6:J6"/>
    <mergeCell ref="K6:Q6"/>
  </mergeCells>
  <pageMargins left="0.7" right="0.7" top="0.75" bottom="0.75" header="0.3" footer="0.3"/>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Indrė Rulevičiūtė</cp:lastModifiedBy>
  <cp:lastPrinted>2025-09-19T04:37:39Z</cp:lastPrinted>
  <dcterms:created xsi:type="dcterms:W3CDTF">2025-09-05T06:01:35Z</dcterms:created>
  <dcterms:modified xsi:type="dcterms:W3CDTF">2025-09-19T09:21:17Z</dcterms:modified>
</cp:coreProperties>
</file>