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santa.zubernyte\Desktop\2025 metai\GO Vilnius\2025-08-19\"/>
    </mc:Choice>
  </mc:AlternateContent>
  <xr:revisionPtr revIDLastSave="0" documentId="13_ncr:1_{015AFCD1-7299-48D5-A785-16C171D53606}" xr6:coauthVersionLast="47" xr6:coauthVersionMax="47" xr10:uidLastSave="{00000000-0000-0000-0000-000000000000}"/>
  <bookViews>
    <workbookView xWindow="-96" yWindow="-96" windowWidth="23232" windowHeight="12432" xr2:uid="{00000000-000D-0000-FFFF-FFFF00000000}"/>
  </bookViews>
  <sheets>
    <sheet name="Lapas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 l="1"/>
  <c r="F9" i="1"/>
  <c r="F10" i="1"/>
  <c r="F11" i="1"/>
  <c r="F12" i="1"/>
  <c r="F13" i="1"/>
  <c r="F14" i="1"/>
  <c r="F15" i="1"/>
  <c r="F16" i="1"/>
  <c r="F17" i="1"/>
  <c r="F18" i="1"/>
  <c r="F19" i="1"/>
  <c r="F20" i="1"/>
  <c r="F21" i="1"/>
  <c r="F22" i="1"/>
  <c r="F23" i="1"/>
  <c r="F7" i="1"/>
  <c r="F25" i="1" l="1"/>
  <c r="F27" i="1" s="1"/>
  <c r="F28" i="1" l="1"/>
</calcChain>
</file>

<file path=xl/sharedStrings.xml><?xml version="1.0" encoding="utf-8"?>
<sst xmlns="http://schemas.openxmlformats.org/spreadsheetml/2006/main" count="78" uniqueCount="64">
  <si>
    <t>Eil. Nr.</t>
  </si>
  <si>
    <t xml:space="preserve">Mato vienetas </t>
  </si>
  <si>
    <t>Vnt. įkainis be PVM, Eur</t>
  </si>
  <si>
    <t>1.</t>
  </si>
  <si>
    <t>2.</t>
  </si>
  <si>
    <t>3.</t>
  </si>
  <si>
    <t>4.</t>
  </si>
  <si>
    <t>5.</t>
  </si>
  <si>
    <t>6.</t>
  </si>
  <si>
    <t>7.</t>
  </si>
  <si>
    <t>vnt.</t>
  </si>
  <si>
    <t>8.</t>
  </si>
  <si>
    <t xml:space="preserve">vnt. </t>
  </si>
  <si>
    <t>9.</t>
  </si>
  <si>
    <t>10.</t>
  </si>
  <si>
    <t>11.</t>
  </si>
  <si>
    <t>12.</t>
  </si>
  <si>
    <t>13.</t>
  </si>
  <si>
    <t>14.</t>
  </si>
  <si>
    <t>15.</t>
  </si>
  <si>
    <t>16.</t>
  </si>
  <si>
    <t>17.</t>
  </si>
  <si>
    <t>18.</t>
  </si>
  <si>
    <t>Bendra preliminari pasiūlymo kaina be PVM EUR</t>
  </si>
  <si>
    <t xml:space="preserve">Nurodyti taikomo PVM dydį proc. </t>
  </si>
  <si>
    <t>PVM</t>
  </si>
  <si>
    <t>Nurodyti taikomo PVM dydį procentais sveiku skaičiumi</t>
  </si>
  <si>
    <t>Kampanijos projektų vadovo paslaugos</t>
  </si>
  <si>
    <t>Kampanijos administravimo paslaugos</t>
  </si>
  <si>
    <t xml:space="preserve">Reklamos strategijos sukūrimas </t>
  </si>
  <si>
    <t>Media plano sukūrimas</t>
  </si>
  <si>
    <t>Reklamos priemonių rinkinio parengimas (pagal media planą)</t>
  </si>
  <si>
    <t>Reklama oro bendrovės interneto svetainėje (pagal media planą)</t>
  </si>
  <si>
    <t>Reklama oro bendrovės siunčiamuose naujienlaiškiuose (pagal media planą)</t>
  </si>
  <si>
    <t>Reklama oro bendrovės socialiniuose tinkluose (pagal media planą)</t>
  </si>
  <si>
    <t>Reklama trečiųjų šalių platformose (pagal media planą)</t>
  </si>
  <si>
    <t>Reklama skrydžių metu naudojamuose žurnaluose (pagal media planą)</t>
  </si>
  <si>
    <t>Reklama oro uostų aplinkoje (pagal media planą)</t>
  </si>
  <si>
    <t>Nuomonės formuotojų įtraukimas (pagal media planą)</t>
  </si>
  <si>
    <t>Programatinė reklama (pagal media planą)</t>
  </si>
  <si>
    <t>Lauko reklama miestuose (pagal media planą)</t>
  </si>
  <si>
    <t>B2B renginiai tikslinėse rinkose (pagal media planą)</t>
  </si>
  <si>
    <t>Tarpinės ataskaitos parengimas</t>
  </si>
  <si>
    <t>Galutinės ataskaitos parengimas</t>
  </si>
  <si>
    <t>val.</t>
  </si>
  <si>
    <t>-</t>
  </si>
  <si>
    <t>Pagal poreikį</t>
  </si>
  <si>
    <t>Bus apmokėta ne didesnėmis nei rinką atitinkančiomis kainomis sutartyje nustatyta tvarka</t>
  </si>
  <si>
    <t>Preliminari 24 mėn. paslaugų apimtis*</t>
  </si>
  <si>
    <t>*Preliminari 24 mėn. paslaugų apimtis. Pirkėjas 24 mėn. paslaugų teikimo laikotarpiu neįsipareigoja įsigyti visos nurodytos 24 mėn. preliminarios paslaugų apimties, tačiau gali ją viršyti pagal faktinį poreikį. Bendros įsigyjamų paslaugų išlaidos, įskaitant visas faktiškai patirtas sutarties vykdymo išlaidas, nurodytas lentelės 18 punkte, negali viršyti 1 210 000,00 Eur įskaitant visus mokesčius. Lentelės 18 punkte nurodytos sutarties vykdymo išlaidos nėra nustatytos kaip atskira maksimali suma – jos įskaitomos į bendrą maksimalią pirkimui skirtą lėšų sumą.</t>
  </si>
  <si>
    <t>Bendra preliminari pasiūlymo kaina su PVM EUR ***</t>
  </si>
  <si>
    <t>Kitos faktiškai patiriamos išlaidos, t. y. aukščiau neįvardintos paslaugos ir (ar) prekės, įsigyjamos iš trečiųjų šalių**</t>
  </si>
  <si>
    <t>Paslaugų pavadinimas</t>
  </si>
  <si>
    <t>Preliminari kaina Eur be PVM</t>
  </si>
  <si>
    <t>Konkurso sąlygų 1.1 priedas</t>
  </si>
  <si>
    <t xml:space="preserve"> (CVP IS teikiamas „Tinkamumo kriterijai“ ir/ar „Techninis“ skiltyje)</t>
  </si>
  <si>
    <t>Turizmo skatinimo kampanijų oro bendrovių kanaluose paslaugų</t>
  </si>
  <si>
    <t>įkainių žiniaraštis</t>
  </si>
  <si>
    <t xml:space="preserve">Lentėlėje turite nurodyti tik vnt. įkainius be PVM ir taikomo PVM dydį proc.! Visos kitos grafos lentelėje užsipildys automatiškai. </t>
  </si>
  <si>
    <r>
      <rPr>
        <b/>
        <sz val="11"/>
        <color theme="1"/>
        <rFont val="Times New Roman"/>
        <family val="1"/>
        <charset val="186"/>
      </rPr>
      <t xml:space="preserve">Pastabos: </t>
    </r>
    <r>
      <rPr>
        <sz val="11"/>
        <color theme="1"/>
        <rFont val="Times New Roman"/>
        <family val="1"/>
        <charset val="186"/>
      </rPr>
      <t>Tiekėjas negali siūlyti paslaugų įkainių, kurie yra 0 (nulis) arba su minuso ženklu.                                Tiekėjo, tiekėjų grupės partnerių ir subtiekėjų bendra numatomų teikti paslaugų vertė turi apimti visą bendrą preliminarią pasiūlymo kainą Eur be PVM.
Tais atvejais, kai pagal galiojančius teisės aktus tiekėjui nereikia mokėti PVM, jis nurodo bendrą preliminarią pasiūlymo kainą EUR be PVM, atitinkamos skilties nepildo ir nurodo priežastis, dėl kurių PVM nemoka.  ____________________</t>
    </r>
    <r>
      <rPr>
        <i/>
        <sz val="11"/>
        <color theme="1"/>
        <rFont val="Times New Roman"/>
        <family val="1"/>
        <charset val="186"/>
      </rPr>
      <t>tiekėjo įrašomi paaiškinimai ir teisinis pagrindas.</t>
    </r>
  </si>
  <si>
    <t>****Tiekėjo siūloma bendra preliminari pasiūlymo kaina negali viršyti 1 210 000,00 Eur įskaitant visus mokesčius, priešingu atveju projekto pasiūlymas bus atmestas ir toliau nevertinamas..</t>
  </si>
  <si>
    <t xml:space="preserve">**Kitos faktiškai patiriamos išlaidos – tai su paslaugų teikimu tiesiogiai susijusios išlaidos, kurias tiekėjas faktiškai patirs įsigydamas iš trečiųjų šalių ir kurios nėra įtrauktos į šioje lentelėje nustatytus įkainius. Tokios išlaidos gali būti, pavyzdžiui: naujų reklamos formatų ar turinio pritaikymas kai nebuvo įmanoma numatyti poreikio iš anksto, iš anksto nenumatytų duomenų įsigijimas ir technologinių integracijų išlaidos (papildomi stebėsenos ir analizės įrankiai), naujų partnerių atsiradimas ir bendrų reklamos veiksmų įgyvendinimas, reklamos testavimas, reklamos specifikacija atskiriems naujai nustatytiems segmentams ar reklama paremta mobiliųjų įrenginių geografine lokacija, dizaino ar techniniai sprendimai reikalingi atsiradus skubiems aplinkybių pokyčiams ir t.t. </t>
  </si>
  <si>
    <t>150 000 EUR automatiškai įsiskaičiuoja į bendrą preliminarią pasiūlymo kainą be PVM</t>
  </si>
  <si>
    <t xml:space="preserve">Į siūlomą bendrą preliminarią pasiūlymo kainą įskaityti visi tiekėjo mokami mokesčiai ir visos tiekėjo patiriamos su pirkimo sutarties vykdymu susijusios išlaidos, įskaitant tiekėjo patiriamas papildomas išlaidas iš trečiųjų šalių, nurodytas lentelės 18 punkte.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</si>
</sst>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7" x14ac:knownFonts="1">
    <font>
      <sz val="11"/>
      <color theme="1"/>
      <name val="Calibri"/>
      <family val="2"/>
      <scheme val="minor"/>
    </font>
    <font>
      <sz val="11"/>
      <color theme="1"/>
      <name val="Times New Roman"/>
      <family val="1"/>
      <charset val="186"/>
    </font>
    <font>
      <b/>
      <sz val="11"/>
      <color theme="1"/>
      <name val="Times New Roman"/>
      <family val="1"/>
      <charset val="186"/>
    </font>
    <font>
      <sz val="11"/>
      <name val="Times New Roman"/>
      <family val="1"/>
      <charset val="186"/>
    </font>
    <font>
      <b/>
      <sz val="11"/>
      <color rgb="FFFF0000"/>
      <name val="Times New Roman"/>
      <family val="1"/>
      <charset val="186"/>
    </font>
    <font>
      <sz val="12"/>
      <color theme="1"/>
      <name val="Times New Roman"/>
      <family val="1"/>
      <charset val="186"/>
    </font>
    <font>
      <i/>
      <sz val="11"/>
      <color theme="1"/>
      <name val="Times New Roman"/>
      <family val="1"/>
      <charset val="186"/>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1" fillId="0" borderId="0" xfId="0" applyFont="1" applyProtection="1">
      <protection locked="0"/>
    </xf>
    <xf numFmtId="0" fontId="0" fillId="0" borderId="0" xfId="0" applyProtection="1">
      <protection locked="0"/>
    </xf>
    <xf numFmtId="0" fontId="1" fillId="0" borderId="1" xfId="0" applyFont="1" applyBorder="1" applyProtection="1">
      <protection locked="0"/>
    </xf>
    <xf numFmtId="1" fontId="1" fillId="0" borderId="1" xfId="0" applyNumberFormat="1" applyFont="1" applyBorder="1" applyProtection="1">
      <protection locked="0"/>
    </xf>
    <xf numFmtId="0" fontId="1" fillId="0" borderId="1" xfId="0" applyFont="1" applyBorder="1"/>
    <xf numFmtId="0" fontId="1" fillId="0" borderId="0" xfId="0" applyFont="1" applyAlignment="1" applyProtection="1">
      <alignment horizontal="center"/>
      <protection locked="0"/>
    </xf>
    <xf numFmtId="0" fontId="0" fillId="0" borderId="0" xfId="0" applyAlignment="1" applyProtection="1">
      <alignment horizontal="center"/>
      <protection locked="0"/>
    </xf>
    <xf numFmtId="0" fontId="4" fillId="0" borderId="0" xfId="0" applyFont="1" applyAlignment="1" applyProtection="1">
      <alignment horizontal="center" wrapText="1"/>
      <protection locked="0"/>
    </xf>
    <xf numFmtId="0" fontId="1" fillId="0" borderId="0" xfId="0" applyFont="1" applyAlignment="1" applyProtection="1">
      <alignment horizontal="left" wrapText="1"/>
      <protection locked="0"/>
    </xf>
    <xf numFmtId="0" fontId="3" fillId="0" borderId="0" xfId="0" applyFont="1" applyAlignment="1" applyProtection="1">
      <alignment horizontal="left" wrapText="1"/>
      <protection locked="0"/>
    </xf>
    <xf numFmtId="0" fontId="1" fillId="0" borderId="1" xfId="0" applyFont="1" applyBorder="1" applyAlignment="1">
      <alignment horizontal="right"/>
    </xf>
    <xf numFmtId="0" fontId="3" fillId="0" borderId="1" xfId="0" applyFont="1" applyBorder="1" applyAlignment="1" applyProtection="1">
      <alignment horizontal="right"/>
      <protection locked="0"/>
    </xf>
    <xf numFmtId="0" fontId="0" fillId="0" borderId="0" xfId="0" applyAlignment="1" applyProtection="1">
      <alignment horizontal="right" wrapText="1"/>
      <protection locked="0"/>
    </xf>
    <xf numFmtId="0" fontId="0" fillId="0" borderId="0" xfId="0" applyAlignment="1" applyProtection="1">
      <alignment horizontal="center"/>
      <protection locked="0"/>
    </xf>
    <xf numFmtId="0" fontId="1" fillId="0" borderId="0" xfId="0" applyFont="1" applyAlignment="1" applyProtection="1">
      <alignment horizontal="left" vertical="top" wrapText="1"/>
      <protection locked="0"/>
    </xf>
    <xf numFmtId="0" fontId="2" fillId="0" borderId="0" xfId="0" applyFont="1" applyAlignment="1" applyProtection="1">
      <alignment horizontal="center" vertical="justify"/>
      <protection locked="0"/>
    </xf>
    <xf numFmtId="0" fontId="2" fillId="0" borderId="1" xfId="0" applyFont="1" applyBorder="1" applyAlignment="1">
      <alignment horizontal="center" vertical="justify"/>
    </xf>
    <xf numFmtId="0" fontId="2" fillId="0" borderId="1" xfId="0" applyFont="1" applyBorder="1" applyAlignment="1">
      <alignment horizontal="center" vertical="justify" wrapText="1"/>
    </xf>
    <xf numFmtId="0" fontId="4" fillId="0" borderId="0" xfId="0" applyFont="1" applyAlignment="1" applyProtection="1">
      <alignment horizontal="center" vertical="justify"/>
      <protection locked="0"/>
    </xf>
    <xf numFmtId="0" fontId="1" fillId="0" borderId="0" xfId="0" applyFont="1" applyAlignment="1" applyProtection="1">
      <alignment horizontal="right"/>
      <protection locked="0"/>
    </xf>
    <xf numFmtId="0" fontId="2" fillId="0" borderId="1" xfId="0" applyFont="1" applyBorder="1" applyAlignment="1" applyProtection="1">
      <alignment horizontal="center" vertical="justify" wrapText="1"/>
      <protection locked="0"/>
    </xf>
    <xf numFmtId="0" fontId="5"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1" fillId="0" borderId="1" xfId="0" applyFont="1" applyBorder="1" applyAlignment="1">
      <alignment vertical="top" wrapText="1"/>
    </xf>
    <xf numFmtId="0" fontId="1"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3" fillId="0" borderId="1" xfId="0" applyFont="1" applyBorder="1" applyAlignment="1">
      <alignment horizontal="right"/>
    </xf>
    <xf numFmtId="0" fontId="1" fillId="0" borderId="1" xfId="0" applyFont="1" applyBorder="1" applyAlignment="1">
      <alignment horizontal="center" vertical="center"/>
    </xf>
    <xf numFmtId="164" fontId="1" fillId="0" borderId="1" xfId="0" applyNumberFormat="1" applyFont="1" applyBorder="1"/>
    <xf numFmtId="0" fontId="1" fillId="0" borderId="1" xfId="0" applyNumberFormat="1" applyFont="1" applyBorder="1" applyAlignment="1">
      <alignment horizontal="righ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95250</xdr:colOff>
      <xdr:row>25</xdr:row>
      <xdr:rowOff>95250</xdr:rowOff>
    </xdr:from>
    <xdr:to>
      <xdr:col>8</xdr:col>
      <xdr:colOff>276225</xdr:colOff>
      <xdr:row>25</xdr:row>
      <xdr:rowOff>95250</xdr:rowOff>
    </xdr:to>
    <xdr:cxnSp macro="">
      <xdr:nvCxnSpPr>
        <xdr:cNvPr id="3" name="Tiesioji rodyklės jungtis 2">
          <a:extLst>
            <a:ext uri="{FF2B5EF4-FFF2-40B4-BE49-F238E27FC236}">
              <a16:creationId xmlns:a16="http://schemas.microsoft.com/office/drawing/2014/main" id="{A69DD222-7993-4E74-F769-3F1D8A4A7A01}"/>
            </a:ext>
          </a:extLst>
        </xdr:cNvPr>
        <xdr:cNvCxnSpPr/>
      </xdr:nvCxnSpPr>
      <xdr:spPr>
        <a:xfrm flipH="1">
          <a:off x="7124700" y="17983200"/>
          <a:ext cx="790575" cy="0"/>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9"/>
  <sheetViews>
    <sheetView tabSelected="1" topLeftCell="A32" zoomScale="90" zoomScaleNormal="90" workbookViewId="0">
      <selection activeCell="A37" sqref="A37:F37"/>
    </sheetView>
  </sheetViews>
  <sheetFormatPr defaultColWidth="9.15625" defaultRowHeight="14.4" x14ac:dyDescent="0.55000000000000004"/>
  <cols>
    <col min="1" max="1" width="5.83984375" style="7" customWidth="1"/>
    <col min="2" max="2" width="29.578125" style="2" customWidth="1"/>
    <col min="3" max="3" width="14.15625" style="2" customWidth="1"/>
    <col min="4" max="4" width="15.83984375" style="2" customWidth="1"/>
    <col min="5" max="5" width="12.9453125" style="2" customWidth="1"/>
    <col min="6" max="6" width="13.9453125" style="2" customWidth="1"/>
    <col min="7" max="13" width="9.15625" style="2"/>
    <col min="14" max="14" width="11.578125" style="2" customWidth="1"/>
    <col min="15" max="16384" width="9.15625" style="2"/>
  </cols>
  <sheetData>
    <row r="1" spans="1:6" x14ac:dyDescent="0.55000000000000004">
      <c r="D1" s="20" t="s">
        <v>54</v>
      </c>
      <c r="E1" s="20"/>
      <c r="F1" s="20"/>
    </row>
    <row r="2" spans="1:6" ht="20.399999999999999" customHeight="1" x14ac:dyDescent="0.55000000000000004">
      <c r="A2" s="16" t="s">
        <v>56</v>
      </c>
      <c r="B2" s="16"/>
      <c r="C2" s="16"/>
      <c r="D2" s="16"/>
      <c r="E2" s="16"/>
      <c r="F2" s="16"/>
    </row>
    <row r="3" spans="1:6" ht="20.399999999999999" customHeight="1" x14ac:dyDescent="0.55000000000000004">
      <c r="A3" s="16" t="s">
        <v>57</v>
      </c>
      <c r="B3" s="16"/>
      <c r="C3" s="16"/>
      <c r="D3" s="16"/>
      <c r="E3" s="16"/>
      <c r="F3" s="16"/>
    </row>
    <row r="4" spans="1:6" ht="19.2" customHeight="1" x14ac:dyDescent="0.55000000000000004">
      <c r="A4" s="19" t="s">
        <v>55</v>
      </c>
      <c r="B4" s="19"/>
      <c r="C4" s="19"/>
      <c r="D4" s="19"/>
      <c r="E4" s="19"/>
      <c r="F4" s="19"/>
    </row>
    <row r="5" spans="1:6" x14ac:dyDescent="0.55000000000000004">
      <c r="A5" s="6"/>
      <c r="B5" s="1"/>
      <c r="C5" s="1"/>
      <c r="D5" s="1"/>
      <c r="E5" s="1"/>
      <c r="F5" s="1"/>
    </row>
    <row r="6" spans="1:6" ht="41.4" x14ac:dyDescent="0.55000000000000004">
      <c r="A6" s="17" t="s">
        <v>0</v>
      </c>
      <c r="B6" s="18" t="s">
        <v>52</v>
      </c>
      <c r="C6" s="18" t="s">
        <v>1</v>
      </c>
      <c r="D6" s="17" t="s">
        <v>48</v>
      </c>
      <c r="E6" s="21" t="s">
        <v>2</v>
      </c>
      <c r="F6" s="18" t="s">
        <v>53</v>
      </c>
    </row>
    <row r="7" spans="1:6" ht="30.6" x14ac:dyDescent="0.55000000000000004">
      <c r="A7" s="29" t="s">
        <v>3</v>
      </c>
      <c r="B7" s="22" t="s">
        <v>27</v>
      </c>
      <c r="C7" s="23" t="s">
        <v>44</v>
      </c>
      <c r="D7" s="23">
        <v>800</v>
      </c>
      <c r="E7" s="3"/>
      <c r="F7" s="5">
        <f>E7*D7</f>
        <v>0</v>
      </c>
    </row>
    <row r="8" spans="1:6" ht="30.6" x14ac:dyDescent="0.55000000000000004">
      <c r="A8" s="29" t="s">
        <v>4</v>
      </c>
      <c r="B8" s="22" t="s">
        <v>28</v>
      </c>
      <c r="C8" s="23" t="s">
        <v>44</v>
      </c>
      <c r="D8" s="23">
        <v>800</v>
      </c>
      <c r="E8" s="3"/>
      <c r="F8" s="5">
        <f t="shared" ref="F8:F23" si="0">E8*D8</f>
        <v>0</v>
      </c>
    </row>
    <row r="9" spans="1:6" ht="15.3" x14ac:dyDescent="0.55000000000000004">
      <c r="A9" s="29" t="s">
        <v>5</v>
      </c>
      <c r="B9" s="24" t="s">
        <v>29</v>
      </c>
      <c r="C9" s="23" t="s">
        <v>10</v>
      </c>
      <c r="D9" s="23">
        <v>8</v>
      </c>
      <c r="E9" s="3"/>
      <c r="F9" s="5">
        <f t="shared" si="0"/>
        <v>0</v>
      </c>
    </row>
    <row r="10" spans="1:6" ht="15.3" x14ac:dyDescent="0.55000000000000004">
      <c r="A10" s="29" t="s">
        <v>6</v>
      </c>
      <c r="B10" s="24" t="s">
        <v>30</v>
      </c>
      <c r="C10" s="23" t="s">
        <v>10</v>
      </c>
      <c r="D10" s="23">
        <v>8</v>
      </c>
      <c r="E10" s="3"/>
      <c r="F10" s="5">
        <f t="shared" si="0"/>
        <v>0</v>
      </c>
    </row>
    <row r="11" spans="1:6" ht="30.6" x14ac:dyDescent="0.55000000000000004">
      <c r="A11" s="29" t="s">
        <v>7</v>
      </c>
      <c r="B11" s="24" t="s">
        <v>31</v>
      </c>
      <c r="C11" s="23" t="s">
        <v>10</v>
      </c>
      <c r="D11" s="23">
        <v>8</v>
      </c>
      <c r="E11" s="3"/>
      <c r="F11" s="5">
        <f t="shared" si="0"/>
        <v>0</v>
      </c>
    </row>
    <row r="12" spans="1:6" ht="30.6" x14ac:dyDescent="0.55000000000000004">
      <c r="A12" s="29" t="s">
        <v>8</v>
      </c>
      <c r="B12" s="24" t="s">
        <v>32</v>
      </c>
      <c r="C12" s="23" t="s">
        <v>10</v>
      </c>
      <c r="D12" s="23">
        <v>8</v>
      </c>
      <c r="E12" s="3"/>
      <c r="F12" s="5">
        <f t="shared" si="0"/>
        <v>0</v>
      </c>
    </row>
    <row r="13" spans="1:6" ht="45.9" x14ac:dyDescent="0.55000000000000004">
      <c r="A13" s="29" t="s">
        <v>9</v>
      </c>
      <c r="B13" s="24" t="s">
        <v>33</v>
      </c>
      <c r="C13" s="23" t="s">
        <v>10</v>
      </c>
      <c r="D13" s="23">
        <v>8</v>
      </c>
      <c r="E13" s="3"/>
      <c r="F13" s="5">
        <f t="shared" si="0"/>
        <v>0</v>
      </c>
    </row>
    <row r="14" spans="1:6" ht="45.9" x14ac:dyDescent="0.55000000000000004">
      <c r="A14" s="29" t="s">
        <v>11</v>
      </c>
      <c r="B14" s="24" t="s">
        <v>34</v>
      </c>
      <c r="C14" s="23" t="s">
        <v>10</v>
      </c>
      <c r="D14" s="23">
        <v>8</v>
      </c>
      <c r="E14" s="3"/>
      <c r="F14" s="5">
        <f t="shared" si="0"/>
        <v>0</v>
      </c>
    </row>
    <row r="15" spans="1:6" ht="30.6" x14ac:dyDescent="0.55000000000000004">
      <c r="A15" s="29" t="s">
        <v>13</v>
      </c>
      <c r="B15" s="24" t="s">
        <v>35</v>
      </c>
      <c r="C15" s="23" t="s">
        <v>10</v>
      </c>
      <c r="D15" s="23">
        <v>8</v>
      </c>
      <c r="E15" s="3"/>
      <c r="F15" s="5">
        <f t="shared" si="0"/>
        <v>0</v>
      </c>
    </row>
    <row r="16" spans="1:6" ht="45.9" x14ac:dyDescent="0.55000000000000004">
      <c r="A16" s="29" t="s">
        <v>14</v>
      </c>
      <c r="B16" s="24" t="s">
        <v>36</v>
      </c>
      <c r="C16" s="23" t="s">
        <v>10</v>
      </c>
      <c r="D16" s="23">
        <v>8</v>
      </c>
      <c r="E16" s="3"/>
      <c r="F16" s="5">
        <f t="shared" si="0"/>
        <v>0</v>
      </c>
    </row>
    <row r="17" spans="1:14" ht="30.6" x14ac:dyDescent="0.55000000000000004">
      <c r="A17" s="29" t="s">
        <v>15</v>
      </c>
      <c r="B17" s="24" t="s">
        <v>37</v>
      </c>
      <c r="C17" s="23" t="s">
        <v>10</v>
      </c>
      <c r="D17" s="23">
        <v>4</v>
      </c>
      <c r="E17" s="3"/>
      <c r="F17" s="5">
        <f t="shared" si="0"/>
        <v>0</v>
      </c>
    </row>
    <row r="18" spans="1:14" ht="30.6" x14ac:dyDescent="0.55000000000000004">
      <c r="A18" s="29" t="s">
        <v>16</v>
      </c>
      <c r="B18" s="24" t="s">
        <v>38</v>
      </c>
      <c r="C18" s="23" t="s">
        <v>10</v>
      </c>
      <c r="D18" s="23">
        <v>4</v>
      </c>
      <c r="E18" s="3"/>
      <c r="F18" s="5">
        <f t="shared" si="0"/>
        <v>0</v>
      </c>
    </row>
    <row r="19" spans="1:14" ht="30.6" x14ac:dyDescent="0.55000000000000004">
      <c r="A19" s="29" t="s">
        <v>17</v>
      </c>
      <c r="B19" s="24" t="s">
        <v>39</v>
      </c>
      <c r="C19" s="23" t="s">
        <v>10</v>
      </c>
      <c r="D19" s="23">
        <v>4</v>
      </c>
      <c r="E19" s="3"/>
      <c r="F19" s="5">
        <f t="shared" si="0"/>
        <v>0</v>
      </c>
    </row>
    <row r="20" spans="1:14" ht="30.6" x14ac:dyDescent="0.55000000000000004">
      <c r="A20" s="29" t="s">
        <v>18</v>
      </c>
      <c r="B20" s="24" t="s">
        <v>40</v>
      </c>
      <c r="C20" s="23" t="s">
        <v>10</v>
      </c>
      <c r="D20" s="23">
        <v>4</v>
      </c>
      <c r="E20" s="3"/>
      <c r="F20" s="5">
        <f t="shared" si="0"/>
        <v>0</v>
      </c>
    </row>
    <row r="21" spans="1:14" ht="30.6" x14ac:dyDescent="0.55000000000000004">
      <c r="A21" s="29" t="s">
        <v>19</v>
      </c>
      <c r="B21" s="24" t="s">
        <v>41</v>
      </c>
      <c r="C21" s="23" t="s">
        <v>10</v>
      </c>
      <c r="D21" s="23">
        <v>4</v>
      </c>
      <c r="E21" s="3"/>
      <c r="F21" s="5">
        <f t="shared" si="0"/>
        <v>0</v>
      </c>
    </row>
    <row r="22" spans="1:14" ht="15.3" x14ac:dyDescent="0.55000000000000004">
      <c r="A22" s="29" t="s">
        <v>20</v>
      </c>
      <c r="B22" s="24" t="s">
        <v>42</v>
      </c>
      <c r="C22" s="23" t="s">
        <v>12</v>
      </c>
      <c r="D22" s="23">
        <v>8</v>
      </c>
      <c r="E22" s="3"/>
      <c r="F22" s="5">
        <f t="shared" si="0"/>
        <v>0</v>
      </c>
    </row>
    <row r="23" spans="1:14" ht="23.1" customHeight="1" x14ac:dyDescent="0.55000000000000004">
      <c r="A23" s="29" t="s">
        <v>21</v>
      </c>
      <c r="B23" s="24" t="s">
        <v>43</v>
      </c>
      <c r="C23" s="23" t="s">
        <v>12</v>
      </c>
      <c r="D23" s="23">
        <v>8</v>
      </c>
      <c r="E23" s="3"/>
      <c r="F23" s="5">
        <f t="shared" si="0"/>
        <v>0</v>
      </c>
    </row>
    <row r="24" spans="1:14" ht="98.7" x14ac:dyDescent="0.55000000000000004">
      <c r="A24" s="29" t="s">
        <v>22</v>
      </c>
      <c r="B24" s="25" t="s">
        <v>51</v>
      </c>
      <c r="C24" s="26" t="s">
        <v>45</v>
      </c>
      <c r="D24" s="26" t="s">
        <v>46</v>
      </c>
      <c r="E24" s="27" t="s">
        <v>47</v>
      </c>
      <c r="F24" s="31">
        <v>150000</v>
      </c>
    </row>
    <row r="25" spans="1:14" x14ac:dyDescent="0.55000000000000004">
      <c r="A25" s="11" t="s">
        <v>23</v>
      </c>
      <c r="B25" s="11"/>
      <c r="C25" s="11"/>
      <c r="D25" s="11"/>
      <c r="E25" s="11"/>
      <c r="F25" s="30">
        <f>SUM(F7:F23,F24)</f>
        <v>150000</v>
      </c>
      <c r="H25" s="14" t="s">
        <v>62</v>
      </c>
      <c r="I25" s="14"/>
      <c r="J25" s="14"/>
      <c r="K25" s="14"/>
      <c r="L25" s="14"/>
      <c r="M25" s="14"/>
      <c r="N25" s="14"/>
    </row>
    <row r="26" spans="1:14" ht="15" customHeight="1" x14ac:dyDescent="0.55000000000000004">
      <c r="A26" s="12" t="s">
        <v>24</v>
      </c>
      <c r="B26" s="12"/>
      <c r="C26" s="12"/>
      <c r="D26" s="12"/>
      <c r="E26" s="12"/>
      <c r="F26" s="4"/>
      <c r="H26" s="13" t="s">
        <v>26</v>
      </c>
      <c r="I26" s="13"/>
      <c r="J26" s="13"/>
      <c r="K26" s="13"/>
      <c r="L26" s="13"/>
      <c r="M26" s="13"/>
      <c r="N26" s="13"/>
    </row>
    <row r="27" spans="1:14" x14ac:dyDescent="0.55000000000000004">
      <c r="A27" s="28" t="s">
        <v>25</v>
      </c>
      <c r="B27" s="28"/>
      <c r="C27" s="28"/>
      <c r="D27" s="28"/>
      <c r="E27" s="28"/>
      <c r="F27" s="5">
        <f>+F25*F26/100</f>
        <v>0</v>
      </c>
    </row>
    <row r="28" spans="1:14" x14ac:dyDescent="0.55000000000000004">
      <c r="A28" s="11" t="s">
        <v>50</v>
      </c>
      <c r="B28" s="11"/>
      <c r="C28" s="11"/>
      <c r="D28" s="11"/>
      <c r="E28" s="11"/>
      <c r="F28" s="30">
        <f>SUM(F25+F27)</f>
        <v>150000</v>
      </c>
    </row>
    <row r="29" spans="1:14" x14ac:dyDescent="0.55000000000000004">
      <c r="A29" s="6"/>
      <c r="B29" s="1"/>
      <c r="C29" s="1"/>
      <c r="D29" s="1"/>
      <c r="E29" s="1"/>
      <c r="F29" s="1"/>
    </row>
    <row r="30" spans="1:14" x14ac:dyDescent="0.55000000000000004">
      <c r="A30" s="6"/>
      <c r="B30" s="1"/>
      <c r="C30" s="1"/>
      <c r="D30" s="1"/>
      <c r="E30" s="1"/>
      <c r="F30" s="1"/>
    </row>
    <row r="31" spans="1:14" ht="70.8" customHeight="1" x14ac:dyDescent="0.55000000000000004">
      <c r="A31" s="9" t="s">
        <v>49</v>
      </c>
      <c r="B31" s="9"/>
      <c r="C31" s="9"/>
      <c r="D31" s="9"/>
      <c r="E31" s="9"/>
      <c r="F31" s="9"/>
    </row>
    <row r="32" spans="1:14" x14ac:dyDescent="0.55000000000000004">
      <c r="A32" s="6"/>
      <c r="B32" s="1"/>
      <c r="C32" s="1"/>
      <c r="D32" s="1"/>
      <c r="E32" s="1"/>
      <c r="F32" s="1"/>
    </row>
    <row r="33" spans="1:10" ht="97.5" customHeight="1" x14ac:dyDescent="0.55000000000000004">
      <c r="A33" s="9" t="s">
        <v>61</v>
      </c>
      <c r="B33" s="9"/>
      <c r="C33" s="9"/>
      <c r="D33" s="9"/>
      <c r="E33" s="9"/>
      <c r="F33" s="9"/>
    </row>
    <row r="34" spans="1:10" ht="87.9" customHeight="1" x14ac:dyDescent="0.55000000000000004">
      <c r="A34" s="15" t="s">
        <v>59</v>
      </c>
      <c r="B34" s="15"/>
      <c r="C34" s="15"/>
      <c r="D34" s="15"/>
      <c r="E34" s="15"/>
      <c r="F34" s="15"/>
    </row>
    <row r="35" spans="1:10" ht="15" customHeight="1" x14ac:dyDescent="0.55000000000000004">
      <c r="A35" s="9"/>
      <c r="B35" s="9"/>
      <c r="C35" s="9"/>
      <c r="D35" s="9"/>
      <c r="E35" s="9"/>
      <c r="F35" s="9"/>
    </row>
    <row r="36" spans="1:10" ht="26.7" customHeight="1" x14ac:dyDescent="0.55000000000000004">
      <c r="A36" s="9" t="s">
        <v>60</v>
      </c>
      <c r="B36" s="9"/>
      <c r="C36" s="9"/>
      <c r="D36" s="9"/>
      <c r="E36" s="9"/>
      <c r="F36" s="9"/>
    </row>
    <row r="37" spans="1:10" ht="26.7" customHeight="1" x14ac:dyDescent="0.55000000000000004">
      <c r="A37" s="10" t="s">
        <v>63</v>
      </c>
      <c r="B37" s="10"/>
      <c r="C37" s="10"/>
      <c r="D37" s="10"/>
      <c r="E37" s="10"/>
      <c r="F37" s="10"/>
    </row>
    <row r="38" spans="1:10" x14ac:dyDescent="0.55000000000000004">
      <c r="A38" s="6"/>
      <c r="B38" s="1"/>
      <c r="C38" s="1"/>
      <c r="D38" s="1"/>
      <c r="E38" s="1"/>
      <c r="F38" s="1"/>
    </row>
    <row r="39" spans="1:10" ht="15" customHeight="1" x14ac:dyDescent="0.55000000000000004">
      <c r="A39" s="8" t="s">
        <v>58</v>
      </c>
      <c r="B39" s="8"/>
      <c r="C39" s="8"/>
      <c r="D39" s="8"/>
      <c r="E39" s="8"/>
      <c r="F39" s="8"/>
      <c r="G39" s="8"/>
      <c r="H39" s="8"/>
      <c r="I39" s="8"/>
      <c r="J39" s="8"/>
    </row>
  </sheetData>
  <mergeCells count="17">
    <mergeCell ref="A2:F2"/>
    <mergeCell ref="D1:F1"/>
    <mergeCell ref="A4:F4"/>
    <mergeCell ref="A3:F3"/>
    <mergeCell ref="A39:J39"/>
    <mergeCell ref="A35:F35"/>
    <mergeCell ref="A36:F36"/>
    <mergeCell ref="A37:F37"/>
    <mergeCell ref="A31:F31"/>
    <mergeCell ref="A33:F33"/>
    <mergeCell ref="A34:F34"/>
    <mergeCell ref="A25:E25"/>
    <mergeCell ref="A26:E26"/>
    <mergeCell ref="A28:E28"/>
    <mergeCell ref="A27:E27"/>
    <mergeCell ref="H26:N26"/>
    <mergeCell ref="H25:N25"/>
  </mergeCells>
  <pageMargins left="0.70866141732283472" right="0.70866141732283472" top="0.74803149606299213" bottom="0.74803149606299213" header="0.31496062992125984" footer="0.31496062992125984"/>
  <pageSetup paperSize="9" scale="8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Smiltė Abunevičienė</dc:creator>
  <cp:keywords/>
  <dc:description/>
  <cp:lastModifiedBy>Santa Zubernytė</cp:lastModifiedBy>
  <cp:revision/>
  <cp:lastPrinted>2025-09-22T05:06:07Z</cp:lastPrinted>
  <dcterms:created xsi:type="dcterms:W3CDTF">2015-06-05T18:19:34Z</dcterms:created>
  <dcterms:modified xsi:type="dcterms:W3CDTF">2025-09-22T05:43:02Z</dcterms:modified>
  <cp:category/>
  <cp:contentStatus/>
</cp:coreProperties>
</file>