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jokimciene\Desktop\Aurelijos pirkimai\Siuvimo aparatai ir kasetės Nr.9859-1\"/>
    </mc:Choice>
  </mc:AlternateContent>
  <xr:revisionPtr revIDLastSave="0" documentId="13_ncr:1_{94E8875D-365F-4784-B59F-20157797C8FE}" xr6:coauthVersionLast="47" xr6:coauthVersionMax="47" xr10:uidLastSave="{00000000-0000-0000-0000-000000000000}"/>
  <bookViews>
    <workbookView xWindow="-120" yWindow="-120" windowWidth="29040" windowHeight="15840" xr2:uid="{00000000-000D-0000-FFFF-FFFF00000000}"/>
  </bookViews>
  <sheets>
    <sheet name="TS" sheetId="1" r:id="rId1"/>
  </sheets>
  <definedNames>
    <definedName name="_xlnm.Print_Area" localSheetId="0">TS!$A$1:$J$134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1" l="1"/>
  <c r="H69" i="1" s="1"/>
  <c r="H71" i="1" s="1"/>
  <c r="H109" i="1"/>
  <c r="H104" i="1"/>
  <c r="H99" i="1"/>
  <c r="H94" i="1"/>
  <c r="H89" i="1"/>
  <c r="H84" i="1"/>
  <c r="H79" i="1"/>
  <c r="H74" i="1"/>
  <c r="H54" i="1"/>
  <c r="H48" i="1"/>
  <c r="H42" i="1"/>
  <c r="H60" i="1" l="1"/>
  <c r="H62" i="1" s="1"/>
  <c r="H114" i="1"/>
  <c r="H115" i="1" s="1"/>
  <c r="H116" i="1" s="1"/>
</calcChain>
</file>

<file path=xl/sharedStrings.xml><?xml version="1.0" encoding="utf-8"?>
<sst xmlns="http://schemas.openxmlformats.org/spreadsheetml/2006/main" count="174" uniqueCount="116">
  <si>
    <t>Mato vnt.</t>
  </si>
  <si>
    <t>PVM tarifas (%)</t>
  </si>
  <si>
    <t>vnt.</t>
  </si>
  <si>
    <t>TECHNINĖ SPECIFIKACIJA IR PASIŪLYMO FORMA</t>
  </si>
  <si>
    <t>Suma Eur,  be PVM</t>
  </si>
  <si>
    <t>P.D. Nr.</t>
  </si>
  <si>
    <t>Prekės pavadinimas</t>
  </si>
  <si>
    <t>Techniniai reikalavimai</t>
  </si>
  <si>
    <t>Pirkimo sąlygų priedas Nr.1</t>
  </si>
  <si>
    <t>3. papildomas saugiklis, apsaugantis nuo atsitiktinio aparato panaudojimo;</t>
  </si>
  <si>
    <t>4. metalinės kabės išdėstytos 2 eilėmis, po aparato panaudojimo tampa tikslios “B” formos;</t>
  </si>
  <si>
    <t>5. darbinėje dalyje įmontuotas cirkuliarinis peilis;</t>
  </si>
  <si>
    <t>Vienkartinis cirkuliarinis siuvimo aparatas</t>
  </si>
  <si>
    <t>2. pjovimo rankena galima pjauti iš abiejų pusių;</t>
  </si>
  <si>
    <t>3. pjovimo rankena siuva po 2 siūles iš abiejų pusių  ir vienkartinis peilis nupjauna audinius tarp siūlių;</t>
  </si>
  <si>
    <t>4. aparatas atsidaro paspaudus mygtuką;</t>
  </si>
  <si>
    <t>Siūlomos prekės gamintojo pavadinimas, šalis, prekės kodas ir nuoroda į gaminio kodą techninėje dokumentacijoje</t>
  </si>
  <si>
    <t>Linijinis siuvimo aparatas</t>
  </si>
  <si>
    <t>Kasetė</t>
  </si>
  <si>
    <t>Atitikimas techniniams reikalavimams (būtina nurodyti konkrečius siūlomų prekių parametrus). Techninėje dokumentacijoje būtina pažymėti pozicijos numerį prie reikalaujamų parametrų reikšmės.</t>
  </si>
  <si>
    <t>PVM  suma (EUR)</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</si>
  <si>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</si>
  <si>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</si>
  <si>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</si>
  <si>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</si>
  <si>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</si>
  <si>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</si>
  <si>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1.1</t>
  </si>
  <si>
    <t>1.2</t>
  </si>
  <si>
    <t>1.3</t>
  </si>
  <si>
    <t>2.1</t>
  </si>
  <si>
    <t>Vnt.</t>
  </si>
  <si>
    <t>1. vienkartinis sterilus linijinis siuvimo aparatas su užtaisyta kasete;</t>
  </si>
  <si>
    <t xml:space="preserve">2. instrumentas skirtas naudoti viena ranka, gali būti užtaisomas iki 7 kartų; leidžiamas daugkartinis instrumento uždarymas ir atidarymas prieš iššaunant; </t>
  </si>
  <si>
    <t xml:space="preserve">3. automatinis saugumo mechanizmas neleidžia iššauti panaudotos kasetės; </t>
  </si>
  <si>
    <t xml:space="preserve">4. kasetė užtaisyta titaninio plieno arba lygiavertės medžiagos kabutėmis išdėstytomis dvejomis eilėmis; </t>
  </si>
  <si>
    <t>1. sterili kasetė linijiniam siuvimo aparatui;</t>
  </si>
  <si>
    <t xml:space="preserve">2. kasetė užtaisyta titaninio plieno arba lygiavertės medžiagos kabutėmis, išdėstytomis dvejomis eilėmis; </t>
  </si>
  <si>
    <t>5. kasetė suderinama su siūlomu linijiniu siuvimo aparatu  4.1 pozicijoje.</t>
  </si>
  <si>
    <t>5. kasetė suderinama su siūlomu linijiniu siuvimo aparatu  4.3 pozicijoje.</t>
  </si>
  <si>
    <t>3. kasetės uždarytos kabutės aukštis 1,5mm (± 0,1mm), atidarytos kabutės aukštis 3,5mm (± 0,1mm). Siūlės ilgis 90mm  (± 1mm).</t>
  </si>
  <si>
    <t>5. kasetė suderinama su siūlomu linijiniu siuvimo aparatu  4.5 pozicijoje.</t>
  </si>
  <si>
    <t>5. kasetė suderinama su siūlomu linijiniu siuvimo aparatu  4.7 pozicijoje.</t>
  </si>
  <si>
    <t xml:space="preserve">Pilkai pažymėtas lentelės sritis pildo tiekėjas </t>
  </si>
  <si>
    <t>Vieneto kaina EUR, be PVM</t>
  </si>
  <si>
    <t>6. skersmuo 28-29 mm;</t>
  </si>
  <si>
    <t>6. skersmuo 30-31 mm;</t>
  </si>
  <si>
    <t>6. skersmuo 32-33 mm.</t>
  </si>
  <si>
    <t>Pildoma, jei tiekėjas, kuris yra juridinis asmuo, turi kolegialų valdymo organą ar priežiūros organo narį (-ius) (VPĮ 46 str. 2d. 2p.):</t>
  </si>
  <si>
    <t>Vardas, pavardė, pareigos</t>
  </si>
  <si>
    <t>1. Tiekėjo patvirtinimai:</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</si>
  <si>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</si>
  <si>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</si>
  <si>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</si>
  <si>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</si>
  <si>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t xml:space="preserve">2. Bendrieji reikalavimai: </t>
  </si>
  <si>
    <t>3. Specialieji perkančiosios organizacijos reikalavimai:</t>
  </si>
  <si>
    <t>4. Perkančiosios organizacijos reikalaujami prekių techniniai parametrai bei tiekėjo siūlomos prekės ir kainos:</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</si>
  <si>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</si>
  <si>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</si>
  <si>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</si>
  <si>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</si>
  <si>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</si>
  <si>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</si>
  <si>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</si>
  <si>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Konfidencialios informacijos pagrindimas</t>
  </si>
  <si>
    <t>1.</t>
  </si>
  <si>
    <t>2.</t>
  </si>
  <si>
    <t>3.</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</si>
  <si>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</si>
  <si>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</si>
  <si>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Numatomi pasitekti subtiekėjai (jei numatoma):</t>
  </si>
  <si>
    <t>Subtiekėjo pavadinimas</t>
  </si>
  <si>
    <t>Subtiekėjo kodas</t>
  </si>
  <si>
    <t>Perduodama veikla (apibūdinimas, vertė EUR)</t>
  </si>
  <si>
    <t>Siuvimo aparatas 60 mm</t>
  </si>
  <si>
    <t>Maksimalus kiekis 24 mėn.</t>
  </si>
  <si>
    <r>
      <t xml:space="preserve">2.1. </t>
    </r>
    <r>
      <rPr>
        <b/>
        <u/>
        <sz val="11"/>
        <rFont val="Times New Roman"/>
        <family val="1"/>
        <charset val="186"/>
      </rPr>
      <t xml:space="preserve">Kartu su pasiūlymu </t>
    </r>
    <r>
      <rPr>
        <sz val="11"/>
        <rFont val="Times New Roman"/>
        <family val="1"/>
        <charset val="186"/>
      </rPr>
      <t>turi būti pateikiama pasiūlymo technines charakteristikas pagrindžianti gamintojo techninė dokumentacija (katalogai, prekės aprašymas, naudojimo instrukcija ir pan.). Techninėje dokumentacijoje būtina pažymėti pozicijos numerį prie reikalaujamų parametrų reikšmės.</t>
    </r>
  </si>
  <si>
    <t xml:space="preserve">2.6. Kartu su prekėmis pateikiamos naudojimo instrukcijos originalo ir lietuvių kalba. Perkančiajai organizacijai paprašius, ne vėliau kaip per 5 darbo dienas nuo prašymo pateikimo dienos turi būti pravedami mokymai perkančiosios organizacijos personalui. </t>
  </si>
  <si>
    <t xml:space="preserve">2.8. Laikoma, kad pasiūlymas teikiamas toms pirkimo dalims, kurioms yra nurodyti prekių įkainiai. </t>
  </si>
  <si>
    <t>2.9. Pasiūlymų vertinimas atliekamas vertinant pateiktus techninius dokumentus bei prekių pavyzdžius (jeigu jų paprašoma).</t>
  </si>
  <si>
    <t xml:space="preserve">2.7. Sterilių prekių galiojimo terminas turi būti ne trumpesnis kaip 24 mėn. nuo prekių pristatymo perkančiajai organizacijai dienos. Ant sterilių pakuočių turi būti matoma informacija, kaip reikalaujama  Europos parlamento ir Tarybos Reglamente (ES) 2017/745 dėl medicinos priemonių (viena iš jų pagaminimo metai ir mėnuo; aiški nuoroda į laiko terminą ar iki kada priemonė gali būti naudojama saugiai). </t>
  </si>
  <si>
    <t>2.2. Tiekėjas privalo siūlyti tik gamintojo originalioje techninėje dokumentacijoje nurodytas prekes. Tiekėjo pasiūlymai su gamintojo įsipareigojimu pagaminti priemones pagal poreikį bus atmetami kaip neatitinkantys pirkimo dokumentuose nustatytų reikalavimų.</t>
  </si>
  <si>
    <t>2.3. Pirkimo sąlygų techninėje specifikacijoje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gali būti taikomi lygiaverčiai nurodytiems.</t>
  </si>
  <si>
    <r>
      <t xml:space="preserve">2.4. Visos prekės turi būti pažymėtos atitikties ženklu "CE" ir atitikti Europos parlamento ir Tarybos Reglamento (ES) 2017/745 dėl medicinos priemonių reikalavimus. </t>
    </r>
    <r>
      <rPr>
        <b/>
        <u/>
        <sz val="11"/>
        <rFont val="Times New Roman"/>
        <family val="1"/>
        <charset val="186"/>
      </rPr>
      <t>Kartu su pasiūlymu</t>
    </r>
    <r>
      <rPr>
        <sz val="11"/>
        <rFont val="Times New Roman"/>
        <family val="1"/>
        <charset val="186"/>
      </rPr>
      <t xml:space="preserve"> tiekėjas turi pateikti tai įrodančius sertifikatus arba lygiaverčius dokumentus.</t>
    </r>
  </si>
  <si>
    <r>
      <t xml:space="preserve">2.5. Perkančiajai organizacijai paprašius, tiekėjas neatlygintinai turi pristatyti prekių pavyzdžius įvertinimui ne vėliau kaip </t>
    </r>
    <r>
      <rPr>
        <b/>
        <sz val="11"/>
        <rFont val="Times New Roman"/>
        <family val="1"/>
        <charset val="186"/>
      </rPr>
      <t xml:space="preserve">per 10 darbo dienų </t>
    </r>
    <r>
      <rPr>
        <sz val="11"/>
        <rFont val="Times New Roman"/>
        <family val="1"/>
        <charset val="186"/>
      </rPr>
      <t>nuo prašymo pateikimo dienos. Laiku nepateikus pavyzdžių, pasiūlymas bus atmetamas kaip neatitinkantis pirkimo dokumentuose nustatytų reikalavimų.</t>
    </r>
  </si>
  <si>
    <t>2025-00-00</t>
  </si>
  <si>
    <t>3. kasetės uždarytos kabutės aukštis 1,5 mm  (± 0,05 mm), atidarytos kabutės aukštis 3,5 mm  (± 0,05 mm). Siūlės ilgis 45mm  (± 2 mm);</t>
  </si>
  <si>
    <t xml:space="preserve">3. kasetės uždarytos kabutės aukštis 2 mm (± 0,05 mm), atidarytos kabutės aukštis 4,8 mm ( ± 0,05 mm). Siūlės ilgis 45 mm  (±2 mm). </t>
  </si>
  <si>
    <t>1. aparatas lenktas, sterilus;</t>
  </si>
  <si>
    <r>
      <t>2. darbinės dalies ilgis ne mažiau 23</t>
    </r>
    <r>
      <rPr>
        <sz val="11"/>
        <color theme="1"/>
        <rFont val="Calibri"/>
        <family val="2"/>
        <charset val="186"/>
      </rPr>
      <t>±</t>
    </r>
    <r>
      <rPr>
        <sz val="11"/>
        <color theme="1"/>
        <rFont val="Times New Roman"/>
        <family val="1"/>
        <charset val="186"/>
      </rPr>
      <t>1 cm;</t>
    </r>
  </si>
  <si>
    <r>
      <t>2. darbinės dalies ilgis ne mažiau 23</t>
    </r>
    <r>
      <rPr>
        <sz val="11"/>
        <rFont val="Calibri"/>
        <family val="2"/>
        <charset val="186"/>
      </rPr>
      <t>±</t>
    </r>
    <r>
      <rPr>
        <sz val="11"/>
        <rFont val="Times New Roman"/>
        <family val="1"/>
        <charset val="186"/>
      </rPr>
      <t>1 cm;</t>
    </r>
  </si>
  <si>
    <r>
      <t>1. siūlės ilgis 60 mm (</t>
    </r>
    <r>
      <rPr>
        <sz val="11"/>
        <rFont val="Calibri"/>
        <family val="2"/>
        <charset val="186"/>
      </rPr>
      <t>± 3 mm)</t>
    </r>
    <r>
      <rPr>
        <sz val="11"/>
        <rFont val="Times New Roman"/>
        <family val="1"/>
        <charset val="186"/>
      </rPr>
      <t>;</t>
    </r>
  </si>
  <si>
    <t>1. Siuvimo aparatas anastamozėms siūti</t>
  </si>
  <si>
    <t>2. Linijinis dvigubo siuvimo su nupjovimu siuvimo aparatas</t>
  </si>
  <si>
    <t>3. Linijiniai siuvimo aparatai ir kasetės</t>
  </si>
  <si>
    <t>3.1</t>
  </si>
  <si>
    <t>3.2</t>
  </si>
  <si>
    <t>3.3</t>
  </si>
  <si>
    <t>3.4</t>
  </si>
  <si>
    <t>3.5</t>
  </si>
  <si>
    <t>3.6</t>
  </si>
  <si>
    <t>3.7</t>
  </si>
  <si>
    <t>3.8</t>
  </si>
  <si>
    <t>5. kasetės uždarytos kabutės aukštis 1,5 mm (± 0,05 mm), atidarytos kabutės aukštis 3,5 mm (± 0,05 mm). Siūlės ilgis 45 mm  (±1 mm).</t>
  </si>
  <si>
    <t xml:space="preserve">5. kasetės uždarytos kabutės aukštis 2 mm  (± 0,05 mm), atidarytos kabutės aukštis 4,8 mm (±0 ,05 mm). Siūlės ilgis 45 mm  (± 2 mm). </t>
  </si>
  <si>
    <t xml:space="preserve">5. kasetės uždarytos kabutės aukštis 1,5 mm  (± 0,05 mm), atidarytos kabutės aukštis 3,5 mm (± 0,05 mm). Siūlės ilgis 90 mm (± 2 mm). </t>
  </si>
  <si>
    <t xml:space="preserve">5. kasetės uždarytos kabutės aukštis 2 mm (± 0,05 mm), atidarytos kabutės aukštis 4,8 mm (± 0,05 mm). Siūlės ilgis 90 mm (± 2 mm). </t>
  </si>
  <si>
    <t xml:space="preserve">3. kasetės uždarytos kabutės aukštis 2 mm (± 0,05 mm), atidarytos kabutės aukštis 4,8 mm (± 0,05 mm). Siūlės ilgis 90 mm (± 2 mm).  </t>
  </si>
  <si>
    <t>Pirkimo dalies kaina, Eur be PVM:</t>
  </si>
  <si>
    <t>Pirkimo dalies kaina, Eur su PVM*</t>
  </si>
  <si>
    <t>Pirkimo pavadinimas: Siuvimo aparatai ir kasetės (Nr. 9859-1)</t>
  </si>
  <si>
    <t>*Vieneto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</si>
  <si>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4. kabučių skaičius kasetėje ne mažiau 15;</t>
  </si>
  <si>
    <t>4. kabučių skaičius kasetėje ne mažiau 33;</t>
  </si>
  <si>
    <t>4. kabučių skaičius kasetėje  ne mažiau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</si>
</sst>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name val="Times New Roman"/>
      <family val="1"/>
      <charset val="186"/>
    </font>
    <font>
      <b/>
      <sz val="11"/>
      <color indexed="8"/>
      <name val="Times New Roman"/>
      <family val="1"/>
      <charset val="186"/>
    </font>
    <font>
      <sz val="11"/>
      <color theme="1"/>
      <name val="Times New Roman"/>
      <family val="1"/>
      <charset val="186"/>
    </font>
    <font>
      <b/>
      <sz val="10"/>
      <color theme="1"/>
      <name val="Times New Roman"/>
      <family val="1"/>
      <charset val="186"/>
    </font>
    <font>
      <b/>
      <sz val="11"/>
      <color theme="1"/>
      <name val="Times New Roman"/>
      <family val="1"/>
      <charset val="186"/>
    </font>
    <font>
      <b/>
      <sz val="11"/>
      <color rgb="FF000000"/>
      <name val="Times New Roman"/>
      <family val="1"/>
      <charset val="186"/>
    </font>
    <font>
      <i/>
      <sz val="11"/>
      <color theme="1"/>
      <name val="Times New Roman"/>
      <family val="1"/>
      <charset val="186"/>
    </font>
    <font>
      <sz val="10"/>
      <name val="Arial"/>
      <family val="2"/>
      <charset val="186"/>
    </font>
    <font>
      <b/>
      <sz val="9"/>
      <color indexed="8"/>
      <name val="Times New Roman"/>
      <family val="1"/>
      <charset val="186"/>
    </font>
    <font>
      <sz val="11"/>
      <color indexed="8"/>
      <name val="Times New Roman"/>
      <family val="1"/>
      <charset val="186"/>
    </font>
    <font>
      <sz val="11"/>
      <color rgb="FFFF0000"/>
      <name val="Times New Roman"/>
      <family val="1"/>
      <charset val="186"/>
    </font>
    <font>
      <b/>
      <sz val="11"/>
      <name val="Times New Roman"/>
      <family val="1"/>
      <charset val="186"/>
    </font>
    <font>
      <i/>
      <sz val="11"/>
      <name val="Times New Roman"/>
      <family val="1"/>
      <charset val="186"/>
    </font>
    <font>
      <b/>
      <i/>
      <sz val="11"/>
      <color indexed="10"/>
      <name val="Times New Roman"/>
      <family val="1"/>
      <charset val="186"/>
    </font>
    <font>
      <sz val="11"/>
      <color rgb="FF000000"/>
      <name val="Times New Roman"/>
      <family val="1"/>
      <charset val="186"/>
    </font>
    <font>
      <b/>
      <sz val="11"/>
      <color rgb="FFFF0000"/>
      <name val="Times New Roman"/>
      <family val="1"/>
      <charset val="186"/>
    </font>
    <font>
      <b/>
      <i/>
      <sz val="11"/>
      <color indexed="8"/>
      <name val="Times New Roman"/>
      <family val="1"/>
      <charset val="186"/>
    </font>
    <font>
      <sz val="11"/>
      <color theme="1"/>
      <name val="Calibri"/>
      <family val="2"/>
      <scheme val="minor"/>
    </font>
    <font>
      <b/>
      <u/>
      <sz val="11"/>
      <name val="Times New Roman"/>
      <family val="1"/>
      <charset val="186"/>
    </font>
    <font>
      <sz val="11"/>
      <name val="Calibri"/>
      <family val="2"/>
      <charset val="186"/>
    </font>
    <font>
      <sz val="11"/>
      <color theme="1"/>
      <name val="Calibri"/>
      <family val="2"/>
      <charset val="186"/>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CCFFFF"/>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11"/>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s>
  <cellStyleXfs count="3">
    <xf numFmtId="0" fontId="0" fillId="0" borderId="0"/>
    <xf numFmtId="0" fontId="8" fillId="0" borderId="0"/>
    <xf numFmtId="0" fontId="18" fillId="0" borderId="0"/>
  </cellStyleXfs>
  <cellXfs count="197">
    <xf numFmtId="0" fontId="0" fillId="0" borderId="0" xfId="0"/>
    <xf numFmtId="0" fontId="1" fillId="0" borderId="0" xfId="0" applyFont="1"/>
    <xf numFmtId="0" fontId="3" fillId="0" borderId="0" xfId="0" applyFont="1" applyAlignment="1">
      <alignment horizontal="center"/>
    </xf>
    <xf numFmtId="0" fontId="6" fillId="0" borderId="0" xfId="0" applyFont="1" applyAlignment="1">
      <alignment horizontal="left"/>
    </xf>
    <xf numFmtId="0" fontId="2" fillId="0" borderId="0" xfId="0" applyFont="1" applyAlignment="1">
      <alignment horizontal="center" vertical="center"/>
    </xf>
    <xf numFmtId="0" fontId="9" fillId="2" borderId="6" xfId="0" applyFont="1" applyFill="1" applyBorder="1" applyAlignment="1">
      <alignment horizontal="center" vertical="center" wrapText="1"/>
    </xf>
    <xf numFmtId="0" fontId="2" fillId="0" borderId="0" xfId="0" applyFont="1" applyAlignment="1">
      <alignment horizontal="left" vertical="center"/>
    </xf>
    <xf numFmtId="4" fontId="1" fillId="0" borderId="0" xfId="0" applyNumberFormat="1" applyFont="1"/>
    <xf numFmtId="4" fontId="10" fillId="0" borderId="0" xfId="0" applyNumberFormat="1" applyFont="1"/>
    <xf numFmtId="49" fontId="2" fillId="0" borderId="0" xfId="0" applyNumberFormat="1" applyFont="1" applyAlignment="1">
      <alignment horizontal="left" vertical="center"/>
    </xf>
    <xf numFmtId="49" fontId="10" fillId="0" borderId="0" xfId="0" applyNumberFormat="1" applyFont="1" applyAlignment="1">
      <alignment horizontal="right" vertical="center"/>
    </xf>
    <xf numFmtId="0" fontId="10" fillId="0" borderId="0" xfId="0" applyFont="1"/>
    <xf numFmtId="0" fontId="3" fillId="0" borderId="0" xfId="0" applyFont="1"/>
    <xf numFmtId="0" fontId="10"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justify" vertical="center" wrapText="1"/>
    </xf>
    <xf numFmtId="14" fontId="3" fillId="0" borderId="0" xfId="0" applyNumberFormat="1" applyFont="1"/>
    <xf numFmtId="0" fontId="1" fillId="0" borderId="4" xfId="0" applyFont="1" applyBorder="1" applyAlignment="1">
      <alignment horizontal="justify" vertical="center" wrapText="1"/>
    </xf>
    <xf numFmtId="0" fontId="1" fillId="0" borderId="1" xfId="0" applyFont="1" applyBorder="1" applyAlignment="1">
      <alignment horizontal="justify" vertical="center" wrapText="1"/>
    </xf>
    <xf numFmtId="0" fontId="5" fillId="0" borderId="0" xfId="0" applyFont="1" applyAlignment="1">
      <alignment horizontal="right"/>
    </xf>
    <xf numFmtId="0" fontId="1" fillId="2" borderId="1"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3" fillId="4" borderId="1" xfId="0" applyFont="1" applyFill="1" applyBorder="1" applyAlignment="1">
      <alignment horizontal="center" vertical="center"/>
    </xf>
    <xf numFmtId="0" fontId="5" fillId="0" borderId="9" xfId="0" applyFont="1" applyBorder="1"/>
    <xf numFmtId="0" fontId="5" fillId="0" borderId="8" xfId="0" applyFont="1" applyBorder="1"/>
    <xf numFmtId="49" fontId="2" fillId="0" borderId="0" xfId="0" applyNumberFormat="1" applyFont="1" applyAlignment="1">
      <alignment horizontal="center" vertical="center"/>
    </xf>
    <xf numFmtId="4" fontId="2" fillId="0" borderId="0" xfId="0" applyNumberFormat="1" applyFont="1" applyAlignment="1">
      <alignment horizontal="center"/>
    </xf>
    <xf numFmtId="0" fontId="10" fillId="0" borderId="0" xfId="0" applyFont="1" applyAlignment="1">
      <alignment wrapText="1"/>
    </xf>
    <xf numFmtId="0" fontId="15" fillId="0" borderId="0" xfId="0" applyFont="1" applyAlignment="1">
      <alignment horizontal="left"/>
    </xf>
    <xf numFmtId="0" fontId="15" fillId="0" borderId="0" xfId="0" applyFont="1"/>
    <xf numFmtId="0" fontId="12" fillId="0" borderId="0" xfId="0" applyFont="1" applyAlignment="1">
      <alignment horizontal="left" vertical="center" wrapText="1"/>
    </xf>
    <xf numFmtId="0" fontId="16" fillId="0" borderId="0" xfId="0" applyFont="1" applyAlignment="1">
      <alignment vertical="center" wrapText="1"/>
    </xf>
    <xf numFmtId="0" fontId="3" fillId="0" borderId="0" xfId="0" applyFont="1" applyAlignment="1">
      <alignment horizontal="center" vertical="center" wrapText="1"/>
    </xf>
    <xf numFmtId="0" fontId="1" fillId="4" borderId="30" xfId="0" applyFont="1" applyFill="1" applyBorder="1" applyAlignment="1">
      <alignment vertical="center"/>
    </xf>
    <xf numFmtId="0" fontId="1" fillId="4" borderId="34" xfId="0" applyFont="1" applyFill="1" applyBorder="1" applyAlignment="1">
      <alignment vertical="center"/>
    </xf>
    <xf numFmtId="0" fontId="3" fillId="0" borderId="27" xfId="0" applyFont="1" applyBorder="1" applyAlignment="1">
      <alignment horizontal="justify" vertical="center" wrapText="1"/>
    </xf>
    <xf numFmtId="0" fontId="3" fillId="4" borderId="28" xfId="0" applyFont="1" applyFill="1" applyBorder="1" applyAlignment="1">
      <alignment vertical="center"/>
    </xf>
    <xf numFmtId="0" fontId="3" fillId="4" borderId="30" xfId="0" applyFont="1" applyFill="1" applyBorder="1" applyAlignment="1">
      <alignment vertical="center"/>
    </xf>
    <xf numFmtId="0" fontId="1" fillId="0" borderId="33" xfId="0" applyFont="1" applyBorder="1" applyAlignment="1">
      <alignment horizontal="justify" vertical="center" wrapText="1"/>
    </xf>
    <xf numFmtId="0" fontId="3" fillId="4" borderId="34" xfId="0" applyFont="1" applyFill="1" applyBorder="1" applyAlignment="1">
      <alignment vertical="center"/>
    </xf>
    <xf numFmtId="0" fontId="1" fillId="2" borderId="27" xfId="0" applyFont="1" applyFill="1" applyBorder="1" applyAlignment="1">
      <alignment horizontal="justify" vertical="center" wrapText="1"/>
    </xf>
    <xf numFmtId="4" fontId="10" fillId="0" borderId="0" xfId="0" applyNumberFormat="1" applyFont="1" applyAlignment="1">
      <alignment horizontal="center"/>
    </xf>
    <xf numFmtId="49" fontId="10" fillId="0" borderId="0" xfId="0" applyNumberFormat="1" applyFont="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5" fillId="0" borderId="0" xfId="0" applyFont="1" applyAlignment="1">
      <alignment horizontal="center"/>
    </xf>
    <xf numFmtId="2" fontId="15" fillId="5" borderId="4" xfId="0" applyNumberFormat="1" applyFont="1" applyFill="1" applyBorder="1" applyAlignment="1">
      <alignment horizontal="center"/>
    </xf>
    <xf numFmtId="0" fontId="15" fillId="5" borderId="1" xfId="0" applyFont="1" applyFill="1" applyBorder="1" applyAlignment="1">
      <alignment horizontal="center"/>
    </xf>
    <xf numFmtId="2" fontId="15" fillId="5" borderId="1" xfId="0" applyNumberFormat="1" applyFont="1" applyFill="1" applyBorder="1" applyAlignment="1">
      <alignment horizontal="center"/>
    </xf>
    <xf numFmtId="0" fontId="1"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6" fillId="0" borderId="38" xfId="0" applyFont="1" applyBorder="1" applyAlignment="1">
      <alignment horizontal="center" vertical="center" wrapText="1"/>
    </xf>
    <xf numFmtId="0" fontId="15" fillId="0" borderId="38" xfId="0" applyFont="1" applyBorder="1" applyAlignment="1">
      <alignment horizontal="center" vertical="top"/>
    </xf>
    <xf numFmtId="0" fontId="15" fillId="5" borderId="39" xfId="0" applyFont="1" applyFill="1" applyBorder="1" applyAlignment="1">
      <alignment horizontal="center" vertical="center"/>
    </xf>
    <xf numFmtId="0" fontId="15" fillId="5" borderId="41" xfId="0" applyFont="1" applyFill="1" applyBorder="1" applyAlignment="1">
      <alignment horizontal="center" vertic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15" fillId="0" borderId="38" xfId="0" applyFont="1" applyBorder="1" applyAlignment="1">
      <alignment horizontal="center" vertical="center"/>
    </xf>
    <xf numFmtId="0" fontId="15" fillId="5" borderId="42" xfId="0" applyFont="1" applyFill="1" applyBorder="1" applyAlignment="1">
      <alignment horizontal="center" vertical="center"/>
    </xf>
    <xf numFmtId="0" fontId="15" fillId="5" borderId="39" xfId="0" applyFont="1" applyFill="1" applyBorder="1" applyAlignment="1">
      <alignment horizontal="center"/>
    </xf>
    <xf numFmtId="0" fontId="15" fillId="5" borderId="41" xfId="0" applyFont="1" applyFill="1" applyBorder="1" applyAlignment="1">
      <alignment horizontal="center"/>
    </xf>
    <xf numFmtId="0" fontId="3" fillId="4" borderId="1" xfId="0" applyFont="1" applyFill="1" applyBorder="1"/>
    <xf numFmtId="0" fontId="15" fillId="5" borderId="42" xfId="0" applyFont="1" applyFill="1" applyBorder="1" applyAlignment="1">
      <alignment horizontal="center"/>
    </xf>
    <xf numFmtId="0" fontId="1" fillId="0" borderId="14" xfId="0" applyFont="1" applyBorder="1" applyAlignment="1">
      <alignment vertical="center" wrapText="1"/>
    </xf>
    <xf numFmtId="0" fontId="1" fillId="0" borderId="32" xfId="0" applyFont="1" applyBorder="1" applyAlignment="1">
      <alignment vertical="center" wrapText="1"/>
    </xf>
    <xf numFmtId="2" fontId="1" fillId="4" borderId="0" xfId="0" applyNumberFormat="1" applyFont="1" applyFill="1" applyAlignment="1">
      <alignment horizontal="center" vertical="center" wrapText="1"/>
    </xf>
    <xf numFmtId="2" fontId="1" fillId="4" borderId="46" xfId="0" applyNumberFormat="1" applyFont="1" applyFill="1" applyBorder="1" applyAlignment="1">
      <alignment horizontal="center" vertical="center" wrapText="1"/>
    </xf>
    <xf numFmtId="0" fontId="1" fillId="0" borderId="43" xfId="0" applyFont="1" applyBorder="1" applyAlignment="1">
      <alignment vertical="center" wrapText="1"/>
    </xf>
    <xf numFmtId="0" fontId="12" fillId="0" borderId="6" xfId="0" applyFont="1" applyBorder="1" applyAlignment="1">
      <alignment horizontal="center" vertical="center" wrapText="1"/>
    </xf>
    <xf numFmtId="0" fontId="3" fillId="0" borderId="0" xfId="2" applyFont="1" applyAlignment="1">
      <alignment horizontal="left" vertical="center" wrapText="1"/>
    </xf>
    <xf numFmtId="0" fontId="3" fillId="0" borderId="0" xfId="0" applyFont="1" applyAlignment="1">
      <alignment horizontal="left"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wrapText="1"/>
    </xf>
    <xf numFmtId="0" fontId="5" fillId="0" borderId="16" xfId="0" applyFont="1" applyBorder="1" applyAlignment="1">
      <alignment horizontal="center" wrapText="1"/>
    </xf>
    <xf numFmtId="0" fontId="3" fillId="4" borderId="14"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4" xfId="0" applyFont="1" applyFill="1" applyBorder="1" applyAlignment="1">
      <alignment horizontal="center" wrapText="1"/>
    </xf>
    <xf numFmtId="0" fontId="3" fillId="4" borderId="15" xfId="0" applyFont="1" applyFill="1" applyBorder="1" applyAlignment="1">
      <alignment horizontal="center" wrapText="1"/>
    </xf>
    <xf numFmtId="0" fontId="3" fillId="4" borderId="16" xfId="0" applyFont="1" applyFill="1" applyBorder="1" applyAlignment="1">
      <alignment horizontal="center" wrapText="1"/>
    </xf>
    <xf numFmtId="2" fontId="15" fillId="3" borderId="4" xfId="0" applyNumberFormat="1" applyFont="1" applyFill="1" applyBorder="1" applyAlignment="1">
      <alignment horizontal="right" vertical="center"/>
    </xf>
    <xf numFmtId="2" fontId="15" fillId="3" borderId="1" xfId="0" applyNumberFormat="1" applyFont="1" applyFill="1" applyBorder="1" applyAlignment="1">
      <alignment horizontal="right" vertical="center"/>
    </xf>
    <xf numFmtId="0" fontId="13" fillId="0" borderId="0" xfId="0" applyFont="1" applyAlignment="1">
      <alignment horizontal="right"/>
    </xf>
    <xf numFmtId="49" fontId="10" fillId="4" borderId="14" xfId="0" applyNumberFormat="1" applyFont="1" applyFill="1" applyBorder="1" applyAlignment="1">
      <alignment horizontal="right" vertical="center"/>
    </xf>
    <xf numFmtId="49" fontId="10" fillId="4" borderId="15" xfId="0" applyNumberFormat="1" applyFont="1" applyFill="1" applyBorder="1" applyAlignment="1">
      <alignment horizontal="right" vertical="center"/>
    </xf>
    <xf numFmtId="49" fontId="10" fillId="4" borderId="16" xfId="0" applyNumberFormat="1" applyFont="1" applyFill="1" applyBorder="1" applyAlignment="1">
      <alignment horizontal="right" vertical="center"/>
    </xf>
    <xf numFmtId="0" fontId="6" fillId="0" borderId="5" xfId="0" applyFont="1" applyBorder="1" applyAlignment="1">
      <alignment horizontal="left"/>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6" xfId="0" applyFont="1" applyBorder="1" applyAlignment="1">
      <alignment horizontal="center" vertical="center"/>
    </xf>
    <xf numFmtId="2" fontId="3" fillId="4" borderId="2" xfId="0" applyNumberFormat="1" applyFont="1" applyFill="1" applyBorder="1" applyAlignment="1">
      <alignment horizontal="center" vertical="center"/>
    </xf>
    <xf numFmtId="2" fontId="3" fillId="4" borderId="3" xfId="0" applyNumberFormat="1" applyFont="1" applyFill="1" applyBorder="1" applyAlignment="1">
      <alignment horizontal="center" vertical="center"/>
    </xf>
    <xf numFmtId="2" fontId="3" fillId="4" borderId="36" xfId="0" applyNumberFormat="1" applyFont="1" applyFill="1" applyBorder="1" applyAlignment="1">
      <alignment horizontal="center" vertical="center"/>
    </xf>
    <xf numFmtId="9" fontId="3" fillId="4" borderId="2" xfId="0" applyNumberFormat="1" applyFont="1" applyFill="1" applyBorder="1" applyAlignment="1">
      <alignment horizontal="center" vertical="center"/>
    </xf>
    <xf numFmtId="0" fontId="3" fillId="4" borderId="3" xfId="0" applyFont="1" applyFill="1" applyBorder="1" applyAlignment="1">
      <alignment horizontal="center" vertical="center"/>
    </xf>
    <xf numFmtId="0" fontId="3" fillId="4" borderId="36" xfId="0" applyFont="1" applyFill="1" applyBorder="1" applyAlignment="1">
      <alignment horizontal="center" vertical="center"/>
    </xf>
    <xf numFmtId="2" fontId="3" fillId="4" borderId="2" xfId="0" applyNumberFormat="1"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2" fontId="3" fillId="4" borderId="4" xfId="0" applyNumberFormat="1" applyFont="1" applyFill="1" applyBorder="1" applyAlignment="1">
      <alignment horizontal="center" vertical="center"/>
    </xf>
    <xf numFmtId="9" fontId="3" fillId="4" borderId="3" xfId="0" applyNumberFormat="1"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wrapText="1"/>
    </xf>
    <xf numFmtId="0" fontId="14" fillId="4" borderId="0" xfId="0" applyFont="1" applyFill="1" applyAlignment="1" applyProtection="1">
      <alignment horizontal="left" vertical="center" wrapText="1"/>
      <protection locked="0"/>
    </xf>
    <xf numFmtId="49" fontId="2" fillId="0" borderId="23" xfId="0" applyNumberFormat="1" applyFont="1" applyBorder="1" applyAlignment="1">
      <alignment horizontal="left" vertical="center"/>
    </xf>
    <xf numFmtId="49" fontId="2" fillId="0" borderId="24" xfId="0" applyNumberFormat="1" applyFont="1" applyBorder="1" applyAlignment="1">
      <alignment horizontal="left" vertical="center"/>
    </xf>
    <xf numFmtId="49" fontId="2" fillId="0" borderId="25" xfId="0" applyNumberFormat="1" applyFont="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0" fontId="7" fillId="4" borderId="0" xfId="0" applyFont="1" applyFill="1" applyAlignment="1">
      <alignment horizontal="center"/>
    </xf>
    <xf numFmtId="0" fontId="17" fillId="0" borderId="0" xfId="0" applyFont="1" applyAlignment="1">
      <alignment horizontal="left" vertical="center"/>
    </xf>
    <xf numFmtId="49" fontId="17" fillId="0" borderId="0" xfId="0" applyNumberFormat="1" applyFont="1" applyAlignment="1">
      <alignment horizontal="left" vertical="center"/>
    </xf>
    <xf numFmtId="49" fontId="2" fillId="0" borderId="17"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16"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0" fontId="3" fillId="0" borderId="0" xfId="2" applyFont="1" applyAlignment="1">
      <alignment horizontal="left" vertical="center" wrapText="1"/>
    </xf>
    <xf numFmtId="0" fontId="11" fillId="0" borderId="0" xfId="2"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49" fontId="2" fillId="0" borderId="19" xfId="0" applyNumberFormat="1" applyFont="1" applyBorder="1" applyAlignment="1">
      <alignment horizontal="left" vertical="center" wrapText="1"/>
    </xf>
    <xf numFmtId="0" fontId="2" fillId="0" borderId="0" xfId="0" applyFont="1" applyAlignment="1">
      <alignment horizontal="left" vertical="center" wrapText="1"/>
    </xf>
    <xf numFmtId="49" fontId="10" fillId="0" borderId="19" xfId="0" applyNumberFormat="1" applyFont="1" applyBorder="1" applyAlignment="1">
      <alignment horizontal="left" vertical="center" wrapText="1"/>
    </xf>
    <xf numFmtId="49" fontId="10" fillId="0" borderId="0" xfId="0" applyNumberFormat="1" applyFont="1" applyAlignment="1">
      <alignment horizontal="left" vertical="center" wrapText="1"/>
    </xf>
    <xf numFmtId="0" fontId="1"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wrapText="1"/>
    </xf>
    <xf numFmtId="0" fontId="12" fillId="0" borderId="0" xfId="0" applyFont="1" applyAlignment="1">
      <alignment horizontal="left" vertical="center" wrapText="1"/>
    </xf>
    <xf numFmtId="0" fontId="1" fillId="0" borderId="0" xfId="2" applyFont="1" applyAlignment="1">
      <alignment horizontal="left" vertical="center" wrapText="1"/>
    </xf>
    <xf numFmtId="2" fontId="1" fillId="4" borderId="2" xfId="0" applyNumberFormat="1" applyFont="1" applyFill="1" applyBorder="1" applyAlignment="1">
      <alignment horizontal="center" vertical="center"/>
    </xf>
    <xf numFmtId="2" fontId="1" fillId="4" borderId="3" xfId="0" applyNumberFormat="1" applyFont="1" applyFill="1" applyBorder="1" applyAlignment="1">
      <alignment horizontal="center" vertical="center"/>
    </xf>
    <xf numFmtId="2" fontId="1" fillId="4" borderId="36"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36" xfId="0" applyFont="1" applyFill="1" applyBorder="1" applyAlignment="1">
      <alignment horizontal="center" vertical="center"/>
    </xf>
    <xf numFmtId="0" fontId="12" fillId="0" borderId="3" xfId="0" applyFont="1" applyBorder="1" applyAlignment="1">
      <alignment horizontal="center" vertical="center" wrapText="1"/>
    </xf>
    <xf numFmtId="0" fontId="12" fillId="0" borderId="36"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36"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6" xfId="0" applyFont="1" applyBorder="1" applyAlignment="1">
      <alignment horizontal="center"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9" fontId="1" fillId="4" borderId="2" xfId="0" applyNumberFormat="1" applyFont="1" applyFill="1" applyBorder="1" applyAlignment="1">
      <alignment horizontal="center" vertical="center"/>
    </xf>
    <xf numFmtId="0" fontId="5" fillId="0" borderId="0" xfId="0" applyFont="1" applyAlignment="1">
      <alignment horizontal="left" vertical="center" wrapText="1"/>
    </xf>
    <xf numFmtId="9" fontId="3" fillId="4" borderId="35"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2" fontId="1" fillId="4" borderId="2" xfId="0" applyNumberFormat="1"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35" xfId="0" applyFont="1" applyBorder="1" applyAlignment="1">
      <alignment horizontal="center" vertical="center"/>
    </xf>
    <xf numFmtId="2" fontId="3" fillId="4" borderId="35" xfId="0" applyNumberFormat="1" applyFont="1" applyFill="1" applyBorder="1" applyAlignment="1">
      <alignment horizontal="center" vertical="center"/>
    </xf>
    <xf numFmtId="2" fontId="1" fillId="4" borderId="35"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0" borderId="10" xfId="0" applyFont="1" applyBorder="1" applyAlignment="1">
      <alignment horizontal="left"/>
    </xf>
    <xf numFmtId="0" fontId="5" fillId="0" borderId="7" xfId="0" applyFont="1" applyBorder="1" applyAlignment="1">
      <alignment horizontal="left"/>
    </xf>
    <xf numFmtId="0" fontId="5" fillId="0" borderId="11" xfId="0" applyFont="1" applyBorder="1" applyAlignment="1">
      <alignment horizontal="left"/>
    </xf>
    <xf numFmtId="0" fontId="12" fillId="0" borderId="10" xfId="0" applyFont="1" applyBorder="1" applyAlignment="1">
      <alignment horizontal="left" vertical="center" wrapText="1"/>
    </xf>
    <xf numFmtId="0" fontId="12" fillId="0" borderId="7" xfId="0" applyFont="1" applyBorder="1" applyAlignment="1">
      <alignment horizontal="left" vertical="center" wrapText="1"/>
    </xf>
    <xf numFmtId="0" fontId="12" fillId="0" borderId="11" xfId="0" applyFont="1" applyBorder="1" applyAlignment="1">
      <alignment horizontal="left" vertical="center" wrapText="1"/>
    </xf>
    <xf numFmtId="0" fontId="3" fillId="4" borderId="35" xfId="0" applyFont="1" applyFill="1" applyBorder="1" applyAlignment="1">
      <alignment horizontal="center" vertical="center"/>
    </xf>
    <xf numFmtId="2" fontId="3" fillId="4" borderId="35"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4" borderId="3"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cellXfs>
  <cellStyles count="3">
    <cellStyle name="Normal" xfId="0" builtinId="0"/>
    <cellStyle name="Normal 2" xfId="2" xr:uid="{00000000-0005-0000-0000-000001000000}"/>
    <cellStyle name="Paprastas_2015-09-15%20Stuburo%20fiksatoriai%20ir%20plok%C5%A1tel%C4%97s" xfId="1"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5"/>
  <sheetViews>
    <sheetView tabSelected="1" topLeftCell="A109" zoomScaleNormal="100" zoomScaleSheetLayoutView="100" workbookViewId="0">
      <selection activeCell="A73" sqref="A73:J73"/>
    </sheetView>
  </sheetViews>
  <sheetFormatPr defaultColWidth="9.140625" defaultRowHeight="15" x14ac:dyDescent="0.25"/>
  <cols>
    <col min="1" max="1" width="4.85546875" style="12" customWidth="1"/>
    <col min="2" max="2" width="13.7109375" style="12" customWidth="1"/>
    <col min="3" max="3" width="52.5703125" style="12" customWidth="1"/>
    <col min="4" max="4" width="12.85546875" style="12" customWidth="1"/>
    <col min="5" max="5" width="7.140625" style="12" customWidth="1"/>
    <col min="6" max="6" width="12.42578125" style="12" customWidth="1"/>
    <col min="7" max="7" width="11.28515625" style="12" customWidth="1"/>
    <col min="8" max="8" width="14" style="2" customWidth="1"/>
    <col min="9" max="9" width="25.28515625" style="12" customWidth="1"/>
    <col min="10" max="10" width="32.5703125" style="12" customWidth="1"/>
    <col min="11" max="11" width="6.140625" style="12" customWidth="1"/>
    <col min="12" max="16384" width="9.140625" style="12"/>
  </cols>
  <sheetData>
    <row r="1" spans="1:10" x14ac:dyDescent="0.25">
      <c r="A1" s="96" t="s">
        <v>8</v>
      </c>
      <c r="B1" s="96"/>
      <c r="C1" s="96"/>
      <c r="D1" s="96"/>
      <c r="E1" s="96"/>
      <c r="F1" s="96"/>
      <c r="G1" s="96"/>
      <c r="H1" s="96"/>
      <c r="I1" s="96"/>
      <c r="J1" s="96"/>
    </row>
    <row r="2" spans="1:10" x14ac:dyDescent="0.25">
      <c r="A2" s="124" t="s">
        <v>43</v>
      </c>
      <c r="B2" s="124"/>
      <c r="C2" s="124"/>
      <c r="D2" s="124"/>
      <c r="E2" s="124"/>
      <c r="F2" s="124"/>
      <c r="G2" s="124"/>
      <c r="H2" s="124"/>
      <c r="I2" s="124"/>
      <c r="J2" s="124"/>
    </row>
    <row r="3" spans="1:10" x14ac:dyDescent="0.25">
      <c r="A3" s="144" t="s">
        <v>3</v>
      </c>
      <c r="B3" s="144"/>
      <c r="C3" s="144"/>
      <c r="D3" s="144"/>
      <c r="E3" s="144"/>
      <c r="F3" s="144"/>
      <c r="G3" s="144"/>
      <c r="H3" s="144"/>
      <c r="I3" s="144"/>
      <c r="J3" s="4"/>
    </row>
    <row r="4" spans="1:10" x14ac:dyDescent="0.25">
      <c r="A4" s="131" t="s">
        <v>86</v>
      </c>
      <c r="B4" s="131"/>
      <c r="C4" s="131"/>
      <c r="D4" s="131"/>
      <c r="E4" s="131"/>
      <c r="F4" s="131"/>
      <c r="G4" s="131"/>
      <c r="H4" s="131"/>
      <c r="I4" s="131"/>
      <c r="J4" s="131"/>
    </row>
    <row r="6" spans="1:10" x14ac:dyDescent="0.25">
      <c r="A6" s="132" t="s">
        <v>111</v>
      </c>
      <c r="B6" s="132"/>
      <c r="C6" s="132"/>
      <c r="D6" s="132"/>
      <c r="E6" s="132"/>
      <c r="F6" s="132"/>
      <c r="G6" s="132"/>
      <c r="H6" s="132"/>
      <c r="I6" s="6"/>
      <c r="J6" s="6"/>
    </row>
    <row r="7" spans="1:10" x14ac:dyDescent="0.25">
      <c r="A7" s="139" t="s">
        <v>21</v>
      </c>
      <c r="B7" s="140"/>
      <c r="C7" s="140"/>
      <c r="D7" s="97"/>
      <c r="E7" s="98"/>
      <c r="F7" s="98"/>
      <c r="G7" s="98"/>
      <c r="H7" s="98"/>
      <c r="I7" s="98"/>
      <c r="J7" s="99"/>
    </row>
    <row r="8" spans="1:10" x14ac:dyDescent="0.25">
      <c r="A8" s="139" t="s">
        <v>22</v>
      </c>
      <c r="B8" s="140"/>
      <c r="C8" s="140"/>
      <c r="D8" s="97"/>
      <c r="E8" s="98"/>
      <c r="F8" s="98"/>
      <c r="G8" s="98"/>
      <c r="H8" s="98"/>
      <c r="I8" s="98"/>
      <c r="J8" s="99"/>
    </row>
    <row r="9" spans="1:10" x14ac:dyDescent="0.25">
      <c r="A9" s="139" t="s">
        <v>23</v>
      </c>
      <c r="B9" s="140"/>
      <c r="C9" s="140"/>
      <c r="D9" s="97"/>
      <c r="E9" s="98"/>
      <c r="F9" s="98"/>
      <c r="G9" s="98"/>
      <c r="H9" s="98"/>
      <c r="I9" s="98"/>
      <c r="J9" s="99"/>
    </row>
    <row r="10" spans="1:10" x14ac:dyDescent="0.25">
      <c r="A10" s="139" t="s">
        <v>24</v>
      </c>
      <c r="B10" s="140"/>
      <c r="C10" s="140"/>
      <c r="D10" s="97"/>
      <c r="E10" s="98"/>
      <c r="F10" s="98"/>
      <c r="G10" s="98"/>
      <c r="H10" s="98"/>
      <c r="I10" s="98"/>
      <c r="J10" s="99"/>
    </row>
    <row r="11" spans="1:10" x14ac:dyDescent="0.25">
      <c r="A11" s="134" t="s">
        <v>25</v>
      </c>
      <c r="B11" s="135"/>
      <c r="C11" s="135"/>
      <c r="D11" s="97"/>
      <c r="E11" s="98"/>
      <c r="F11" s="98"/>
      <c r="G11" s="98"/>
      <c r="H11" s="98"/>
      <c r="I11" s="98"/>
      <c r="J11" s="99"/>
    </row>
    <row r="12" spans="1:10" x14ac:dyDescent="0.25">
      <c r="A12" s="136" t="s">
        <v>26</v>
      </c>
      <c r="B12" s="137"/>
      <c r="C12" s="138"/>
      <c r="D12" s="97"/>
      <c r="E12" s="98"/>
      <c r="F12" s="98"/>
      <c r="G12" s="98"/>
      <c r="H12" s="98"/>
      <c r="I12" s="98"/>
      <c r="J12" s="99"/>
    </row>
    <row r="13" spans="1:10" x14ac:dyDescent="0.25">
      <c r="A13" s="31"/>
      <c r="B13" s="9"/>
      <c r="C13" s="9"/>
      <c r="D13" s="10"/>
      <c r="E13" s="10"/>
      <c r="F13" s="10"/>
      <c r="G13" s="10"/>
      <c r="H13" s="48"/>
      <c r="I13" s="10"/>
      <c r="J13" s="10"/>
    </row>
    <row r="14" spans="1:10" x14ac:dyDescent="0.25">
      <c r="A14" s="133" t="s">
        <v>48</v>
      </c>
      <c r="B14" s="133"/>
      <c r="C14" s="133"/>
      <c r="D14" s="133"/>
      <c r="E14" s="133"/>
      <c r="F14" s="133"/>
      <c r="G14" s="133"/>
      <c r="H14" s="133"/>
      <c r="I14" s="133"/>
      <c r="J14" s="133"/>
    </row>
    <row r="15" spans="1:10" x14ac:dyDescent="0.25">
      <c r="A15" s="125" t="s">
        <v>49</v>
      </c>
      <c r="B15" s="126"/>
      <c r="C15" s="127"/>
      <c r="D15" s="128"/>
      <c r="E15" s="129"/>
      <c r="F15" s="129"/>
      <c r="G15" s="129"/>
      <c r="H15" s="129"/>
      <c r="I15" s="129"/>
      <c r="J15" s="130"/>
    </row>
    <row r="16" spans="1:10" x14ac:dyDescent="0.25">
      <c r="A16" s="125" t="s">
        <v>49</v>
      </c>
      <c r="B16" s="126"/>
      <c r="C16" s="127"/>
      <c r="D16" s="128"/>
      <c r="E16" s="129"/>
      <c r="F16" s="129"/>
      <c r="G16" s="129"/>
      <c r="H16" s="129"/>
      <c r="I16" s="129"/>
      <c r="J16" s="130"/>
    </row>
    <row r="17" spans="1:10" x14ac:dyDescent="0.25">
      <c r="A17" s="125" t="s">
        <v>49</v>
      </c>
      <c r="B17" s="126"/>
      <c r="C17" s="127"/>
      <c r="D17" s="128"/>
      <c r="E17" s="129"/>
      <c r="F17" s="129"/>
      <c r="G17" s="129"/>
      <c r="H17" s="129"/>
      <c r="I17" s="129"/>
      <c r="J17" s="130"/>
    </row>
    <row r="18" spans="1:10" x14ac:dyDescent="0.25">
      <c r="A18" s="32"/>
      <c r="B18" s="7"/>
      <c r="C18" s="7"/>
      <c r="D18" s="7"/>
      <c r="E18" s="7"/>
      <c r="F18" s="7"/>
      <c r="G18" s="7"/>
      <c r="H18" s="47"/>
      <c r="I18" s="8"/>
      <c r="J18" s="8"/>
    </row>
    <row r="19" spans="1:10" x14ac:dyDescent="0.25">
      <c r="A19" s="145" t="s">
        <v>50</v>
      </c>
      <c r="B19" s="146"/>
      <c r="C19" s="146"/>
      <c r="D19" s="146"/>
      <c r="E19" s="146"/>
      <c r="F19" s="146"/>
      <c r="G19" s="1"/>
      <c r="H19" s="49"/>
      <c r="I19" s="11"/>
      <c r="J19" s="11"/>
    </row>
    <row r="20" spans="1:10" x14ac:dyDescent="0.25">
      <c r="A20" s="147" t="s">
        <v>51</v>
      </c>
      <c r="B20" s="150"/>
      <c r="C20" s="150"/>
      <c r="D20" s="150"/>
      <c r="E20" s="150"/>
      <c r="F20" s="150"/>
      <c r="G20" s="1"/>
      <c r="H20" s="49"/>
      <c r="I20" s="11"/>
      <c r="J20" s="11"/>
    </row>
    <row r="21" spans="1:10" x14ac:dyDescent="0.25">
      <c r="A21" s="151" t="s">
        <v>52</v>
      </c>
      <c r="B21" s="151"/>
      <c r="C21" s="151"/>
      <c r="D21" s="151"/>
      <c r="E21" s="151"/>
      <c r="F21" s="151"/>
      <c r="G21" s="151"/>
      <c r="H21" s="50"/>
      <c r="I21" s="33"/>
      <c r="J21" s="33"/>
    </row>
    <row r="22" spans="1:10" x14ac:dyDescent="0.25">
      <c r="A22" s="151" t="s">
        <v>53</v>
      </c>
      <c r="B22" s="151"/>
      <c r="C22" s="151"/>
      <c r="D22" s="151"/>
      <c r="E22" s="151"/>
      <c r="F22" s="151"/>
      <c r="G22" s="151"/>
      <c r="H22" s="151"/>
      <c r="I22" s="151"/>
      <c r="J22" s="151"/>
    </row>
    <row r="23" spans="1:10" x14ac:dyDescent="0.25">
      <c r="A23" s="34" t="s">
        <v>54</v>
      </c>
      <c r="B23" s="35"/>
      <c r="C23" s="35"/>
      <c r="D23" s="35"/>
      <c r="E23" s="35"/>
      <c r="F23" s="35"/>
      <c r="G23" s="35"/>
      <c r="H23" s="51"/>
      <c r="I23" s="35"/>
      <c r="J23" s="13"/>
    </row>
    <row r="24" spans="1:10" x14ac:dyDescent="0.25">
      <c r="A24" s="147"/>
      <c r="B24" s="148"/>
      <c r="C24" s="148"/>
      <c r="D24" s="148"/>
      <c r="E24" s="148"/>
      <c r="F24" s="148"/>
      <c r="G24" s="148"/>
      <c r="H24" s="148"/>
      <c r="I24" s="148"/>
      <c r="J24" s="148"/>
    </row>
    <row r="25" spans="1:10" x14ac:dyDescent="0.25">
      <c r="A25" s="152" t="s">
        <v>55</v>
      </c>
      <c r="B25" s="152"/>
      <c r="C25" s="152"/>
      <c r="D25" s="152"/>
      <c r="E25" s="152"/>
      <c r="F25" s="152"/>
      <c r="G25" s="152"/>
      <c r="H25" s="152"/>
      <c r="I25" s="36"/>
      <c r="J25" s="37"/>
    </row>
    <row r="26" spans="1:10" ht="37.5" customHeight="1" x14ac:dyDescent="0.25">
      <c r="A26" s="149" t="s">
        <v>77</v>
      </c>
      <c r="B26" s="149"/>
      <c r="C26" s="149"/>
      <c r="D26" s="149"/>
      <c r="E26" s="149"/>
      <c r="F26" s="149"/>
      <c r="G26" s="149"/>
      <c r="H26" s="149"/>
      <c r="I26" s="149"/>
      <c r="J26" s="149"/>
    </row>
    <row r="27" spans="1:10" ht="32.25" customHeight="1" x14ac:dyDescent="0.25">
      <c r="A27" s="143" t="s">
        <v>82</v>
      </c>
      <c r="B27" s="143"/>
      <c r="C27" s="143"/>
      <c r="D27" s="143"/>
      <c r="E27" s="143"/>
      <c r="F27" s="143"/>
      <c r="G27" s="143"/>
      <c r="H27" s="143"/>
      <c r="I27" s="143"/>
      <c r="J27" s="143"/>
    </row>
    <row r="28" spans="1:10" ht="32.25" customHeight="1" x14ac:dyDescent="0.25">
      <c r="A28" s="143" t="s">
        <v>83</v>
      </c>
      <c r="B28" s="143"/>
      <c r="C28" s="143"/>
      <c r="D28" s="143"/>
      <c r="E28" s="143"/>
      <c r="F28" s="143"/>
      <c r="G28" s="143"/>
      <c r="H28" s="143"/>
      <c r="I28" s="143"/>
      <c r="J28" s="143"/>
    </row>
    <row r="29" spans="1:10" ht="32.25" customHeight="1" x14ac:dyDescent="0.25">
      <c r="A29" s="149" t="s">
        <v>84</v>
      </c>
      <c r="B29" s="149"/>
      <c r="C29" s="149"/>
      <c r="D29" s="149"/>
      <c r="E29" s="149"/>
      <c r="F29" s="149"/>
      <c r="G29" s="149"/>
      <c r="H29" s="149"/>
      <c r="I29" s="149"/>
      <c r="J29" s="149"/>
    </row>
    <row r="30" spans="1:10" ht="36" customHeight="1" x14ac:dyDescent="0.25">
      <c r="A30" s="143" t="s">
        <v>85</v>
      </c>
      <c r="B30" s="143"/>
      <c r="C30" s="143"/>
      <c r="D30" s="143"/>
      <c r="E30" s="143"/>
      <c r="F30" s="143"/>
      <c r="G30" s="143"/>
      <c r="H30" s="143"/>
      <c r="I30" s="143"/>
      <c r="J30" s="143"/>
    </row>
    <row r="31" spans="1:10" ht="36" customHeight="1" x14ac:dyDescent="0.25">
      <c r="A31" s="143" t="s">
        <v>78</v>
      </c>
      <c r="B31" s="143"/>
      <c r="C31" s="143"/>
      <c r="D31" s="143"/>
      <c r="E31" s="143"/>
      <c r="F31" s="143"/>
      <c r="G31" s="143"/>
      <c r="H31" s="143"/>
      <c r="I31" s="143"/>
      <c r="J31" s="143"/>
    </row>
    <row r="32" spans="1:10" ht="36" customHeight="1" x14ac:dyDescent="0.25">
      <c r="A32" s="153" t="s">
        <v>81</v>
      </c>
      <c r="B32" s="153"/>
      <c r="C32" s="153"/>
      <c r="D32" s="153"/>
      <c r="E32" s="153"/>
      <c r="F32" s="153"/>
      <c r="G32" s="153"/>
      <c r="H32" s="153"/>
      <c r="I32" s="153"/>
      <c r="J32" s="153"/>
    </row>
    <row r="33" spans="1:11" ht="18.75" customHeight="1" x14ac:dyDescent="0.25">
      <c r="A33" s="141" t="s">
        <v>79</v>
      </c>
      <c r="B33" s="142"/>
      <c r="C33" s="142"/>
      <c r="D33" s="142"/>
      <c r="E33" s="142"/>
      <c r="F33" s="142"/>
      <c r="G33" s="142"/>
      <c r="H33" s="142"/>
      <c r="I33" s="142"/>
      <c r="J33" s="142"/>
    </row>
    <row r="34" spans="1:11" x14ac:dyDescent="0.25">
      <c r="A34" s="141" t="s">
        <v>80</v>
      </c>
      <c r="B34" s="141"/>
      <c r="C34" s="141"/>
      <c r="D34" s="141"/>
      <c r="E34" s="141"/>
      <c r="F34" s="141"/>
      <c r="G34" s="141"/>
      <c r="H34" s="141"/>
      <c r="I34" s="141"/>
      <c r="J34" s="141"/>
    </row>
    <row r="35" spans="1:11" x14ac:dyDescent="0.25">
      <c r="A35" s="77"/>
      <c r="B35" s="77"/>
      <c r="C35" s="77"/>
      <c r="D35" s="77"/>
      <c r="E35" s="77"/>
      <c r="F35" s="77"/>
      <c r="G35" s="77"/>
      <c r="H35" s="77"/>
      <c r="I35" s="77"/>
      <c r="J35" s="77"/>
    </row>
    <row r="36" spans="1:11" ht="19.5" customHeight="1" x14ac:dyDescent="0.25">
      <c r="A36" s="170" t="s">
        <v>56</v>
      </c>
      <c r="B36" s="170"/>
      <c r="C36" s="170"/>
      <c r="D36" s="170"/>
      <c r="E36" s="170"/>
      <c r="F36" s="170"/>
      <c r="G36" s="170"/>
      <c r="H36" s="170"/>
      <c r="I36" s="170"/>
      <c r="J36" s="170"/>
    </row>
    <row r="37" spans="1:11" ht="52.5" customHeight="1" x14ac:dyDescent="0.25">
      <c r="A37" s="78" t="s">
        <v>112</v>
      </c>
      <c r="B37" s="78"/>
      <c r="C37" s="78"/>
      <c r="D37" s="78"/>
      <c r="E37" s="78"/>
      <c r="F37" s="78"/>
      <c r="G37" s="78"/>
      <c r="H37" s="78"/>
      <c r="I37" s="78"/>
      <c r="J37" s="78"/>
    </row>
    <row r="38" spans="1:11" x14ac:dyDescent="0.25">
      <c r="A38" s="38"/>
      <c r="B38" s="14"/>
      <c r="C38" s="14"/>
      <c r="D38" s="14"/>
      <c r="E38" s="14"/>
      <c r="F38" s="14"/>
      <c r="G38" s="14"/>
      <c r="H38" s="38"/>
      <c r="I38" s="14"/>
      <c r="J38" s="15"/>
    </row>
    <row r="39" spans="1:11" ht="15.75" thickBot="1" x14ac:dyDescent="0.3">
      <c r="A39" s="100" t="s">
        <v>57</v>
      </c>
      <c r="B39" s="100"/>
      <c r="C39" s="100"/>
      <c r="D39" s="100"/>
      <c r="E39" s="100"/>
      <c r="F39" s="100"/>
      <c r="G39" s="100"/>
      <c r="H39" s="100"/>
      <c r="I39" s="3"/>
    </row>
    <row r="40" spans="1:11" ht="72.75" thickBot="1" x14ac:dyDescent="0.3">
      <c r="A40" s="16" t="s">
        <v>5</v>
      </c>
      <c r="B40" s="17" t="s">
        <v>6</v>
      </c>
      <c r="C40" s="17" t="s">
        <v>7</v>
      </c>
      <c r="D40" s="76" t="s">
        <v>76</v>
      </c>
      <c r="E40" s="17" t="s">
        <v>0</v>
      </c>
      <c r="F40" s="17" t="s">
        <v>44</v>
      </c>
      <c r="G40" s="18" t="s">
        <v>1</v>
      </c>
      <c r="H40" s="19" t="s">
        <v>4</v>
      </c>
      <c r="I40" s="27" t="s">
        <v>16</v>
      </c>
      <c r="J40" s="5" t="s">
        <v>19</v>
      </c>
    </row>
    <row r="41" spans="1:11" ht="15.75" thickBot="1" x14ac:dyDescent="0.3">
      <c r="A41" s="186" t="s">
        <v>93</v>
      </c>
      <c r="B41" s="187"/>
      <c r="C41" s="187"/>
      <c r="D41" s="187"/>
      <c r="E41" s="187"/>
      <c r="F41" s="187"/>
      <c r="G41" s="187"/>
      <c r="H41" s="187"/>
      <c r="I41" s="187"/>
      <c r="J41" s="188"/>
    </row>
    <row r="42" spans="1:11" x14ac:dyDescent="0.25">
      <c r="A42" s="179" t="s">
        <v>27</v>
      </c>
      <c r="B42" s="180" t="s">
        <v>12</v>
      </c>
      <c r="C42" s="41" t="s">
        <v>89</v>
      </c>
      <c r="D42" s="181">
        <v>18</v>
      </c>
      <c r="E42" s="181" t="s">
        <v>2</v>
      </c>
      <c r="F42" s="192"/>
      <c r="G42" s="171">
        <v>0.05</v>
      </c>
      <c r="H42" s="182">
        <f>F42*D42</f>
        <v>0</v>
      </c>
      <c r="I42" s="193"/>
      <c r="J42" s="42"/>
    </row>
    <row r="43" spans="1:11" x14ac:dyDescent="0.25">
      <c r="A43" s="101"/>
      <c r="B43" s="103"/>
      <c r="C43" s="21" t="s">
        <v>90</v>
      </c>
      <c r="D43" s="106"/>
      <c r="E43" s="106"/>
      <c r="F43" s="112"/>
      <c r="G43" s="112"/>
      <c r="H43" s="109"/>
      <c r="I43" s="109"/>
      <c r="J43" s="43"/>
    </row>
    <row r="44" spans="1:11" ht="30" x14ac:dyDescent="0.25">
      <c r="A44" s="101"/>
      <c r="B44" s="103"/>
      <c r="C44" s="21" t="s">
        <v>9</v>
      </c>
      <c r="D44" s="106"/>
      <c r="E44" s="106"/>
      <c r="F44" s="112"/>
      <c r="G44" s="112"/>
      <c r="H44" s="109"/>
      <c r="I44" s="109"/>
      <c r="J44" s="43"/>
    </row>
    <row r="45" spans="1:11" ht="30" x14ac:dyDescent="0.25">
      <c r="A45" s="101"/>
      <c r="B45" s="103"/>
      <c r="C45" s="21" t="s">
        <v>10</v>
      </c>
      <c r="D45" s="106"/>
      <c r="E45" s="106"/>
      <c r="F45" s="112"/>
      <c r="G45" s="112"/>
      <c r="H45" s="109"/>
      <c r="I45" s="109"/>
      <c r="J45" s="43"/>
      <c r="K45" s="22"/>
    </row>
    <row r="46" spans="1:11" x14ac:dyDescent="0.25">
      <c r="A46" s="101"/>
      <c r="B46" s="103"/>
      <c r="C46" s="21" t="s">
        <v>11</v>
      </c>
      <c r="D46" s="106"/>
      <c r="E46" s="106"/>
      <c r="F46" s="112"/>
      <c r="G46" s="112"/>
      <c r="H46" s="109"/>
      <c r="I46" s="109"/>
      <c r="J46" s="43"/>
    </row>
    <row r="47" spans="1:11" x14ac:dyDescent="0.25">
      <c r="A47" s="101"/>
      <c r="B47" s="103"/>
      <c r="C47" s="24" t="s">
        <v>45</v>
      </c>
      <c r="D47" s="119"/>
      <c r="E47" s="106"/>
      <c r="F47" s="112"/>
      <c r="G47" s="112"/>
      <c r="H47" s="109"/>
      <c r="I47" s="120"/>
      <c r="J47" s="43"/>
    </row>
    <row r="48" spans="1:11" x14ac:dyDescent="0.25">
      <c r="A48" s="101" t="s">
        <v>28</v>
      </c>
      <c r="B48" s="103" t="s">
        <v>12</v>
      </c>
      <c r="C48" s="24" t="s">
        <v>89</v>
      </c>
      <c r="D48" s="105">
        <v>18</v>
      </c>
      <c r="E48" s="105" t="s">
        <v>2</v>
      </c>
      <c r="F48" s="172"/>
      <c r="G48" s="111">
        <v>0.05</v>
      </c>
      <c r="H48" s="108">
        <f>F48*D48</f>
        <v>0</v>
      </c>
      <c r="I48" s="194"/>
      <c r="J48" s="43"/>
    </row>
    <row r="49" spans="1:10" x14ac:dyDescent="0.25">
      <c r="A49" s="101"/>
      <c r="B49" s="103"/>
      <c r="C49" s="24" t="s">
        <v>91</v>
      </c>
      <c r="D49" s="106"/>
      <c r="E49" s="106"/>
      <c r="F49" s="112"/>
      <c r="G49" s="112"/>
      <c r="H49" s="109"/>
      <c r="I49" s="195"/>
      <c r="J49" s="43"/>
    </row>
    <row r="50" spans="1:10" ht="30" x14ac:dyDescent="0.25">
      <c r="A50" s="101"/>
      <c r="B50" s="103"/>
      <c r="C50" s="24" t="s">
        <v>9</v>
      </c>
      <c r="D50" s="106"/>
      <c r="E50" s="106"/>
      <c r="F50" s="112"/>
      <c r="G50" s="112"/>
      <c r="H50" s="109"/>
      <c r="I50" s="195"/>
      <c r="J50" s="43"/>
    </row>
    <row r="51" spans="1:10" ht="30" x14ac:dyDescent="0.25">
      <c r="A51" s="101"/>
      <c r="B51" s="103"/>
      <c r="C51" s="24" t="s">
        <v>10</v>
      </c>
      <c r="D51" s="106"/>
      <c r="E51" s="106"/>
      <c r="F51" s="112"/>
      <c r="G51" s="112"/>
      <c r="H51" s="109"/>
      <c r="I51" s="195"/>
      <c r="J51" s="43"/>
    </row>
    <row r="52" spans="1:10" x14ac:dyDescent="0.25">
      <c r="A52" s="101"/>
      <c r="B52" s="103"/>
      <c r="C52" s="24" t="s">
        <v>11</v>
      </c>
      <c r="D52" s="106"/>
      <c r="E52" s="106"/>
      <c r="F52" s="112"/>
      <c r="G52" s="112"/>
      <c r="H52" s="109"/>
      <c r="I52" s="195"/>
      <c r="J52" s="43"/>
    </row>
    <row r="53" spans="1:10" ht="17.25" customHeight="1" x14ac:dyDescent="0.25">
      <c r="A53" s="101"/>
      <c r="B53" s="103"/>
      <c r="C53" s="24" t="s">
        <v>46</v>
      </c>
      <c r="D53" s="119"/>
      <c r="E53" s="106"/>
      <c r="F53" s="112"/>
      <c r="G53" s="112"/>
      <c r="H53" s="120"/>
      <c r="I53" s="196"/>
      <c r="J53" s="43"/>
    </row>
    <row r="54" spans="1:10" x14ac:dyDescent="0.25">
      <c r="A54" s="101" t="s">
        <v>29</v>
      </c>
      <c r="B54" s="103" t="s">
        <v>12</v>
      </c>
      <c r="C54" s="24" t="s">
        <v>89</v>
      </c>
      <c r="D54" s="105">
        <v>18</v>
      </c>
      <c r="E54" s="105" t="s">
        <v>2</v>
      </c>
      <c r="F54" s="172"/>
      <c r="G54" s="111">
        <v>0.05</v>
      </c>
      <c r="H54" s="109">
        <f>F54*D54</f>
        <v>0</v>
      </c>
      <c r="I54" s="108"/>
      <c r="J54" s="43"/>
    </row>
    <row r="55" spans="1:10" x14ac:dyDescent="0.25">
      <c r="A55" s="101"/>
      <c r="B55" s="103"/>
      <c r="C55" s="24" t="s">
        <v>91</v>
      </c>
      <c r="D55" s="106"/>
      <c r="E55" s="106"/>
      <c r="F55" s="112"/>
      <c r="G55" s="112"/>
      <c r="H55" s="109"/>
      <c r="I55" s="109"/>
      <c r="J55" s="43"/>
    </row>
    <row r="56" spans="1:10" ht="30" x14ac:dyDescent="0.25">
      <c r="A56" s="101"/>
      <c r="B56" s="103"/>
      <c r="C56" s="24" t="s">
        <v>9</v>
      </c>
      <c r="D56" s="106"/>
      <c r="E56" s="106"/>
      <c r="F56" s="112"/>
      <c r="G56" s="112"/>
      <c r="H56" s="109"/>
      <c r="I56" s="109"/>
      <c r="J56" s="43"/>
    </row>
    <row r="57" spans="1:10" ht="30" x14ac:dyDescent="0.25">
      <c r="A57" s="101"/>
      <c r="B57" s="103"/>
      <c r="C57" s="24" t="s">
        <v>10</v>
      </c>
      <c r="D57" s="106"/>
      <c r="E57" s="106"/>
      <c r="F57" s="112"/>
      <c r="G57" s="112"/>
      <c r="H57" s="109"/>
      <c r="I57" s="109"/>
      <c r="J57" s="43"/>
    </row>
    <row r="58" spans="1:10" x14ac:dyDescent="0.25">
      <c r="A58" s="101"/>
      <c r="B58" s="103"/>
      <c r="C58" s="24" t="s">
        <v>11</v>
      </c>
      <c r="D58" s="106"/>
      <c r="E58" s="106"/>
      <c r="F58" s="112"/>
      <c r="G58" s="112"/>
      <c r="H58" s="109"/>
      <c r="I58" s="109"/>
      <c r="J58" s="43"/>
    </row>
    <row r="59" spans="1:10" ht="18.75" customHeight="1" thickBot="1" x14ac:dyDescent="0.3">
      <c r="A59" s="102"/>
      <c r="B59" s="104"/>
      <c r="C59" s="44" t="s">
        <v>47</v>
      </c>
      <c r="D59" s="107"/>
      <c r="E59" s="107"/>
      <c r="F59" s="113"/>
      <c r="G59" s="113"/>
      <c r="H59" s="110"/>
      <c r="I59" s="110"/>
      <c r="J59" s="45"/>
    </row>
    <row r="60" spans="1:10" x14ac:dyDescent="0.25">
      <c r="A60" s="94" t="s">
        <v>109</v>
      </c>
      <c r="B60" s="94"/>
      <c r="C60" s="94"/>
      <c r="D60" s="94"/>
      <c r="E60" s="94"/>
      <c r="F60" s="94"/>
      <c r="G60" s="94"/>
      <c r="H60" s="52">
        <f>SUM(H42:H59)</f>
        <v>0</v>
      </c>
    </row>
    <row r="61" spans="1:10" x14ac:dyDescent="0.25">
      <c r="A61" s="95" t="s">
        <v>20</v>
      </c>
      <c r="B61" s="95"/>
      <c r="C61" s="95"/>
      <c r="D61" s="95"/>
      <c r="E61" s="95"/>
      <c r="F61" s="95"/>
      <c r="G61" s="95"/>
      <c r="H61" s="53"/>
    </row>
    <row r="62" spans="1:10" x14ac:dyDescent="0.25">
      <c r="A62" s="95" t="s">
        <v>110</v>
      </c>
      <c r="B62" s="95"/>
      <c r="C62" s="95"/>
      <c r="D62" s="95"/>
      <c r="E62" s="95"/>
      <c r="F62" s="95"/>
      <c r="G62" s="95"/>
      <c r="H62" s="54">
        <f>H61+H60</f>
        <v>0</v>
      </c>
    </row>
    <row r="63" spans="1:10" ht="15.75" thickBot="1" x14ac:dyDescent="0.3">
      <c r="A63" s="29"/>
      <c r="B63" s="30"/>
      <c r="C63" s="30"/>
      <c r="D63" s="30"/>
      <c r="E63" s="30"/>
      <c r="F63" s="30"/>
    </row>
    <row r="64" spans="1:10" s="1" customFormat="1" ht="15.75" thickBot="1" x14ac:dyDescent="0.3">
      <c r="A64" s="189" t="s">
        <v>94</v>
      </c>
      <c r="B64" s="190"/>
      <c r="C64" s="190"/>
      <c r="D64" s="190"/>
      <c r="E64" s="190"/>
      <c r="F64" s="190"/>
      <c r="G64" s="190"/>
      <c r="H64" s="190"/>
      <c r="I64" s="190"/>
      <c r="J64" s="191"/>
    </row>
    <row r="65" spans="1:10" s="1" customFormat="1" ht="20.25" customHeight="1" x14ac:dyDescent="0.25">
      <c r="A65" s="167" t="s">
        <v>30</v>
      </c>
      <c r="B65" s="160" t="s">
        <v>75</v>
      </c>
      <c r="C65" s="75" t="s">
        <v>92</v>
      </c>
      <c r="D65" s="162">
        <v>12</v>
      </c>
      <c r="E65" s="164" t="s">
        <v>2</v>
      </c>
      <c r="F65" s="157"/>
      <c r="G65" s="169">
        <v>0.05</v>
      </c>
      <c r="H65" s="154">
        <f>D65*F65</f>
        <v>0</v>
      </c>
      <c r="I65" s="73"/>
      <c r="J65" s="39"/>
    </row>
    <row r="66" spans="1:10" s="1" customFormat="1" ht="18" customHeight="1" x14ac:dyDescent="0.25">
      <c r="A66" s="167"/>
      <c r="B66" s="160"/>
      <c r="C66" s="71" t="s">
        <v>13</v>
      </c>
      <c r="D66" s="162"/>
      <c r="E66" s="165"/>
      <c r="F66" s="158"/>
      <c r="G66" s="158"/>
      <c r="H66" s="155"/>
      <c r="I66" s="73"/>
      <c r="J66" s="39"/>
    </row>
    <row r="67" spans="1:10" s="1" customFormat="1" ht="39" customHeight="1" x14ac:dyDescent="0.25">
      <c r="A67" s="167"/>
      <c r="B67" s="160"/>
      <c r="C67" s="71" t="s">
        <v>14</v>
      </c>
      <c r="D67" s="162"/>
      <c r="E67" s="165"/>
      <c r="F67" s="158"/>
      <c r="G67" s="158"/>
      <c r="H67" s="155"/>
      <c r="I67" s="73"/>
      <c r="J67" s="39"/>
    </row>
    <row r="68" spans="1:10" s="1" customFormat="1" ht="23.25" customHeight="1" thickBot="1" x14ac:dyDescent="0.3">
      <c r="A68" s="168"/>
      <c r="B68" s="161"/>
      <c r="C68" s="72" t="s">
        <v>15</v>
      </c>
      <c r="D68" s="163"/>
      <c r="E68" s="166"/>
      <c r="F68" s="159"/>
      <c r="G68" s="159"/>
      <c r="H68" s="156"/>
      <c r="I68" s="74"/>
      <c r="J68" s="40"/>
    </row>
    <row r="69" spans="1:10" s="1" customFormat="1" x14ac:dyDescent="0.25">
      <c r="A69" s="94" t="s">
        <v>109</v>
      </c>
      <c r="B69" s="94"/>
      <c r="C69" s="94"/>
      <c r="D69" s="94"/>
      <c r="E69" s="94"/>
      <c r="F69" s="94"/>
      <c r="G69" s="94"/>
      <c r="H69" s="52">
        <f>H65</f>
        <v>0</v>
      </c>
    </row>
    <row r="70" spans="1:10" s="1" customFormat="1" x14ac:dyDescent="0.25">
      <c r="A70" s="95" t="s">
        <v>20</v>
      </c>
      <c r="B70" s="95"/>
      <c r="C70" s="95"/>
      <c r="D70" s="95"/>
      <c r="E70" s="95"/>
      <c r="F70" s="95"/>
      <c r="G70" s="95"/>
      <c r="H70" s="54"/>
    </row>
    <row r="71" spans="1:10" s="1" customFormat="1" x14ac:dyDescent="0.25">
      <c r="A71" s="95" t="s">
        <v>110</v>
      </c>
      <c r="B71" s="95"/>
      <c r="C71" s="95"/>
      <c r="D71" s="95"/>
      <c r="E71" s="95"/>
      <c r="F71" s="95"/>
      <c r="G71" s="95"/>
      <c r="H71" s="54">
        <f>H70+H69</f>
        <v>0</v>
      </c>
    </row>
    <row r="72" spans="1:10" ht="15.75" thickBot="1" x14ac:dyDescent="0.3">
      <c r="A72" s="25"/>
      <c r="B72" s="25"/>
      <c r="C72" s="25"/>
      <c r="D72" s="25"/>
      <c r="E72" s="25"/>
      <c r="F72" s="25"/>
      <c r="G72" s="25"/>
      <c r="I72" s="1"/>
    </row>
    <row r="73" spans="1:10" x14ac:dyDescent="0.25">
      <c r="A73" s="173" t="s">
        <v>95</v>
      </c>
      <c r="B73" s="174"/>
      <c r="C73" s="174"/>
      <c r="D73" s="174"/>
      <c r="E73" s="174"/>
      <c r="F73" s="174"/>
      <c r="G73" s="174"/>
      <c r="H73" s="174"/>
      <c r="I73" s="174"/>
      <c r="J73" s="175"/>
    </row>
    <row r="74" spans="1:10" ht="30" x14ac:dyDescent="0.25">
      <c r="A74" s="179" t="s">
        <v>96</v>
      </c>
      <c r="B74" s="180" t="s">
        <v>17</v>
      </c>
      <c r="C74" s="46" t="s">
        <v>32</v>
      </c>
      <c r="D74" s="181">
        <v>120</v>
      </c>
      <c r="E74" s="181" t="s">
        <v>31</v>
      </c>
      <c r="F74" s="182"/>
      <c r="G74" s="171">
        <v>0.05</v>
      </c>
      <c r="H74" s="182">
        <f>F74*D74</f>
        <v>0</v>
      </c>
      <c r="I74" s="183"/>
      <c r="J74" s="42"/>
    </row>
    <row r="75" spans="1:10" ht="45" x14ac:dyDescent="0.25">
      <c r="A75" s="101"/>
      <c r="B75" s="103"/>
      <c r="C75" s="26" t="s">
        <v>33</v>
      </c>
      <c r="D75" s="106"/>
      <c r="E75" s="106"/>
      <c r="F75" s="109"/>
      <c r="G75" s="112"/>
      <c r="H75" s="109"/>
      <c r="I75" s="184"/>
      <c r="J75" s="43"/>
    </row>
    <row r="76" spans="1:10" ht="30" x14ac:dyDescent="0.25">
      <c r="A76" s="101"/>
      <c r="B76" s="103"/>
      <c r="C76" s="26" t="s">
        <v>34</v>
      </c>
      <c r="D76" s="106"/>
      <c r="E76" s="106"/>
      <c r="F76" s="109"/>
      <c r="G76" s="112"/>
      <c r="H76" s="109"/>
      <c r="I76" s="184"/>
      <c r="J76" s="43"/>
    </row>
    <row r="77" spans="1:10" ht="30" x14ac:dyDescent="0.25">
      <c r="A77" s="101"/>
      <c r="B77" s="103"/>
      <c r="C77" s="26" t="s">
        <v>35</v>
      </c>
      <c r="D77" s="106"/>
      <c r="E77" s="106"/>
      <c r="F77" s="109"/>
      <c r="G77" s="112"/>
      <c r="H77" s="109"/>
      <c r="I77" s="184"/>
      <c r="J77" s="43"/>
    </row>
    <row r="78" spans="1:10" ht="45" x14ac:dyDescent="0.25">
      <c r="A78" s="101"/>
      <c r="B78" s="103"/>
      <c r="C78" s="26" t="s">
        <v>104</v>
      </c>
      <c r="D78" s="119"/>
      <c r="E78" s="119"/>
      <c r="F78" s="120"/>
      <c r="G78" s="122"/>
      <c r="H78" s="120"/>
      <c r="I78" s="185"/>
      <c r="J78" s="43"/>
    </row>
    <row r="79" spans="1:10" x14ac:dyDescent="0.25">
      <c r="A79" s="101" t="s">
        <v>97</v>
      </c>
      <c r="B79" s="103" t="s">
        <v>18</v>
      </c>
      <c r="C79" s="26" t="s">
        <v>36</v>
      </c>
      <c r="D79" s="105">
        <v>240</v>
      </c>
      <c r="E79" s="105" t="s">
        <v>31</v>
      </c>
      <c r="F79" s="108"/>
      <c r="G79" s="111">
        <v>0.05</v>
      </c>
      <c r="H79" s="108">
        <f>F79*D79</f>
        <v>0</v>
      </c>
      <c r="I79" s="176"/>
      <c r="J79" s="43"/>
    </row>
    <row r="80" spans="1:10" ht="30" x14ac:dyDescent="0.25">
      <c r="A80" s="101"/>
      <c r="B80" s="103"/>
      <c r="C80" s="26" t="s">
        <v>37</v>
      </c>
      <c r="D80" s="106"/>
      <c r="E80" s="106"/>
      <c r="F80" s="109"/>
      <c r="G80" s="112"/>
      <c r="H80" s="109"/>
      <c r="I80" s="177"/>
      <c r="J80" s="43"/>
    </row>
    <row r="81" spans="1:10" ht="45" x14ac:dyDescent="0.25">
      <c r="A81" s="101"/>
      <c r="B81" s="103"/>
      <c r="C81" s="24" t="s">
        <v>87</v>
      </c>
      <c r="D81" s="106"/>
      <c r="E81" s="106"/>
      <c r="F81" s="109"/>
      <c r="G81" s="112"/>
      <c r="H81" s="109"/>
      <c r="I81" s="177"/>
      <c r="J81" s="43"/>
    </row>
    <row r="82" spans="1:10" x14ac:dyDescent="0.25">
      <c r="A82" s="101"/>
      <c r="B82" s="103"/>
      <c r="C82" s="24" t="s">
        <v>113</v>
      </c>
      <c r="D82" s="106"/>
      <c r="E82" s="106"/>
      <c r="F82" s="109"/>
      <c r="G82" s="112"/>
      <c r="H82" s="109"/>
      <c r="I82" s="177"/>
      <c r="J82" s="43"/>
    </row>
    <row r="83" spans="1:10" ht="30" x14ac:dyDescent="0.25">
      <c r="A83" s="101"/>
      <c r="B83" s="103"/>
      <c r="C83" s="24" t="s">
        <v>38</v>
      </c>
      <c r="D83" s="119"/>
      <c r="E83" s="119"/>
      <c r="F83" s="120"/>
      <c r="G83" s="122"/>
      <c r="H83" s="120"/>
      <c r="I83" s="178"/>
      <c r="J83" s="43"/>
    </row>
    <row r="84" spans="1:10" ht="30" x14ac:dyDescent="0.25">
      <c r="A84" s="117" t="s">
        <v>98</v>
      </c>
      <c r="B84" s="118" t="s">
        <v>17</v>
      </c>
      <c r="C84" s="23" t="s">
        <v>32</v>
      </c>
      <c r="D84" s="106">
        <v>80</v>
      </c>
      <c r="E84" s="106" t="s">
        <v>31</v>
      </c>
      <c r="F84" s="109"/>
      <c r="G84" s="121">
        <v>0.05</v>
      </c>
      <c r="H84" s="109">
        <f>F84*D84</f>
        <v>0</v>
      </c>
      <c r="I84" s="114"/>
      <c r="J84" s="43"/>
    </row>
    <row r="85" spans="1:10" ht="45" x14ac:dyDescent="0.25">
      <c r="A85" s="101"/>
      <c r="B85" s="103"/>
      <c r="C85" s="24" t="s">
        <v>33</v>
      </c>
      <c r="D85" s="106"/>
      <c r="E85" s="106"/>
      <c r="F85" s="109"/>
      <c r="G85" s="112"/>
      <c r="H85" s="109"/>
      <c r="I85" s="115"/>
      <c r="J85" s="43"/>
    </row>
    <row r="86" spans="1:10" ht="30" x14ac:dyDescent="0.25">
      <c r="A86" s="101"/>
      <c r="B86" s="103"/>
      <c r="C86" s="24" t="s">
        <v>34</v>
      </c>
      <c r="D86" s="106"/>
      <c r="E86" s="106"/>
      <c r="F86" s="109"/>
      <c r="G86" s="112"/>
      <c r="H86" s="109"/>
      <c r="I86" s="115"/>
      <c r="J86" s="43"/>
    </row>
    <row r="87" spans="1:10" ht="30" x14ac:dyDescent="0.25">
      <c r="A87" s="101"/>
      <c r="B87" s="103"/>
      <c r="C87" s="24" t="s">
        <v>35</v>
      </c>
      <c r="D87" s="106"/>
      <c r="E87" s="106"/>
      <c r="F87" s="109"/>
      <c r="G87" s="112"/>
      <c r="H87" s="109"/>
      <c r="I87" s="115"/>
      <c r="J87" s="43"/>
    </row>
    <row r="88" spans="1:10" ht="45" x14ac:dyDescent="0.25">
      <c r="A88" s="101"/>
      <c r="B88" s="103"/>
      <c r="C88" s="24" t="s">
        <v>105</v>
      </c>
      <c r="D88" s="119"/>
      <c r="E88" s="119"/>
      <c r="F88" s="120"/>
      <c r="G88" s="122"/>
      <c r="H88" s="120"/>
      <c r="I88" s="123"/>
      <c r="J88" s="43"/>
    </row>
    <row r="89" spans="1:10" x14ac:dyDescent="0.25">
      <c r="A89" s="101" t="s">
        <v>99</v>
      </c>
      <c r="B89" s="103" t="s">
        <v>18</v>
      </c>
      <c r="C89" s="24" t="s">
        <v>36</v>
      </c>
      <c r="D89" s="105">
        <v>160</v>
      </c>
      <c r="E89" s="105" t="s">
        <v>31</v>
      </c>
      <c r="F89" s="108"/>
      <c r="G89" s="111">
        <v>0.05</v>
      </c>
      <c r="H89" s="108">
        <f>F89*D89</f>
        <v>0</v>
      </c>
      <c r="I89" s="114"/>
      <c r="J89" s="43"/>
    </row>
    <row r="90" spans="1:10" ht="30" x14ac:dyDescent="0.25">
      <c r="A90" s="101"/>
      <c r="B90" s="103"/>
      <c r="C90" s="24" t="s">
        <v>37</v>
      </c>
      <c r="D90" s="106"/>
      <c r="E90" s="106"/>
      <c r="F90" s="109"/>
      <c r="G90" s="112"/>
      <c r="H90" s="109"/>
      <c r="I90" s="115"/>
      <c r="J90" s="43"/>
    </row>
    <row r="91" spans="1:10" ht="45" x14ac:dyDescent="0.25">
      <c r="A91" s="101"/>
      <c r="B91" s="103"/>
      <c r="C91" s="24" t="s">
        <v>88</v>
      </c>
      <c r="D91" s="106"/>
      <c r="E91" s="106"/>
      <c r="F91" s="109"/>
      <c r="G91" s="112"/>
      <c r="H91" s="109"/>
      <c r="I91" s="115"/>
      <c r="J91" s="43"/>
    </row>
    <row r="92" spans="1:10" x14ac:dyDescent="0.25">
      <c r="A92" s="101"/>
      <c r="B92" s="103"/>
      <c r="C92" s="24" t="s">
        <v>113</v>
      </c>
      <c r="D92" s="106"/>
      <c r="E92" s="106"/>
      <c r="F92" s="109"/>
      <c r="G92" s="112"/>
      <c r="H92" s="109"/>
      <c r="I92" s="115"/>
      <c r="J92" s="43"/>
    </row>
    <row r="93" spans="1:10" ht="30" x14ac:dyDescent="0.25">
      <c r="A93" s="101"/>
      <c r="B93" s="103"/>
      <c r="C93" s="24" t="s">
        <v>39</v>
      </c>
      <c r="D93" s="119"/>
      <c r="E93" s="119"/>
      <c r="F93" s="120"/>
      <c r="G93" s="122"/>
      <c r="H93" s="120"/>
      <c r="I93" s="123"/>
      <c r="J93" s="43"/>
    </row>
    <row r="94" spans="1:10" ht="30" x14ac:dyDescent="0.25">
      <c r="A94" s="117" t="s">
        <v>100</v>
      </c>
      <c r="B94" s="118" t="s">
        <v>17</v>
      </c>
      <c r="C94" s="23" t="s">
        <v>32</v>
      </c>
      <c r="D94" s="106">
        <v>20</v>
      </c>
      <c r="E94" s="106" t="s">
        <v>31</v>
      </c>
      <c r="F94" s="109"/>
      <c r="G94" s="121">
        <v>0.05</v>
      </c>
      <c r="H94" s="109">
        <f>F94*D94</f>
        <v>0</v>
      </c>
      <c r="I94" s="114"/>
      <c r="J94" s="43"/>
    </row>
    <row r="95" spans="1:10" ht="45" x14ac:dyDescent="0.25">
      <c r="A95" s="101"/>
      <c r="B95" s="103"/>
      <c r="C95" s="24" t="s">
        <v>33</v>
      </c>
      <c r="D95" s="106"/>
      <c r="E95" s="106"/>
      <c r="F95" s="109"/>
      <c r="G95" s="112"/>
      <c r="H95" s="109"/>
      <c r="I95" s="115"/>
      <c r="J95" s="43"/>
    </row>
    <row r="96" spans="1:10" ht="30" x14ac:dyDescent="0.25">
      <c r="A96" s="101"/>
      <c r="B96" s="103"/>
      <c r="C96" s="24" t="s">
        <v>34</v>
      </c>
      <c r="D96" s="106"/>
      <c r="E96" s="106"/>
      <c r="F96" s="109"/>
      <c r="G96" s="112"/>
      <c r="H96" s="109"/>
      <c r="I96" s="115"/>
      <c r="J96" s="43"/>
    </row>
    <row r="97" spans="1:10" ht="30" x14ac:dyDescent="0.25">
      <c r="A97" s="101"/>
      <c r="B97" s="103"/>
      <c r="C97" s="24" t="s">
        <v>35</v>
      </c>
      <c r="D97" s="106"/>
      <c r="E97" s="106"/>
      <c r="F97" s="109"/>
      <c r="G97" s="112"/>
      <c r="H97" s="109"/>
      <c r="I97" s="115"/>
      <c r="J97" s="43"/>
    </row>
    <row r="98" spans="1:10" ht="45" x14ac:dyDescent="0.25">
      <c r="A98" s="101"/>
      <c r="B98" s="103"/>
      <c r="C98" s="24" t="s">
        <v>106</v>
      </c>
      <c r="D98" s="119"/>
      <c r="E98" s="119"/>
      <c r="F98" s="120"/>
      <c r="G98" s="122"/>
      <c r="H98" s="120"/>
      <c r="I98" s="123"/>
      <c r="J98" s="43"/>
    </row>
    <row r="99" spans="1:10" x14ac:dyDescent="0.25">
      <c r="A99" s="101" t="s">
        <v>101</v>
      </c>
      <c r="B99" s="103" t="s">
        <v>18</v>
      </c>
      <c r="C99" s="24" t="s">
        <v>36</v>
      </c>
      <c r="D99" s="105">
        <v>40</v>
      </c>
      <c r="E99" s="105" t="s">
        <v>31</v>
      </c>
      <c r="F99" s="108"/>
      <c r="G99" s="111">
        <v>0.05</v>
      </c>
      <c r="H99" s="108">
        <f>F99*D99</f>
        <v>0</v>
      </c>
      <c r="I99" s="114"/>
      <c r="J99" s="43"/>
    </row>
    <row r="100" spans="1:10" ht="30" x14ac:dyDescent="0.25">
      <c r="A100" s="101"/>
      <c r="B100" s="103"/>
      <c r="C100" s="24" t="s">
        <v>37</v>
      </c>
      <c r="D100" s="106"/>
      <c r="E100" s="106"/>
      <c r="F100" s="109"/>
      <c r="G100" s="112"/>
      <c r="H100" s="109"/>
      <c r="I100" s="115"/>
      <c r="J100" s="43"/>
    </row>
    <row r="101" spans="1:10" ht="45" x14ac:dyDescent="0.25">
      <c r="A101" s="101"/>
      <c r="B101" s="103"/>
      <c r="C101" s="24" t="s">
        <v>40</v>
      </c>
      <c r="D101" s="106"/>
      <c r="E101" s="106"/>
      <c r="F101" s="109"/>
      <c r="G101" s="112"/>
      <c r="H101" s="109"/>
      <c r="I101" s="115"/>
      <c r="J101" s="43"/>
    </row>
    <row r="102" spans="1:10" x14ac:dyDescent="0.25">
      <c r="A102" s="101"/>
      <c r="B102" s="103"/>
      <c r="C102" s="24" t="s">
        <v>114</v>
      </c>
      <c r="D102" s="106"/>
      <c r="E102" s="106"/>
      <c r="F102" s="109"/>
      <c r="G102" s="112"/>
      <c r="H102" s="109"/>
      <c r="I102" s="115"/>
      <c r="J102" s="43"/>
    </row>
    <row r="103" spans="1:10" ht="30" x14ac:dyDescent="0.25">
      <c r="A103" s="101"/>
      <c r="B103" s="103"/>
      <c r="C103" s="24" t="s">
        <v>41</v>
      </c>
      <c r="D103" s="119"/>
      <c r="E103" s="119"/>
      <c r="F103" s="120"/>
      <c r="G103" s="122"/>
      <c r="H103" s="120"/>
      <c r="I103" s="123"/>
      <c r="J103" s="43"/>
    </row>
    <row r="104" spans="1:10" ht="30" x14ac:dyDescent="0.25">
      <c r="A104" s="117" t="s">
        <v>102</v>
      </c>
      <c r="B104" s="118" t="s">
        <v>17</v>
      </c>
      <c r="C104" s="23" t="s">
        <v>32</v>
      </c>
      <c r="D104" s="106">
        <v>12</v>
      </c>
      <c r="E104" s="106" t="s">
        <v>31</v>
      </c>
      <c r="F104" s="109"/>
      <c r="G104" s="121">
        <v>0.05</v>
      </c>
      <c r="H104" s="109">
        <f>F104*D104</f>
        <v>0</v>
      </c>
      <c r="I104" s="114"/>
      <c r="J104" s="43"/>
    </row>
    <row r="105" spans="1:10" ht="45" x14ac:dyDescent="0.25">
      <c r="A105" s="101"/>
      <c r="B105" s="103"/>
      <c r="C105" s="24" t="s">
        <v>33</v>
      </c>
      <c r="D105" s="106"/>
      <c r="E105" s="106"/>
      <c r="F105" s="109"/>
      <c r="G105" s="112"/>
      <c r="H105" s="109"/>
      <c r="I105" s="115"/>
      <c r="J105" s="43"/>
    </row>
    <row r="106" spans="1:10" ht="30" x14ac:dyDescent="0.25">
      <c r="A106" s="101"/>
      <c r="B106" s="103"/>
      <c r="C106" s="24" t="s">
        <v>34</v>
      </c>
      <c r="D106" s="106"/>
      <c r="E106" s="106"/>
      <c r="F106" s="109"/>
      <c r="G106" s="112"/>
      <c r="H106" s="109"/>
      <c r="I106" s="115"/>
      <c r="J106" s="43"/>
    </row>
    <row r="107" spans="1:10" ht="30" x14ac:dyDescent="0.25">
      <c r="A107" s="101"/>
      <c r="B107" s="103"/>
      <c r="C107" s="24" t="s">
        <v>35</v>
      </c>
      <c r="D107" s="106"/>
      <c r="E107" s="106"/>
      <c r="F107" s="109"/>
      <c r="G107" s="112"/>
      <c r="H107" s="109"/>
      <c r="I107" s="115"/>
      <c r="J107" s="43"/>
    </row>
    <row r="108" spans="1:10" ht="45" x14ac:dyDescent="0.25">
      <c r="A108" s="101"/>
      <c r="B108" s="103"/>
      <c r="C108" s="24" t="s">
        <v>107</v>
      </c>
      <c r="D108" s="119"/>
      <c r="E108" s="119"/>
      <c r="F108" s="120"/>
      <c r="G108" s="122"/>
      <c r="H108" s="120"/>
      <c r="I108" s="123"/>
      <c r="J108" s="43"/>
    </row>
    <row r="109" spans="1:10" x14ac:dyDescent="0.25">
      <c r="A109" s="101" t="s">
        <v>103</v>
      </c>
      <c r="B109" s="103" t="s">
        <v>18</v>
      </c>
      <c r="C109" s="24" t="s">
        <v>36</v>
      </c>
      <c r="D109" s="105">
        <v>24</v>
      </c>
      <c r="E109" s="105" t="s">
        <v>31</v>
      </c>
      <c r="F109" s="108"/>
      <c r="G109" s="111">
        <v>0.05</v>
      </c>
      <c r="H109" s="108">
        <f>F109*D109</f>
        <v>0</v>
      </c>
      <c r="I109" s="114"/>
      <c r="J109" s="43"/>
    </row>
    <row r="110" spans="1:10" ht="30" x14ac:dyDescent="0.25">
      <c r="A110" s="101"/>
      <c r="B110" s="103"/>
      <c r="C110" s="24" t="s">
        <v>37</v>
      </c>
      <c r="D110" s="106"/>
      <c r="E110" s="106"/>
      <c r="F110" s="109"/>
      <c r="G110" s="112"/>
      <c r="H110" s="109"/>
      <c r="I110" s="115"/>
      <c r="J110" s="43"/>
    </row>
    <row r="111" spans="1:10" ht="45" x14ac:dyDescent="0.25">
      <c r="A111" s="101"/>
      <c r="B111" s="103"/>
      <c r="C111" s="24" t="s">
        <v>108</v>
      </c>
      <c r="D111" s="106"/>
      <c r="E111" s="106"/>
      <c r="F111" s="109"/>
      <c r="G111" s="112"/>
      <c r="H111" s="109"/>
      <c r="I111" s="115"/>
      <c r="J111" s="43"/>
    </row>
    <row r="112" spans="1:10" x14ac:dyDescent="0.25">
      <c r="A112" s="101"/>
      <c r="B112" s="103"/>
      <c r="C112" s="24" t="s">
        <v>115</v>
      </c>
      <c r="D112" s="106"/>
      <c r="E112" s="106"/>
      <c r="F112" s="109"/>
      <c r="G112" s="112"/>
      <c r="H112" s="109"/>
      <c r="I112" s="115"/>
      <c r="J112" s="43"/>
    </row>
    <row r="113" spans="1:10" ht="30.75" thickBot="1" x14ac:dyDescent="0.3">
      <c r="A113" s="102"/>
      <c r="B113" s="104"/>
      <c r="C113" s="44" t="s">
        <v>42</v>
      </c>
      <c r="D113" s="107"/>
      <c r="E113" s="107"/>
      <c r="F113" s="110"/>
      <c r="G113" s="113"/>
      <c r="H113" s="110"/>
      <c r="I113" s="116"/>
      <c r="J113" s="45"/>
    </row>
    <row r="114" spans="1:10" x14ac:dyDescent="0.25">
      <c r="A114" s="94" t="s">
        <v>109</v>
      </c>
      <c r="B114" s="94"/>
      <c r="C114" s="94"/>
      <c r="D114" s="94"/>
      <c r="E114" s="94"/>
      <c r="F114" s="94"/>
      <c r="G114" s="94"/>
      <c r="H114" s="52">
        <f>SUM(H74:H113)</f>
        <v>0</v>
      </c>
    </row>
    <row r="115" spans="1:10" x14ac:dyDescent="0.25">
      <c r="A115" s="95" t="s">
        <v>20</v>
      </c>
      <c r="B115" s="95"/>
      <c r="C115" s="95"/>
      <c r="D115" s="95"/>
      <c r="E115" s="95"/>
      <c r="F115" s="95"/>
      <c r="G115" s="95"/>
      <c r="H115" s="53">
        <f>H114*0.05</f>
        <v>0</v>
      </c>
    </row>
    <row r="116" spans="1:10" x14ac:dyDescent="0.25">
      <c r="A116" s="95" t="s">
        <v>110</v>
      </c>
      <c r="B116" s="95"/>
      <c r="C116" s="95"/>
      <c r="D116" s="95"/>
      <c r="E116" s="95"/>
      <c r="F116" s="95"/>
      <c r="G116" s="95"/>
      <c r="H116" s="54">
        <f>H115+H114</f>
        <v>0</v>
      </c>
    </row>
    <row r="119" spans="1:10" x14ac:dyDescent="0.25">
      <c r="A119" s="55" t="s">
        <v>58</v>
      </c>
      <c r="B119" s="1"/>
      <c r="C119" s="1"/>
      <c r="D119" s="1"/>
      <c r="E119" s="1"/>
      <c r="F119" s="1"/>
      <c r="G119" s="1"/>
      <c r="H119" s="1"/>
      <c r="I119" s="1"/>
      <c r="J119" s="1"/>
    </row>
    <row r="120" spans="1:10" x14ac:dyDescent="0.25">
      <c r="A120" s="56" t="s">
        <v>59</v>
      </c>
      <c r="B120" s="57"/>
      <c r="C120" s="57"/>
      <c r="D120" s="57"/>
      <c r="E120" s="57"/>
      <c r="F120" s="57"/>
      <c r="G120" s="57"/>
      <c r="H120" s="57"/>
      <c r="I120" s="57"/>
      <c r="J120" s="57"/>
    </row>
    <row r="121" spans="1:10" x14ac:dyDescent="0.25">
      <c r="A121" s="56"/>
      <c r="H121" s="12"/>
    </row>
    <row r="122" spans="1:10" x14ac:dyDescent="0.25">
      <c r="A122" s="56" t="s">
        <v>60</v>
      </c>
      <c r="B122" s="56"/>
      <c r="C122" s="56"/>
      <c r="D122" s="56"/>
      <c r="E122" s="56"/>
      <c r="F122" s="56"/>
      <c r="H122" s="12"/>
    </row>
    <row r="123" spans="1:10" ht="29.25" x14ac:dyDescent="0.25">
      <c r="A123" s="58" t="s">
        <v>61</v>
      </c>
      <c r="B123" s="79" t="s">
        <v>62</v>
      </c>
      <c r="C123" s="80"/>
      <c r="D123" s="20" t="s">
        <v>63</v>
      </c>
      <c r="E123" s="84" t="s">
        <v>64</v>
      </c>
      <c r="F123" s="85"/>
      <c r="G123" s="81" t="s">
        <v>65</v>
      </c>
      <c r="H123" s="82"/>
      <c r="I123" s="82"/>
      <c r="J123" s="83"/>
    </row>
    <row r="124" spans="1:10" x14ac:dyDescent="0.25">
      <c r="A124" s="59" t="s">
        <v>66</v>
      </c>
      <c r="B124" s="60"/>
      <c r="C124" s="61"/>
      <c r="D124" s="28"/>
      <c r="E124" s="86"/>
      <c r="F124" s="87"/>
      <c r="G124" s="88"/>
      <c r="H124" s="89"/>
      <c r="I124" s="89"/>
      <c r="J124" s="90"/>
    </row>
    <row r="125" spans="1:10" x14ac:dyDescent="0.25">
      <c r="A125" s="65" t="s">
        <v>67</v>
      </c>
      <c r="B125" s="60"/>
      <c r="C125" s="66"/>
      <c r="D125" s="28"/>
      <c r="E125" s="86"/>
      <c r="F125" s="87"/>
      <c r="G125" s="91"/>
      <c r="H125" s="92"/>
      <c r="I125" s="92"/>
      <c r="J125" s="93"/>
    </row>
    <row r="126" spans="1:10" x14ac:dyDescent="0.25">
      <c r="A126" s="59" t="s">
        <v>68</v>
      </c>
      <c r="B126" s="60"/>
      <c r="C126" s="66"/>
      <c r="D126" s="28"/>
      <c r="E126" s="86"/>
      <c r="F126" s="87"/>
      <c r="G126" s="88"/>
      <c r="H126" s="89"/>
      <c r="I126" s="89"/>
      <c r="J126" s="90"/>
    </row>
    <row r="127" spans="1:10" x14ac:dyDescent="0.25">
      <c r="A127" s="56" t="s">
        <v>69</v>
      </c>
      <c r="B127" s="57"/>
      <c r="C127" s="57"/>
      <c r="D127" s="57"/>
      <c r="E127" s="57"/>
      <c r="F127" s="57"/>
      <c r="G127" s="57"/>
      <c r="H127" s="57"/>
      <c r="I127" s="57"/>
      <c r="J127" s="57"/>
    </row>
    <row r="128" spans="1:10" x14ac:dyDescent="0.25">
      <c r="A128" s="78" t="s">
        <v>70</v>
      </c>
      <c r="B128" s="78"/>
      <c r="C128" s="78"/>
      <c r="D128" s="78"/>
      <c r="E128" s="78"/>
      <c r="F128" s="78"/>
      <c r="G128" s="78"/>
      <c r="H128" s="78"/>
      <c r="I128" s="78"/>
      <c r="J128" s="78"/>
    </row>
    <row r="129" spans="1:10" x14ac:dyDescent="0.25">
      <c r="A129" s="38"/>
      <c r="B129" s="14"/>
      <c r="C129" s="14"/>
      <c r="D129" s="14"/>
      <c r="E129" s="14"/>
      <c r="F129" s="14"/>
      <c r="G129" s="14"/>
      <c r="H129" s="14"/>
      <c r="I129" s="14"/>
      <c r="J129" s="14"/>
    </row>
    <row r="130" spans="1:10" x14ac:dyDescent="0.25">
      <c r="A130" s="34" t="s">
        <v>71</v>
      </c>
      <c r="B130" s="34"/>
      <c r="C130" s="34"/>
      <c r="D130" s="34"/>
      <c r="E130" s="34"/>
      <c r="H130" s="12"/>
    </row>
    <row r="131" spans="1:10" ht="28.5" x14ac:dyDescent="0.25">
      <c r="A131" s="58" t="s">
        <v>61</v>
      </c>
      <c r="B131" s="79" t="s">
        <v>72</v>
      </c>
      <c r="C131" s="80"/>
      <c r="D131" s="20" t="s">
        <v>73</v>
      </c>
      <c r="E131" s="81" t="s">
        <v>74</v>
      </c>
      <c r="F131" s="82"/>
      <c r="G131" s="82"/>
      <c r="H131" s="83"/>
    </row>
    <row r="132" spans="1:10" x14ac:dyDescent="0.25">
      <c r="A132" s="59" t="s">
        <v>66</v>
      </c>
      <c r="B132" s="67"/>
      <c r="C132" s="68"/>
      <c r="D132" s="69"/>
      <c r="E132" s="62"/>
      <c r="F132" s="63"/>
      <c r="G132" s="63"/>
      <c r="H132" s="64"/>
    </row>
    <row r="133" spans="1:10" x14ac:dyDescent="0.25">
      <c r="A133" s="59" t="s">
        <v>67</v>
      </c>
      <c r="B133" s="67"/>
      <c r="C133" s="70"/>
      <c r="D133" s="69"/>
      <c r="E133" s="62"/>
      <c r="F133" s="63"/>
      <c r="G133" s="63"/>
      <c r="H133" s="64"/>
    </row>
    <row r="134" spans="1:10" x14ac:dyDescent="0.25">
      <c r="A134" s="59" t="s">
        <v>68</v>
      </c>
      <c r="B134" s="67"/>
      <c r="C134" s="70"/>
      <c r="D134" s="69"/>
      <c r="E134" s="62"/>
      <c r="F134" s="63"/>
      <c r="G134" s="63"/>
      <c r="H134" s="64"/>
    </row>
    <row r="135" spans="1:10" x14ac:dyDescent="0.25">
      <c r="A135" s="2"/>
      <c r="H135" s="12"/>
    </row>
  </sheetData>
  <mergeCells count="161">
    <mergeCell ref="E42:E47"/>
    <mergeCell ref="A37:J37"/>
    <mergeCell ref="A41:J41"/>
    <mergeCell ref="A60:G60"/>
    <mergeCell ref="A71:G71"/>
    <mergeCell ref="D48:D53"/>
    <mergeCell ref="A61:G61"/>
    <mergeCell ref="A62:G62"/>
    <mergeCell ref="A64:J64"/>
    <mergeCell ref="F42:F47"/>
    <mergeCell ref="F48:F53"/>
    <mergeCell ref="A48:A53"/>
    <mergeCell ref="B48:B53"/>
    <mergeCell ref="H42:H47"/>
    <mergeCell ref="H54:H59"/>
    <mergeCell ref="I42:I47"/>
    <mergeCell ref="I48:I53"/>
    <mergeCell ref="G48:G53"/>
    <mergeCell ref="A73:J73"/>
    <mergeCell ref="A79:A83"/>
    <mergeCell ref="B79:B83"/>
    <mergeCell ref="D79:D83"/>
    <mergeCell ref="E79:E83"/>
    <mergeCell ref="F79:F83"/>
    <mergeCell ref="G79:G83"/>
    <mergeCell ref="H79:H83"/>
    <mergeCell ref="I79:I83"/>
    <mergeCell ref="A74:A78"/>
    <mergeCell ref="B74:B78"/>
    <mergeCell ref="D74:D78"/>
    <mergeCell ref="E74:E78"/>
    <mergeCell ref="F74:F78"/>
    <mergeCell ref="G74:G78"/>
    <mergeCell ref="H74:H78"/>
    <mergeCell ref="I74:I78"/>
    <mergeCell ref="A34:J34"/>
    <mergeCell ref="A69:G69"/>
    <mergeCell ref="A70:G70"/>
    <mergeCell ref="H65:H68"/>
    <mergeCell ref="F65:F68"/>
    <mergeCell ref="B65:B68"/>
    <mergeCell ref="D65:D68"/>
    <mergeCell ref="E65:E68"/>
    <mergeCell ref="A65:A68"/>
    <mergeCell ref="G65:G68"/>
    <mergeCell ref="A36:J36"/>
    <mergeCell ref="G42:G47"/>
    <mergeCell ref="D54:D59"/>
    <mergeCell ref="E54:E59"/>
    <mergeCell ref="F54:F59"/>
    <mergeCell ref="G54:G59"/>
    <mergeCell ref="A54:A59"/>
    <mergeCell ref="B54:B59"/>
    <mergeCell ref="I54:I59"/>
    <mergeCell ref="H48:H53"/>
    <mergeCell ref="A42:A47"/>
    <mergeCell ref="B42:B47"/>
    <mergeCell ref="E48:E53"/>
    <mergeCell ref="D42:D47"/>
    <mergeCell ref="A33:J33"/>
    <mergeCell ref="A28:J28"/>
    <mergeCell ref="A30:J30"/>
    <mergeCell ref="A3:I3"/>
    <mergeCell ref="A19:F19"/>
    <mergeCell ref="A24:J24"/>
    <mergeCell ref="A29:J29"/>
    <mergeCell ref="A20:F20"/>
    <mergeCell ref="A21:G21"/>
    <mergeCell ref="A22:J22"/>
    <mergeCell ref="A25:H25"/>
    <mergeCell ref="A26:J26"/>
    <mergeCell ref="A27:J27"/>
    <mergeCell ref="A32:J32"/>
    <mergeCell ref="A31:J31"/>
    <mergeCell ref="A2:J2"/>
    <mergeCell ref="A17:C17"/>
    <mergeCell ref="D17:J17"/>
    <mergeCell ref="A4:J4"/>
    <mergeCell ref="A6:H6"/>
    <mergeCell ref="A14:J14"/>
    <mergeCell ref="A15:C15"/>
    <mergeCell ref="D15:J15"/>
    <mergeCell ref="A16:C16"/>
    <mergeCell ref="D16:J16"/>
    <mergeCell ref="A11:C11"/>
    <mergeCell ref="A12:C12"/>
    <mergeCell ref="A7:C7"/>
    <mergeCell ref="A8:C8"/>
    <mergeCell ref="A9:C9"/>
    <mergeCell ref="A10:C10"/>
    <mergeCell ref="A89:A93"/>
    <mergeCell ref="B89:B93"/>
    <mergeCell ref="D89:D93"/>
    <mergeCell ref="E89:E93"/>
    <mergeCell ref="F89:F93"/>
    <mergeCell ref="G89:G93"/>
    <mergeCell ref="H89:H93"/>
    <mergeCell ref="I89:I93"/>
    <mergeCell ref="A84:A88"/>
    <mergeCell ref="B84:B88"/>
    <mergeCell ref="D84:D88"/>
    <mergeCell ref="E84:E88"/>
    <mergeCell ref="F84:F88"/>
    <mergeCell ref="G84:G88"/>
    <mergeCell ref="H84:H88"/>
    <mergeCell ref="I84:I88"/>
    <mergeCell ref="G104:G108"/>
    <mergeCell ref="H104:H108"/>
    <mergeCell ref="I104:I108"/>
    <mergeCell ref="F99:F103"/>
    <mergeCell ref="G99:G103"/>
    <mergeCell ref="H99:H103"/>
    <mergeCell ref="I99:I103"/>
    <mergeCell ref="A94:A98"/>
    <mergeCell ref="B94:B98"/>
    <mergeCell ref="D94:D98"/>
    <mergeCell ref="E94:E98"/>
    <mergeCell ref="F94:F98"/>
    <mergeCell ref="G94:G98"/>
    <mergeCell ref="H94:H98"/>
    <mergeCell ref="I94:I98"/>
    <mergeCell ref="A99:A103"/>
    <mergeCell ref="B99:B103"/>
    <mergeCell ref="D99:D103"/>
    <mergeCell ref="E99:E103"/>
    <mergeCell ref="A114:G114"/>
    <mergeCell ref="A115:G115"/>
    <mergeCell ref="A116:G116"/>
    <mergeCell ref="A1:J1"/>
    <mergeCell ref="D7:J7"/>
    <mergeCell ref="D8:J8"/>
    <mergeCell ref="D9:J9"/>
    <mergeCell ref="D10:J10"/>
    <mergeCell ref="D11:J11"/>
    <mergeCell ref="D12:J12"/>
    <mergeCell ref="A39:H39"/>
    <mergeCell ref="A109:A113"/>
    <mergeCell ref="B109:B113"/>
    <mergeCell ref="D109:D113"/>
    <mergeCell ref="E109:E113"/>
    <mergeCell ref="F109:F113"/>
    <mergeCell ref="G109:G113"/>
    <mergeCell ref="H109:H113"/>
    <mergeCell ref="I109:I113"/>
    <mergeCell ref="A104:A108"/>
    <mergeCell ref="B104:B108"/>
    <mergeCell ref="D104:D108"/>
    <mergeCell ref="E104:E108"/>
    <mergeCell ref="F104:F108"/>
    <mergeCell ref="A128:J128"/>
    <mergeCell ref="B131:C131"/>
    <mergeCell ref="E131:H131"/>
    <mergeCell ref="B123:C123"/>
    <mergeCell ref="E123:F123"/>
    <mergeCell ref="G123:J123"/>
    <mergeCell ref="E124:F124"/>
    <mergeCell ref="G124:J124"/>
    <mergeCell ref="E125:F125"/>
    <mergeCell ref="G125:J125"/>
    <mergeCell ref="E126:F126"/>
    <mergeCell ref="G126:J126"/>
  </mergeCells>
  <pageMargins left="0.31496062992125984" right="0.11811023622047245" top="0.15748031496062992" bottom="0.15748031496062992" header="0.31496062992125984" footer="0.31496062992125984"/>
  <pageSetup paperSize="9" scale="76" fitToHeight="0" orientation="landscape" r:id="rId1"/>
  <rowBreaks count="4" manualBreakCount="4">
    <brk id="35" max="9" man="1"/>
    <brk id="62" max="9" man="1"/>
    <brk id="84" max="9" man="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c104-pc2</dc:creator>
  <cp:lastModifiedBy>Aurelija Jokimčienė</cp:lastModifiedBy>
  <cp:lastPrinted>2025-05-09T10:55:39Z</cp:lastPrinted>
  <dcterms:created xsi:type="dcterms:W3CDTF">2016-07-12T07:58:36Z</dcterms:created>
  <dcterms:modified xsi:type="dcterms:W3CDTF">2025-09-25T11:42:30Z</dcterms:modified>
</cp:coreProperties>
</file>