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vpllt-my.sharepoint.com/personal/indre_chomentauske_rvpl_lt/Documents/Documents/2025 Pirkimai/15. RVPL229_Baldai/PD final/"/>
    </mc:Choice>
  </mc:AlternateContent>
  <xr:revisionPtr revIDLastSave="43" documentId="8_{974267FD-255E-41A5-87F0-B7F17C7B65EF}" xr6:coauthVersionLast="47" xr6:coauthVersionMax="47" xr10:uidLastSave="{E9F0C8D1-03BC-43BF-B65F-33B01EC85A6D}"/>
  <bookViews>
    <workbookView xWindow="-28920" yWindow="-120" windowWidth="29040" windowHeight="15720" activeTab="2" xr2:uid="{11B48EC2-44C5-465F-B361-65E55D6BBA8E}"/>
  </bookViews>
  <sheets>
    <sheet name="Lapas1" sheetId="1" r:id="rId1"/>
    <sheet name="bendras" sheetId="2" r:id="rId2"/>
    <sheet name="Baldų aprašymas" sheetId="4" r:id="rId3"/>
  </sheets>
  <definedNames>
    <definedName name="_xlnm._FilterDatabase" localSheetId="1" hidden="1">bendras!$A$1:$O$72</definedName>
    <definedName name="_xlnm._FilterDatabase" localSheetId="0" hidden="1">Lapas1!$A$1:$J$37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6" i="2" l="1"/>
  <c r="V11" i="2"/>
  <c r="V18" i="2" l="1"/>
  <c r="V5" i="2" l="1"/>
  <c r="V7" i="2"/>
  <c r="V3" i="2"/>
  <c r="V4" i="2"/>
  <c r="V2" i="2"/>
  <c r="V19" i="2"/>
  <c r="V17" i="2"/>
  <c r="V15" i="2"/>
  <c r="V14" i="2"/>
  <c r="V13" i="2"/>
  <c r="V12" i="2"/>
  <c r="V10" i="2"/>
  <c r="V9" i="2"/>
  <c r="V8" i="2"/>
  <c r="V6" i="2"/>
  <c r="V2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tc={D8B11236-9B2D-4820-8C46-D1E20DC0DE2B}</author>
    <author>tc={64E4826E-6FDE-4667-9F35-01C38F3ED9E5}</author>
    <author>tc={23F4FA4F-9B29-42C5-A42D-8F7D10613707}</author>
    <author>tc={F259C339-0CB7-4916-ADE2-49248E730C6F}</author>
    <author>tc={90ABCF9E-060B-4DF1-8076-C0BD6CE7ED3D}</author>
    <author>tc={A5C555AF-B98A-435C-AEB0-5CA9D86101F1}</author>
    <author>tc={C2D8704A-0562-4956-B2CC-73D566D1586E}</author>
    <author>tc={5E68EE8D-D698-443F-8E33-7B5DE56D4503}</author>
    <author>tc={FF8FAAC0-2B83-471F-A36D-06B3277B220F}</author>
    <author>tc={61B17EDE-EC4B-4A2C-BCE9-5C727EC050D0}</author>
    <author>tc={BFC41AC6-4291-4B42-A196-661FB298093D}</author>
    <author>tc={DBA79E77-8F5E-4516-9C3D-AD4E7D9A00DF}</author>
  </authors>
  <commentList>
    <comment ref="C3" authorId="0" shapeId="0" xr:uid="{D8B11236-9B2D-4820-8C46-D1E20DC0DE2B}">
      <text>
        <t>[Threaded comment]
Your version of Excel allows you to read this threaded comment; however, any edits to it will get removed if the file is opened in a newer version of Excel. Learn more: https://go.microsoft.com/fwlink/?linkid=870924
Comment:
    Nereikalingos</t>
      </text>
    </comment>
    <comment ref="C8" authorId="1" shapeId="0" xr:uid="{64E4826E-6FDE-4667-9F35-01C38F3ED9E5}">
      <text>
        <t>[Threaded comment]
Your version of Excel allows you to read this threaded comment; however, any edits to it will get removed if the file is opened in a newer version of Excel. Learn more: https://go.microsoft.com/fwlink/?linkid=870924
Comment:
    2 stalai. 1-120, kt - 160-180. 2 stalčių blokai</t>
      </text>
    </comment>
    <comment ref="C13" authorId="2" shapeId="0" xr:uid="{23F4FA4F-9B29-42C5-A42D-8F7D10613707}">
      <text>
        <t>[Threaded comment]
Your version of Excel allows you to read this threaded comment; however, any edits to it will get removed if the file is opened in a newer version of Excel. Learn more: https://go.microsoft.com/fwlink/?linkid=870924
Comment:
    Dar tinkami naudoti</t>
      </text>
    </comment>
    <comment ref="C28" authorId="3" shapeId="0" xr:uid="{F259C339-0CB7-4916-ADE2-49248E730C6F}">
      <text>
        <t>[Threaded comment]
Your version of Excel allows you to read this threaded comment; however, any edits to it will get removed if the file is opened in a newer version of Excel. Learn more: https://go.microsoft.com/fwlink/?linkid=870924
Comment:
    Eilutė RVPL074</t>
      </text>
    </comment>
    <comment ref="G28" authorId="4" shapeId="0" xr:uid="{90ABCF9E-060B-4DF1-8076-C0BD6CE7ED3D}">
      <text>
        <t>[Threaded comment]
Your version of Excel allows you to read this threaded comment; however, any edits to it will get removed if the file is opened in a newer version of Excel. Learn more: https://go.microsoft.com/fwlink/?linkid=870924
Comment:
    Gauti antrą pasiūlymą</t>
      </text>
    </comment>
    <comment ref="N30" authorId="5" shapeId="0" xr:uid="{A5C555AF-B98A-435C-AEB0-5CA9D86101F1}">
      <text>
        <t>[Threaded comment]
Your version of Excel allows you to read this threaded comment; however, any edits to it will get removed if the file is opened in a newer version of Excel. Learn more: https://go.microsoft.com/fwlink/?linkid=870924
Comment:
    Įvairūs skyriai</t>
      </text>
    </comment>
    <comment ref="C38" authorId="6" shapeId="0" xr:uid="{C2D8704A-0562-4956-B2CC-73D566D1586E}">
      <text>
        <t>[Threaded comment]
Your version of Excel allows you to read this threaded comment; however, any edits to it will get removed if the file is opened in a newer version of Excel. Learn more: https://go.microsoft.com/fwlink/?linkid=870924
Comment:
    3 a.</t>
      </text>
    </comment>
    <comment ref="C40" authorId="7" shapeId="0" xr:uid="{5E68EE8D-D698-443F-8E33-7B5DE56D4503}">
      <text>
        <t>[Threaded comment]
Your version of Excel allows you to read this threaded comment; however, any edits to it will get removed if the file is opened in a newer version of Excel. Learn more: https://go.microsoft.com/fwlink/?linkid=870924
Comment:
    TS</t>
      </text>
    </comment>
    <comment ref="C42" authorId="8" shapeId="0" xr:uid="{FF8FAAC0-2B83-471F-A36D-06B3277B220F}">
      <text>
        <t>[Threaded comment]
Your version of Excel allows you to read this threaded comment; however, any edits to it will get removed if the file is opened in a newer version of Excel. Learn more: https://go.microsoft.com/fwlink/?linkid=870924
Comment:
    Į 2026 VP planą</t>
      </text>
    </comment>
    <comment ref="C54" authorId="9" shapeId="0" xr:uid="{61B17EDE-EC4B-4A2C-BCE9-5C727EC050D0}">
      <text>
        <t>[Threaded comment]
Your version of Excel allows you to read this threaded comment; however, any edits to it will get removed if the file is opened in a newer version of Excel. Learn more: https://go.microsoft.com/fwlink/?linkid=870924
Comment:
    TS</t>
      </text>
    </comment>
    <comment ref="C63" authorId="10" shapeId="0" xr:uid="{BFC41AC6-4291-4B42-A196-661FB298093D}">
      <text>
        <t>[Threaded comment]
Your version of Excel allows you to read this threaded comment; however, any edits to it will get removed if the file is opened in a newer version of Excel. Learn more: https://go.microsoft.com/fwlink/?linkid=870924
Comment:
    Nupirks Pranas</t>
      </text>
    </comment>
    <comment ref="B70" authorId="11" shapeId="0" xr:uid="{DBA79E77-8F5E-4516-9C3D-AD4E7D9A00DF}">
      <text>
        <t>[Threaded comment]
Your version of Excel allows you to read this threaded comment; however, any edits to it will get removed if the file is opened in a newer version of Excel. Learn more: https://go.microsoft.com/fwlink/?linkid=870924
Comment:
    Išmatavimai?</t>
      </text>
    </comment>
  </commentList>
</comments>
</file>

<file path=xl/sharedStrings.xml><?xml version="1.0" encoding="utf-8"?>
<sst xmlns="http://schemas.openxmlformats.org/spreadsheetml/2006/main" count="1392" uniqueCount="332">
  <si>
    <t>Perkamo objekto tipas (prekės/paslaugos/darbai)</t>
  </si>
  <si>
    <t>Sprendimas</t>
  </si>
  <si>
    <t>Pirkimo pavadinimas</t>
  </si>
  <si>
    <t>BVPŽ kodas</t>
  </si>
  <si>
    <t>Kategorija</t>
  </si>
  <si>
    <t>BVPŽ kodo pavadinimas</t>
  </si>
  <si>
    <t>Planuojama suma 2025 m.</t>
  </si>
  <si>
    <t>Planuojamas kiekis/ apimtys</t>
  </si>
  <si>
    <t>Prekių tiekimo, paslaugų teikimo ar darbų atlikimo terminas /mėn.</t>
  </si>
  <si>
    <t>Skyrius</t>
  </si>
  <si>
    <t>Paslaugos</t>
  </si>
  <si>
    <t>Tikslinti</t>
  </si>
  <si>
    <t>Baldų pervilkimas</t>
  </si>
  <si>
    <t>50850000-8</t>
  </si>
  <si>
    <t>Baldų remonto ir priežiūros paslaugos.</t>
  </si>
  <si>
    <t>prekės</t>
  </si>
  <si>
    <t>Darbo stalas su lentyna klaviatūrai</t>
  </si>
  <si>
    <t>39130000-2</t>
  </si>
  <si>
    <t>Biuro baldai.</t>
  </si>
  <si>
    <t>ŪPS skyrius</t>
  </si>
  <si>
    <t>8 skyrius</t>
  </si>
  <si>
    <t>Prekės</t>
  </si>
  <si>
    <t>Darbo stalas su stalčiais į ergoterapeutės kabinetą</t>
  </si>
  <si>
    <t>39100000-3</t>
  </si>
  <si>
    <t>Baldai.</t>
  </si>
  <si>
    <t>Nuotaikos sutrikimų skyrius</t>
  </si>
  <si>
    <t>Darbo stalas su stalčiais į slaugytojų postą</t>
  </si>
  <si>
    <t>Didelis stalas į ergoterapijos kabinetą užsiėmimams vesti</t>
  </si>
  <si>
    <t>Dirbtinės odos tachta 3 vietų</t>
  </si>
  <si>
    <t>Reanimacijos ir intensyvios terapijos sk.</t>
  </si>
  <si>
    <t>Dokumentų spintos</t>
  </si>
  <si>
    <t>Drabužių spintos</t>
  </si>
  <si>
    <t>Įvairūs baldai stalai(kompiuteriui, rašomieji) lentynos(knygų), metalinės spintelės persirengimo(rūbams)</t>
  </si>
  <si>
    <t>12 mėn.</t>
  </si>
  <si>
    <t>ŪAPS</t>
  </si>
  <si>
    <t>Keičiamo aukščio rašomasis stalas, elektrinis</t>
  </si>
  <si>
    <t>Masažinė kėdė</t>
  </si>
  <si>
    <t>39113000-7</t>
  </si>
  <si>
    <t>Įvairūs sėdimieji baldai ir kėdės.</t>
  </si>
  <si>
    <t>Pirmojo psichozės epizodo skyrius</t>
  </si>
  <si>
    <t xml:space="preserve">Medicininiai baldai </t>
  </si>
  <si>
    <t>33192000-2</t>
  </si>
  <si>
    <t>Medicininiai baldai.</t>
  </si>
  <si>
    <t>Slaugos taryba</t>
  </si>
  <si>
    <t>Moduliniai vienviečiai minkštasuoliai, aptraukti dirbtine oda</t>
  </si>
  <si>
    <t>39111000-3</t>
  </si>
  <si>
    <t>Sėdimieji baldai.</t>
  </si>
  <si>
    <t>Psichiatrijos dienos stacionaro skyrius</t>
  </si>
  <si>
    <t>Odontologijos kabineto baldai</t>
  </si>
  <si>
    <t>Rašomasis stalas su stalčių bloku</t>
  </si>
  <si>
    <t>1 objektas</t>
  </si>
  <si>
    <t>Konsultacijų centras</t>
  </si>
  <si>
    <t>Sėdimieji baldai, baldai, virtuvės baldai, prietaisai ir pan.(gyd. Kabinete, poilsio, užimtumo kambariuose)</t>
  </si>
  <si>
    <t>39151000-5</t>
  </si>
  <si>
    <t>Įvairūs baldai.</t>
  </si>
  <si>
    <t xml:space="preserve">Sėdmaišiai </t>
  </si>
  <si>
    <t>Sėdmaišis(eko oda)</t>
  </si>
  <si>
    <t>Sofa</t>
  </si>
  <si>
    <t>39516100-3</t>
  </si>
  <si>
    <t>Minkštieji baldai.</t>
  </si>
  <si>
    <t>Psichologinio konsultavimo ir socialinės pagalbos skyrius </t>
  </si>
  <si>
    <t xml:space="preserve">Sofa, 200x70x80cm, (IxGXA) </t>
  </si>
  <si>
    <t>Radiologijos skyrius</t>
  </si>
  <si>
    <t xml:space="preserve">Sofa-lova </t>
  </si>
  <si>
    <t>1 mėn.</t>
  </si>
  <si>
    <t>Priėmimo-skubios pagalbos skyrius</t>
  </si>
  <si>
    <t>Spintelė virtuvinė (pakabinama su džiovykla)</t>
  </si>
  <si>
    <t>39141000-2</t>
  </si>
  <si>
    <t>Virtuvės baldai ir įrenginiai.</t>
  </si>
  <si>
    <t>Spintelė virtuvinė (pakabinama su indauja)</t>
  </si>
  <si>
    <t>Spintelė virtuvinė (pastatoma)</t>
  </si>
  <si>
    <t>Stalas</t>
  </si>
  <si>
    <t>Stalčių blokai</t>
  </si>
  <si>
    <t>Stelažas 130x40x230 cm</t>
  </si>
  <si>
    <t>79934000-0</t>
  </si>
  <si>
    <t>Baldų projektavimo paslaugos.</t>
  </si>
  <si>
    <t>3 vnt.</t>
  </si>
  <si>
    <t>Stelažas 190x70x250 cm</t>
  </si>
  <si>
    <t>Suoliukas į rūbinę</t>
  </si>
  <si>
    <t>Širmos, kėdės, staliukai ir pan.</t>
  </si>
  <si>
    <t>Taburetės</t>
  </si>
  <si>
    <t>Tualeto kėdės</t>
  </si>
  <si>
    <t xml:space="preserve">33192000-2 </t>
  </si>
  <si>
    <t>Virtuvės komplektas</t>
  </si>
  <si>
    <t>Virtuvinis stalas su metalo karkasu</t>
  </si>
  <si>
    <t>Žurnalinis staliukas</t>
  </si>
  <si>
    <t>Vykdomas per CPO</t>
  </si>
  <si>
    <t>Planuojama pirkimo pradžia nuo (ketv.)/Sutarties data</t>
  </si>
  <si>
    <t>Planuojama pirkimo pradžia iki (ketv.)</t>
  </si>
  <si>
    <t>Pirkimo iniciatorius</t>
  </si>
  <si>
    <t>Pirkimą atlieka pirkimo organizatorius</t>
  </si>
  <si>
    <t>-</t>
  </si>
  <si>
    <t>Sėdimieji baldai, baldai, virtuvės baldai, prietaisai ir pan.</t>
  </si>
  <si>
    <t>Pranas Kačkauskas</t>
  </si>
  <si>
    <t>Infrastruktūros skyrius</t>
  </si>
  <si>
    <t>Įvairūs baldai</t>
  </si>
  <si>
    <t>Ne</t>
  </si>
  <si>
    <t>III ketv.</t>
  </si>
  <si>
    <t>IV ketv.</t>
  </si>
  <si>
    <t>Ala Šeredega</t>
  </si>
  <si>
    <t>Laura Morkūnaitė-Junevič</t>
  </si>
  <si>
    <t>I ketv.</t>
  </si>
  <si>
    <t>A. Kikiličienė</t>
  </si>
  <si>
    <t>Ergonominės biuro kėdės</t>
  </si>
  <si>
    <t>II ketv.</t>
  </si>
  <si>
    <t>Ana Jarmolkovič</t>
  </si>
  <si>
    <t>Taip</t>
  </si>
  <si>
    <t>Spintelė prie lovos pacientui</t>
  </si>
  <si>
    <t>Universitetinis ir psichosocialinės reabilitacijos skyrius</t>
  </si>
  <si>
    <t>Minkštasuolis</t>
  </si>
  <si>
    <t>Universitetinis vaikų ir paauglių skyrius</t>
  </si>
  <si>
    <t>Laura Morkūnaitė–Junevič</t>
  </si>
  <si>
    <t>2 skyrius ir gerontopsichiatrijos skyrius</t>
  </si>
  <si>
    <t>I-II ketv.</t>
  </si>
  <si>
    <t>Laima Ragėnienė</t>
  </si>
  <si>
    <t>Masaž.kėdė į nusiram.kamb</t>
  </si>
  <si>
    <t>I-IV ketv.</t>
  </si>
  <si>
    <t>Kastytis Dapšys</t>
  </si>
  <si>
    <t>Neurofiziologinių tyrimų ir gydymo metodų</t>
  </si>
  <si>
    <t>Minkštasuolis 4 vietų, dirbtinės odos</t>
  </si>
  <si>
    <t>3 mėn.</t>
  </si>
  <si>
    <t>5 skyrius</t>
  </si>
  <si>
    <t>Ieva Vaskelienė</t>
  </si>
  <si>
    <t>Maudymo kėdės</t>
  </si>
  <si>
    <t>Žurnalinis staliukas su ratukais</t>
  </si>
  <si>
    <t>Vaikštynės su ratukais</t>
  </si>
  <si>
    <t>4 skyrius</t>
  </si>
  <si>
    <t>Tikslinti?</t>
  </si>
  <si>
    <t>???</t>
  </si>
  <si>
    <t>ST</t>
  </si>
  <si>
    <t>Minkštasuolis 3-vietis eko oda</t>
  </si>
  <si>
    <t xml:space="preserve">        </t>
  </si>
  <si>
    <t>Virtuvės komplektas remontuoti</t>
  </si>
  <si>
    <t>Stelažas 130 maxx40x230 cm</t>
  </si>
  <si>
    <t>Kedės eko oda</t>
  </si>
  <si>
    <t>Ergonominė darbo kėdė</t>
  </si>
  <si>
    <t>Stalčių blokas</t>
  </si>
  <si>
    <t xml:space="preserve">Stalas darbo 160x80x75 </t>
  </si>
  <si>
    <t xml:space="preserve">Stalas darbo 120x80x75 </t>
  </si>
  <si>
    <t xml:space="preserve">Stalas darbo 140x80x75 </t>
  </si>
  <si>
    <t>Minkštasuolis 2-vietis eko oda</t>
  </si>
  <si>
    <t>Šaldytuvai</t>
  </si>
  <si>
    <t>Stalas į ergoterapijos kabinetą 200x80x75, apvalinti kampai, metalinės reguliuojamos kojos</t>
  </si>
  <si>
    <t>Reglaineris mechaninis</t>
  </si>
  <si>
    <t>5 skyrius (25)  + DS (10)+NS+Univ.</t>
  </si>
  <si>
    <t>Stalas darbo 120x80x75, su lentyna klaviatūrai</t>
  </si>
  <si>
    <t>Perkam centralizuotai</t>
  </si>
  <si>
    <t>Perka Pranas (žodinė)</t>
  </si>
  <si>
    <t>Perka ST</t>
  </si>
  <si>
    <t>Gal kitamet?</t>
  </si>
  <si>
    <t>??? Gal</t>
  </si>
  <si>
    <t>Pastabos</t>
  </si>
  <si>
    <t>RVPL137</t>
  </si>
  <si>
    <t>Prekė</t>
  </si>
  <si>
    <t>Kaina</t>
  </si>
  <si>
    <t>Kiekis</t>
  </si>
  <si>
    <t>Suma</t>
  </si>
  <si>
    <t>2 durų spinta, A-&gt;190xG - 40-50xP-100 ir &gt;</t>
  </si>
  <si>
    <t>Stalas valgyklai</t>
  </si>
  <si>
    <t>Alzheimerio (5 vnt.)+ V sk. (9 vnt.)</t>
  </si>
  <si>
    <t>Mato vienetas</t>
  </si>
  <si>
    <t>Prekės pavadinimas, gamintojas, prekės kodas</t>
  </si>
  <si>
    <t>Eko odos spalva (pilkai žalsva)</t>
  </si>
  <si>
    <t>Nurodyti tikslius matmenis</t>
  </si>
  <si>
    <t>Taip/Turi</t>
  </si>
  <si>
    <t>Fotelio sėdimoji dalis ir (ar) atlošas pagaminti iš lengvai valomos EKO odos arba lygiavertės medžiagos.</t>
  </si>
  <si>
    <t>Fotelio karkasas pagamintas iš milteliniais dažais padengto metalinio arba lygiavertės medžiagos profilio, atsparaus smūgiams, dažyto milteliniu arba lygiaverčiu būdu.</t>
  </si>
  <si>
    <t>Fotelio metalinių dalių spalvos pasirinkimas iš ne mažiau kaip 2 spalvų. Tiksli spalva derinama su Užsakovu.</t>
  </si>
  <si>
    <t>Fotelio spalvos pasirinkimas iš ne mažiau kaip 2 spalvų. Tiksli spalva/atspalvis derinama su Užsakovu.</t>
  </si>
  <si>
    <t>Fotelio kojos kvadratinio, apvalaus arba stačiakampio vamzdžio profilio, metalinės.</t>
  </si>
  <si>
    <t>Fotelio kojų spalvos pasirinkimas iš ne mažiau kaip 2 spalvų. Tiksli spalva/atspalvis derinama su Užsakovu.</t>
  </si>
  <si>
    <t>Metalinio rėmo (šiltai pilka)</t>
  </si>
  <si>
    <t>Fotelio kojų forma užtikrina minimalų sąlytį su grindimis, kad nesikauptų dulkės bei būtų lengvesnis valymas.</t>
  </si>
  <si>
    <t>Visos judamos ir reguliuojamos dalys sukonstruotos taip, kad naudojant netaptų laisvomis ir nesužalotų vartotojo.</t>
  </si>
  <si>
    <t xml:space="preserve">Garantija ne mažiau kaip 24 mėn.		</t>
  </si>
  <si>
    <t>vnt.</t>
  </si>
  <si>
    <t>Stalviršio kraštai laminuoti ne mažiau kaip 2 mm storio briauna, kurios spalva turi sutapti su stalviršio spalva.</t>
  </si>
  <si>
    <t>Stalviršis turi turėti metalinį konstrukcinį rėmą, dažytą milteliniu arba lygiaverčiu būdu.</t>
  </si>
  <si>
    <t>Stalo konstrukcinis rėmas turi būti metalinis arba lygiavertės medžiagos, kvadratinio, apvalaus arba stačiakampio vamzdžio profilio, dažytas milteliniu arba lygiaverčiu būdu, atsparus smūgiams.</t>
  </si>
  <si>
    <t>Stalviršio spalvų pasirinkimas iš ne mažiau kaip 3 spalvų. Tiksli spalva/atspalvis derinama su Užsakovu.</t>
  </si>
  <si>
    <t>Metalinio rėmo (šiltai pilka spalva)</t>
  </si>
  <si>
    <t>Kojos turi turėti ne mažesnes kaip 10 mm išsukamas atramėles grindų nelygumams išlyginti.</t>
  </si>
  <si>
    <t>Stalo kojos, dažytos milteliniu arba lygiaverčiu būdu, turi būti pagamintos iš kvadratinio 40x40 ± 5 mm plieninio vamzdžio.</t>
  </si>
  <si>
    <t>Stalo rėmas į stalviršį tvirtinamas per metalines arba lygiavertės medžiagos įvores, stalo kojos turi būti tvirtinamos į metalinį arba lygiavertės medžiagos konstrukcinį rėmą.</t>
  </si>
  <si>
    <t>Kėdės spalvų pasirinkimas turi būti iš ne mažiau kaip 2 spalvų.</t>
  </si>
  <si>
    <t>Matmenys turi atitikti nurodyto standarto reikalavimus.</t>
  </si>
  <si>
    <t>Sėdmaišis</t>
  </si>
  <si>
    <t>Sėdmaišio spalvų pasirinkimas turi būti iš ne mažiau kaip 2 spalvų.</t>
  </si>
  <si>
    <t>Spintos skyrių kiekis: 5</t>
  </si>
  <si>
    <t>Durų rankenėlėje turi būti įmontuotas dvipusis raktinis užraktas, komplekte turi būti ne mažiau kaip dveji rakteliai.</t>
  </si>
  <si>
    <t>Tarpas tarp lentynų turi būti tinkamas A4 formato segtuvams laikyti.</t>
  </si>
  <si>
    <t>Kiekvienos lentynos tolygiai paskirstyta apkrova turi būti ne mažiau kaip 60 kg.</t>
  </si>
  <si>
    <t>Spintos spalvos pasirinkimas iš ne mažiau kaip 2 spalvų. Tiksli spalva derinama su Užsakovu.</t>
  </si>
  <si>
    <t>Pagaminta iš laminuotos medžio drožlių arba lygiavertės plokštės, atsparios smūgiams.</t>
  </si>
  <si>
    <t>Plokštės storis ne mažiau kaip 18 mm.</t>
  </si>
  <si>
    <t>Stalčių blokas su ratukais.</t>
  </si>
  <si>
    <t>Spintutės nugarėlė – ne mažiau kaip 3 mm storio HDF.</t>
  </si>
  <si>
    <t>Centrinis užraktas (vienu metu užrakinami visi stalčiai), komplekte ne mažiau kaip 2 spynos rakteliai.</t>
  </si>
  <si>
    <t>Spalvų pasirinkimas iš ne mažiau kaip 3 spalvų. Tiksli spalva/atspalvis derinama su Užsakovu.</t>
  </si>
  <si>
    <t>Stalo metalinių arba lygiavertės medžiagos dalių spalvų pasirinkimas iš ne mažiau kaip 3 spalvų. Tiksli spalva derinama su Užsakovu.</t>
  </si>
  <si>
    <t>Stalviršio kampai turi būti suapvalinti, kraštai laminuoti ne mažiau kaip 2 mm storio briauna, kurios spalva turi sutapti su stalviršio spalva.</t>
  </si>
  <si>
    <t>Spinta 2 durų, A-&gt;190xG - 40-50xP-100 ir &gt;</t>
  </si>
  <si>
    <t>Spinta dokumentams</t>
  </si>
  <si>
    <t>Spinta rūbams</t>
  </si>
  <si>
    <t>Universitetinis ir psichosocialinės reabilitacijos skyrius+DS</t>
  </si>
  <si>
    <t>Stalo kojos (6 vnt.), dažytos milteliniu arba lygiaverčiu būdu, turi būti pagamintos iš kvadratinio 40x40 ± 5 mm plieninio vamzdžio.</t>
  </si>
  <si>
    <t>Stalviršis iš ne mažiau kaip 25 mm storio melaminu dengtos medžio drožlių arba lygiavertės plokštės, atsparios smūgiams.</t>
  </si>
  <si>
    <t>Reguliuojamų lentynų kiekis: 3</t>
  </si>
  <si>
    <t xml:space="preserve">Techninės specifikacijos 1 priedas </t>
  </si>
  <si>
    <t>Baldų aprašymas</t>
  </si>
  <si>
    <t>Baldų išdėstymo plane Nr.</t>
  </si>
  <si>
    <r>
      <t xml:space="preserve"> 
Reikalavimai baldams</t>
    </r>
    <r>
      <rPr>
        <b/>
        <sz val="18"/>
        <color theme="1"/>
        <rFont val="Times New Roman"/>
        <family val="1"/>
        <charset val="186"/>
      </rPr>
      <t>*</t>
    </r>
  </si>
  <si>
    <t>Tiekėjų siūlomi parametrai ir siūlomos parametrų reikšmės /Įrašo tiekėjas/</t>
  </si>
  <si>
    <r>
      <t>Spalva</t>
    </r>
    <r>
      <rPr>
        <b/>
        <sz val="18"/>
        <color theme="1"/>
        <rFont val="Times New Roman"/>
        <family val="1"/>
        <charset val="186"/>
      </rPr>
      <t>*</t>
    </r>
  </si>
  <si>
    <t>Perkamo baldo pavyzdinė (orientacinio pobūdžio) nuotrauka</t>
  </si>
  <si>
    <t>A - 740 mm  ± 20 mm</t>
  </si>
  <si>
    <t>G - 700 mm  ± 20 mm</t>
  </si>
  <si>
    <r>
      <t>Be porankiu</t>
    </r>
    <r>
      <rPr>
        <sz val="11"/>
        <color rgb="FFFF0000"/>
        <rFont val="Times New Roman"/>
        <family val="1"/>
      </rPr>
      <t xml:space="preserve"> </t>
    </r>
  </si>
  <si>
    <t>Dvivietis fotelis</t>
  </si>
  <si>
    <t>P - 1400 mm ± 20 mm</t>
  </si>
  <si>
    <t>G - 700 mm ± 20 mm</t>
  </si>
  <si>
    <t>Fotelio kojos remiasi į grindis 6 taškais – plastikiniais antgaliais bei padukais, kurie nebraižo grindų.</t>
  </si>
  <si>
    <t>Trivietis fotelis</t>
  </si>
  <si>
    <t>A - 740 mm   ± 20 mm</t>
  </si>
  <si>
    <t>P - 2100 mm ± 20 mm</t>
  </si>
  <si>
    <t>Fotelio kojos remiasi į grindis 8 taškais – plastikiniais antgaliais bei padukais, kurie nebraižo grindų.</t>
  </si>
  <si>
    <t>Kėdės lankytojams</t>
  </si>
  <si>
    <t>Kėdės sėdimoji dalis ir nugarėlė turi būti iš lengvai valomos iš EKO odos arba lygiavertės medžiagos.</t>
  </si>
  <si>
    <t>Kėdės karkasas ir kojos turi būti metalinis/chromas/nerudijantis plienas arba lygiavertės medžiagos.</t>
  </si>
  <si>
    <t>Tikslios kėdės ir kėdės kojų spalvos turi būti derinamos su Užsakovu.</t>
  </si>
  <si>
    <t>Kėdė turi būti ergonomiška, tvirta, stabili, patogi, kėdės sėdynė ir atlošas iš lenktos klijuotos faneros.</t>
  </si>
  <si>
    <t xml:space="preserve">Stalviršis iš ne mažiau kaip 25 mm storio melaminu dengtos medžio drožlių arba lygiavertės plokštės, atsparios smūgiams. </t>
  </si>
  <si>
    <t>Nurodyti tikslus parametrus</t>
  </si>
  <si>
    <t xml:space="preserve">Stalviršio kraštai laminuoti, spalva turi sutapti su stalviršio spalva. </t>
  </si>
  <si>
    <t>Stalo pagrindą sudaro metalinis karkasas, prie kurio montuojamas stalviršis.</t>
  </si>
  <si>
    <t>Stalo kojos, dažytos milteliniu arba lygiaverčiu būdu, turi būti pagamintos iš kvadratinio 30x30  ± 10 mm plieninio vamzdžio.</t>
  </si>
  <si>
    <t>Darbo rašomasis stalas</t>
  </si>
  <si>
    <t xml:space="preserve">Darbo rašomasis stalas </t>
  </si>
  <si>
    <t>Stalviršyje įmontuotas atverčiamas dangtelis su išpjova, skirta el. prietaisams, esantiems ant stalo, pajungti. Dangtelio vieta (dešinėje, kairėje ar centre) derinama su Užsakovu.</t>
  </si>
  <si>
    <t>Stalas turi tūrėti stalo kojų uždangą.</t>
  </si>
  <si>
    <t>Uždanga turi būti - metalinė-tinklinė arba medinė danga</t>
  </si>
  <si>
    <t>Stalo uždanga prie stalviršio montuojama su metaliniais laikikliais, laikikliai komplekte</t>
  </si>
  <si>
    <t>Spinta gali būti valoma drėgnu būdu, dezinfekuojama.</t>
  </si>
  <si>
    <t>Plokštės storis ne mažiau kaip 18 mm</t>
  </si>
  <si>
    <t>Plokštės briauna ne mažiau kaip 1 mm</t>
  </si>
  <si>
    <t>PASTABOS*:</t>
  </si>
  <si>
    <t>Darbo rašomasis stalas (su lentyna kompiuterio klaviatūrai)</t>
  </si>
  <si>
    <t>Staliukas</t>
  </si>
  <si>
    <t>Sėdmaišis turi būti pagaminti iš dirbtines EKO odos arba lygiavertės medžiagos.</t>
  </si>
  <si>
    <t>Spinta rūbų</t>
  </si>
  <si>
    <t>Lentyna turi laikyti apkrovą ne mažiau kaip 20 kg.</t>
  </si>
  <si>
    <t>Stalviršių spalva (ąžuolo, uosio arba buko)</t>
  </si>
  <si>
    <t>Spalva (ąžuolo, uosio arba buko)</t>
  </si>
  <si>
    <t>A 12000 mm ± 20 mm</t>
  </si>
  <si>
    <t>P 900 mm ± 20 mm</t>
  </si>
  <si>
    <t>G 900 mm ± 20 mm</t>
  </si>
  <si>
    <t>A - 500 mm ± 20 mm</t>
  </si>
  <si>
    <t>P - 800 mm ± 20 mm</t>
  </si>
  <si>
    <t xml:space="preserve">G - 500 mm ± 20 mm </t>
  </si>
  <si>
    <t>A - 750 mm ± 20 mm</t>
  </si>
  <si>
    <t xml:space="preserve">P - 1000 mm ± 20 mm </t>
  </si>
  <si>
    <t>G - 800 mm ± 20 mm</t>
  </si>
  <si>
    <t>P - 1200 mm ± 20 mm</t>
  </si>
  <si>
    <t>P - 1600 mm ± 20 mm</t>
  </si>
  <si>
    <t>P - 2000 mm ± 20 mm</t>
  </si>
  <si>
    <t>P - 1000 mm ± 20 mm</t>
  </si>
  <si>
    <t>G - 400 mm ± 20 mm</t>
  </si>
  <si>
    <t>A - 595 mm ± 20 mm</t>
  </si>
  <si>
    <r>
      <t xml:space="preserve">- Visoms nurodytoms konkrečioms medžiagoms, spalvoms ir / ar konkretiems prekių bei sudedamųjų dalių pavadinimams taikoma „arba lygiavertis“.                                                                                                                                                                                                         - Perkančioji organizacija turi teisę konkretų prekės atspalvį išsirinkti iš Tiekėjo siūlomos spalvų paletės: </t>
    </r>
    <r>
      <rPr>
        <b/>
        <sz val="11"/>
        <color theme="1"/>
        <rFont val="Times New Roman"/>
        <family val="1"/>
        <charset val="186"/>
      </rPr>
      <t xml:space="preserve">melamino, </t>
    </r>
    <r>
      <rPr>
        <b/>
        <sz val="11"/>
        <color rgb="FF00B050"/>
        <rFont val="Times New Roman"/>
        <family val="1"/>
        <charset val="186"/>
      </rPr>
      <t xml:space="preserve">fasado, medžio drožlių plokštė </t>
    </r>
    <r>
      <rPr>
        <sz val="11"/>
        <color theme="1"/>
        <rFont val="Times New Roman"/>
        <family val="1"/>
      </rPr>
      <t xml:space="preserve">– ne mažiau kaip 7 spalvų/atspalvių;
</t>
    </r>
    <r>
      <rPr>
        <b/>
        <sz val="11"/>
        <color theme="1"/>
        <rFont val="Times New Roman"/>
        <family val="1"/>
        <charset val="186"/>
      </rPr>
      <t>metalinių dalių</t>
    </r>
    <r>
      <rPr>
        <sz val="11"/>
        <color theme="1"/>
        <rFont val="Times New Roman"/>
        <family val="1"/>
      </rPr>
      <t xml:space="preserve"> – ne mažiau kaip 4 spalvų/atspalvių.      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186"/>
      </rPr>
      <t>medinių dalių</t>
    </r>
    <r>
      <rPr>
        <sz val="11"/>
        <color theme="1"/>
        <rFont val="Times New Roman"/>
        <family val="1"/>
      </rPr>
      <t xml:space="preserve"> – ne mažiau kaip 2 spalvų/atspalvių.                                                                                                                         - Matmenų žymėjimo reikšmės:
A – aukštis.
G – gylis.
P- plotis.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186"/>
      </rPr>
      <t xml:space="preserve">                                                                                                                                    - Visi baldai turi būti lengvai valomi / dezinfekuojami, atsparūs valymo ir dezinfekcijos priemonėms. </t>
    </r>
  </si>
  <si>
    <t>3 vienodo dydžio stalčiai su pritraukėjais.</t>
  </si>
  <si>
    <t>Durų skaičius - 2 varstomos durys su stabdikliais.</t>
  </si>
  <si>
    <t>Spintos skyrių kiekis: 4</t>
  </si>
  <si>
    <t>Lentynų kiekis: 1 - viršuje, 1 - apačioje su pertvara ties viduriu.</t>
  </si>
  <si>
    <t>Spintoje turi būti įmontuojamas metalinis chromuotas vamzdis pakaboms.</t>
  </si>
  <si>
    <t>A - 1950 mm ± 50 mm</t>
  </si>
  <si>
    <t>Durų skaičius (apačioje) - 2 durys varstomos su stabdikliais.</t>
  </si>
  <si>
    <t>Darbo stalas (grupių darbui)</t>
  </si>
  <si>
    <t>P - 500 mm ± 50 mm</t>
  </si>
  <si>
    <t xml:space="preserve">A - 800 mm ± 50 mm </t>
  </si>
  <si>
    <t>G - 500 mm ± 50 mm</t>
  </si>
  <si>
    <t>P - 1000 mm ± 50 mm</t>
  </si>
  <si>
    <t>G - 600 mm ± 50 mm</t>
  </si>
  <si>
    <t>Sofa-lova</t>
  </si>
  <si>
    <t>A - 900 mm ± 50 mm</t>
  </si>
  <si>
    <t>P - 200 mm ± 100 mm</t>
  </si>
  <si>
    <t>G - 900 mm ± 50 mm</t>
  </si>
  <si>
    <t>Su miegojimo funkcija</t>
  </si>
  <si>
    <t>Sėdimos dalies medžiaga - gobelenas, eko oda arba lygiavertė medžiaga.</t>
  </si>
  <si>
    <t>Su daiktadėže.</t>
  </si>
  <si>
    <t>Su porankiais.</t>
  </si>
  <si>
    <t>P - 2000 mm ± 100 mm</t>
  </si>
  <si>
    <t>G - 550 mm ± 50 mm</t>
  </si>
  <si>
    <t>Sėdimos vietos aukštis - 400 mm ± 50 mm</t>
  </si>
  <si>
    <t>Sėdimos vietos gylis - 700 mm ± 100 mm</t>
  </si>
  <si>
    <t>Rėmo medžiaga - medis arba lygiavertė medžiaga.</t>
  </si>
  <si>
    <t>P - 700 mm ± 100 mm</t>
  </si>
  <si>
    <t>G - 700 mm ± 100 mm</t>
  </si>
  <si>
    <t>Fotelis-reglaineris</t>
  </si>
  <si>
    <t>Fotelio-reglainerio spalvų pasirinkimas turi būti iš ne mažiau kaip 2 spalvų.</t>
  </si>
  <si>
    <t>Fotelis-reglaineris turi būti ergonomiškas, tvirtas, stabilus, patogus.</t>
  </si>
  <si>
    <t xml:space="preserve">A - 900 mm ± 100 mm </t>
  </si>
  <si>
    <t>Fotelis-reglaineris turi būti valdomas mechaniniu būdu.</t>
  </si>
  <si>
    <t>Fotelio-reglainerio karkasas, kojos ir mechanizmas turi būti medinis/metalinis/chromas/nerudijantis plienas arba lygiavertės medžiagos. Turi išlaikyti apkrovą ne mažiau 120 kg.</t>
  </si>
  <si>
    <t>Fotelio-reglainerio sėdimoji dalis ir nugarėlė turi būti iš lengvai valomos iš EKO odos arba lygiavertės medžiagos. Fotelis-reglaineris į pagrinda turi remtis 4 taškuose ir būti pakilęs nuo pagrindo, kad būtų patogus priėjimas valymui.</t>
  </si>
  <si>
    <t>Stalas darbo kampinis 160x1400, reguliuojamo aukščio</t>
  </si>
  <si>
    <t>P - 1600 mm ir 1400 mm ± 20 mm</t>
  </si>
  <si>
    <t>G - 800 mm ir 600 mm ± 20 mm</t>
  </si>
  <si>
    <t>Darbo stalas kampinis 1600x1400, reguliuojamo aukščio</t>
  </si>
  <si>
    <t>Stalas turi turėti aukščio reguliavimo mechanizmą.</t>
  </si>
  <si>
    <t>Spinta rūbų ir dokumentų</t>
  </si>
  <si>
    <t>Spintos skyrių kiekis: 8</t>
  </si>
  <si>
    <t>Lentynų kiekis: rūbų dalyje - 2 - viršuje ir apačioje; dokumentų dalyje - 4 reguliuojamo aukščio lentynos.</t>
  </si>
  <si>
    <t>Lentyna turi laikyti apkrovą ne mažiau kaip 30 kg.</t>
  </si>
  <si>
    <t>Spintoje rūbų dalyje turi būti įmontuotas metalinis chromuotas vamzdis pakaboms.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</si>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</sst>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([$€-2]\ * #,##0.00_);_([$€-2]\ * \(#,##0.00\);_([$€-2]\ * &quot;-&quot;??_);_(@_)"/>
  </numFmts>
  <fonts count="21" x14ac:knownFonts="1">
    <font>
      <sz val="11"/>
      <color theme="1"/>
      <name val="Calibri"/>
      <family val="2"/>
      <charset val="186"/>
      <scheme val="minor"/>
    </font>
    <font>
      <b/>
      <sz val="8"/>
      <name val="Calibri"/>
      <family val="2"/>
      <charset val="186"/>
    </font>
    <font>
      <b/>
      <sz val="8"/>
      <color rgb="FFFF0000"/>
      <name val="Calibri"/>
      <family val="2"/>
      <charset val="186"/>
    </font>
    <font>
      <sz val="10"/>
      <color theme="1"/>
      <name val="Calibri"/>
      <family val="2"/>
      <charset val="186"/>
    </font>
    <font>
      <sz val="8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8"/>
      <color theme="1"/>
      <name val="Times New Roman"/>
      <family val="1"/>
      <charset val="186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4"/>
      <color theme="1"/>
      <name val="Times New Roman"/>
      <family val="1"/>
      <charset val="186"/>
    </font>
    <font>
      <b/>
      <sz val="11"/>
      <color rgb="FF000000"/>
      <name val="Times New Roman"/>
      <family val="1"/>
    </font>
    <font>
      <b/>
      <sz val="11"/>
      <color rgb="FF00B05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0" fontId="3" fillId="4" borderId="1" xfId="0" applyFont="1" applyFill="1" applyBorder="1"/>
    <xf numFmtId="164" fontId="3" fillId="4" borderId="1" xfId="0" applyNumberFormat="1" applyFont="1" applyFill="1" applyBorder="1"/>
    <xf numFmtId="0" fontId="0" fillId="4" borderId="0" xfId="0" applyFill="1"/>
    <xf numFmtId="0" fontId="3" fillId="5" borderId="1" xfId="0" applyFont="1" applyFill="1" applyBorder="1"/>
    <xf numFmtId="164" fontId="3" fillId="5" borderId="1" xfId="0" applyNumberFormat="1" applyFont="1" applyFill="1" applyBorder="1"/>
    <xf numFmtId="0" fontId="0" fillId="5" borderId="0" xfId="0" applyFill="1"/>
    <xf numFmtId="0" fontId="3" fillId="6" borderId="1" xfId="0" applyFont="1" applyFill="1" applyBorder="1"/>
    <xf numFmtId="164" fontId="3" fillId="6" borderId="1" xfId="0" applyNumberFormat="1" applyFont="1" applyFill="1" applyBorder="1"/>
    <xf numFmtId="0" fontId="0" fillId="6" borderId="0" xfId="0" applyFill="1"/>
    <xf numFmtId="164" fontId="3" fillId="7" borderId="1" xfId="0" applyNumberFormat="1" applyFont="1" applyFill="1" applyBorder="1"/>
    <xf numFmtId="0" fontId="3" fillId="8" borderId="1" xfId="0" applyFont="1" applyFill="1" applyBorder="1"/>
    <xf numFmtId="164" fontId="3" fillId="8" borderId="1" xfId="0" applyNumberFormat="1" applyFont="1" applyFill="1" applyBorder="1"/>
    <xf numFmtId="0" fontId="0" fillId="8" borderId="0" xfId="0" applyFill="1"/>
    <xf numFmtId="0" fontId="0" fillId="3" borderId="0" xfId="0" applyFill="1"/>
    <xf numFmtId="0" fontId="3" fillId="8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7" borderId="1" xfId="0" applyFont="1" applyFill="1" applyBorder="1"/>
    <xf numFmtId="164" fontId="3" fillId="9" borderId="1" xfId="0" applyNumberFormat="1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7" borderId="0" xfId="0" applyFill="1"/>
    <xf numFmtId="0" fontId="0" fillId="2" borderId="0" xfId="0" applyFill="1"/>
    <xf numFmtId="0" fontId="3" fillId="4" borderId="1" xfId="0" applyFont="1" applyFill="1" applyBorder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left" vertical="center" wrapText="1"/>
    </xf>
    <xf numFmtId="165" fontId="5" fillId="8" borderId="0" xfId="0" applyNumberFormat="1" applyFont="1" applyFill="1"/>
    <xf numFmtId="165" fontId="0" fillId="0" borderId="1" xfId="0" applyNumberFormat="1" applyBorder="1"/>
    <xf numFmtId="165" fontId="0" fillId="0" borderId="1" xfId="0" applyNumberFormat="1" applyBorder="1" applyAlignment="1">
      <alignment horizontal="left" vertical="center" wrapText="1"/>
    </xf>
    <xf numFmtId="0" fontId="0" fillId="10" borderId="0" xfId="0" applyFill="1"/>
    <xf numFmtId="165" fontId="3" fillId="0" borderId="1" xfId="0" applyNumberFormat="1" applyFont="1" applyBorder="1" applyAlignment="1">
      <alignment horizontal="left" vertical="center" wrapText="1"/>
    </xf>
    <xf numFmtId="165" fontId="3" fillId="0" borderId="1" xfId="0" applyNumberFormat="1" applyFont="1" applyBorder="1"/>
    <xf numFmtId="0" fontId="5" fillId="11" borderId="1" xfId="0" applyFont="1" applyFill="1" applyBorder="1" applyAlignment="1">
      <alignment horizontal="center" vertical="center" wrapText="1"/>
    </xf>
    <xf numFmtId="165" fontId="5" fillId="11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165" fontId="5" fillId="11" borderId="1" xfId="0" applyNumberFormat="1" applyFont="1" applyFill="1" applyBorder="1" applyAlignment="1">
      <alignment horizontal="center" vertical="center"/>
    </xf>
    <xf numFmtId="0" fontId="0" fillId="0" borderId="1" xfId="0" applyBorder="1"/>
    <xf numFmtId="165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vertical="top"/>
    </xf>
    <xf numFmtId="0" fontId="6" fillId="0" borderId="1" xfId="0" applyFont="1" applyBorder="1" applyAlignment="1">
      <alignment horizontal="left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6" xfId="0" applyFont="1" applyBorder="1" applyAlignment="1">
      <alignment horizontal="justify" vertical="center"/>
    </xf>
    <xf numFmtId="0" fontId="8" fillId="0" borderId="1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8" fillId="0" borderId="8" xfId="0" applyFont="1" applyBorder="1" applyAlignment="1">
      <alignment horizontal="justify" vertical="center"/>
    </xf>
    <xf numFmtId="0" fontId="11" fillId="0" borderId="6" xfId="0" applyFont="1" applyBorder="1" applyAlignment="1">
      <alignment vertical="center"/>
    </xf>
    <xf numFmtId="0" fontId="8" fillId="3" borderId="6" xfId="0" applyFont="1" applyFill="1" applyBorder="1" applyAlignment="1">
      <alignment horizontal="justify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1" xfId="0" quotePrefix="1" applyFont="1" applyBorder="1" applyAlignment="1">
      <alignment vertical="top" wrapText="1"/>
    </xf>
    <xf numFmtId="0" fontId="8" fillId="0" borderId="9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justify" wrapText="1"/>
    </xf>
    <xf numFmtId="0" fontId="17" fillId="0" borderId="1" xfId="0" applyFont="1" applyBorder="1" applyAlignment="1">
      <alignment vertical="center"/>
    </xf>
    <xf numFmtId="0" fontId="0" fillId="0" borderId="4" xfId="0" applyBorder="1" applyAlignment="1">
      <alignment horizontal="right" vertical="center" wrapText="1"/>
    </xf>
    <xf numFmtId="0" fontId="20" fillId="8" borderId="1" xfId="0" applyFont="1" applyFill="1" applyBorder="1"/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12" fillId="0" borderId="10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101843</xdr:colOff>
      <xdr:row>11</xdr:row>
      <xdr:rowOff>79465</xdr:rowOff>
    </xdr:from>
    <xdr:ext cx="2172952" cy="987334"/>
    <xdr:pic>
      <xdr:nvPicPr>
        <xdr:cNvPr id="3" name="image4.jpeg">
          <a:extLst>
            <a:ext uri="{FF2B5EF4-FFF2-40B4-BE49-F238E27FC236}">
              <a16:creationId xmlns:a16="http://schemas.microsoft.com/office/drawing/2014/main" id="{79436C10-8853-46C9-997F-8967A8EB8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98543" y="8061415"/>
          <a:ext cx="2172952" cy="987334"/>
        </a:xfrm>
        <a:prstGeom prst="rect">
          <a:avLst/>
        </a:prstGeom>
      </xdr:spPr>
    </xdr:pic>
    <xdr:clientData/>
  </xdr:oneCellAnchor>
  <xdr:oneCellAnchor>
    <xdr:from>
      <xdr:col>4</xdr:col>
      <xdr:colOff>136581</xdr:colOff>
      <xdr:row>28</xdr:row>
      <xdr:rowOff>12326</xdr:rowOff>
    </xdr:from>
    <xdr:ext cx="2115801" cy="1009650"/>
    <xdr:pic>
      <xdr:nvPicPr>
        <xdr:cNvPr id="4" name="image3.jpeg">
          <a:extLst>
            <a:ext uri="{FF2B5EF4-FFF2-40B4-BE49-F238E27FC236}">
              <a16:creationId xmlns:a16="http://schemas.microsoft.com/office/drawing/2014/main" id="{ECCDE40E-EC50-493B-AA0C-7E2745DA2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3281" y="12947276"/>
          <a:ext cx="2115801" cy="1009650"/>
        </a:xfrm>
        <a:prstGeom prst="rect">
          <a:avLst/>
        </a:prstGeom>
      </xdr:spPr>
    </xdr:pic>
    <xdr:clientData/>
  </xdr:oneCellAnchor>
  <xdr:twoCellAnchor>
    <xdr:from>
      <xdr:col>3</xdr:col>
      <xdr:colOff>69603</xdr:colOff>
      <xdr:row>11</xdr:row>
      <xdr:rowOff>47321</xdr:rowOff>
    </xdr:from>
    <xdr:to>
      <xdr:col>3</xdr:col>
      <xdr:colOff>2188028</xdr:colOff>
      <xdr:row>11</xdr:row>
      <xdr:rowOff>47321</xdr:rowOff>
    </xdr:to>
    <xdr:pic>
      <xdr:nvPicPr>
        <xdr:cNvPr id="10" name="Paveikslėlis 9">
          <a:extLst>
            <a:ext uri="{FF2B5EF4-FFF2-40B4-BE49-F238E27FC236}">
              <a16:creationId xmlns:a16="http://schemas.microsoft.com/office/drawing/2014/main" id="{3DD96E42-EBDB-4F6C-BA2E-8CECF0A7C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8403" y="8029271"/>
          <a:ext cx="2118425" cy="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134777</xdr:colOff>
      <xdr:row>24</xdr:row>
      <xdr:rowOff>170226</xdr:rowOff>
    </xdr:from>
    <xdr:to>
      <xdr:col>3</xdr:col>
      <xdr:colOff>2012290</xdr:colOff>
      <xdr:row>29</xdr:row>
      <xdr:rowOff>153881</xdr:rowOff>
    </xdr:to>
    <xdr:pic>
      <xdr:nvPicPr>
        <xdr:cNvPr id="11" name="Paveikslėlis 10">
          <a:extLst>
            <a:ext uri="{FF2B5EF4-FFF2-40B4-BE49-F238E27FC236}">
              <a16:creationId xmlns:a16="http://schemas.microsoft.com/office/drawing/2014/main" id="{C4B3DFB0-4DF7-494B-93EB-3046D3185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8340" y="7147289"/>
          <a:ext cx="1877513" cy="131715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207854</xdr:colOff>
      <xdr:row>77</xdr:row>
      <xdr:rowOff>323880</xdr:rowOff>
    </xdr:from>
    <xdr:to>
      <xdr:col>3</xdr:col>
      <xdr:colOff>2076866</xdr:colOff>
      <xdr:row>80</xdr:row>
      <xdr:rowOff>18776</xdr:rowOff>
    </xdr:to>
    <xdr:pic>
      <xdr:nvPicPr>
        <xdr:cNvPr id="14" name="Paveikslėlis 13">
          <a:extLst>
            <a:ext uri="{FF2B5EF4-FFF2-40B4-BE49-F238E27FC236}">
              <a16:creationId xmlns:a16="http://schemas.microsoft.com/office/drawing/2014/main" id="{1AC80B03-8F1C-479A-AF2B-2B3C5D1CE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1417" y="16444943"/>
          <a:ext cx="1869012" cy="647396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450364</xdr:colOff>
      <xdr:row>86</xdr:row>
      <xdr:rowOff>207195</xdr:rowOff>
    </xdr:from>
    <xdr:to>
      <xdr:col>4</xdr:col>
      <xdr:colOff>1860176</xdr:colOff>
      <xdr:row>93</xdr:row>
      <xdr:rowOff>30621</xdr:rowOff>
    </xdr:to>
    <xdr:pic>
      <xdr:nvPicPr>
        <xdr:cNvPr id="15" name="Paveikslėlis 14">
          <a:extLst>
            <a:ext uri="{FF2B5EF4-FFF2-40B4-BE49-F238E27FC236}">
              <a16:creationId xmlns:a16="http://schemas.microsoft.com/office/drawing/2014/main" id="{880A748E-E8B2-412D-9AC4-2A4F791ED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3" t="-46" r="-43" b="-46"/>
        <a:stretch>
          <a:fillRect/>
        </a:stretch>
      </xdr:blipFill>
      <xdr:spPr bwMode="auto">
        <a:xfrm>
          <a:off x="12147064" y="33125595"/>
          <a:ext cx="1409812" cy="2109426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50410</xdr:colOff>
      <xdr:row>92</xdr:row>
      <xdr:rowOff>159827</xdr:rowOff>
    </xdr:from>
    <xdr:to>
      <xdr:col>3</xdr:col>
      <xdr:colOff>2251165</xdr:colOff>
      <xdr:row>94</xdr:row>
      <xdr:rowOff>268957</xdr:rowOff>
    </xdr:to>
    <xdr:pic>
      <xdr:nvPicPr>
        <xdr:cNvPr id="17" name="Paveikslėlis 16">
          <a:extLst>
            <a:ext uri="{FF2B5EF4-FFF2-40B4-BE49-F238E27FC236}">
              <a16:creationId xmlns:a16="http://schemas.microsoft.com/office/drawing/2014/main" id="{A505EE0F-07FD-4027-B65D-486FC103D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9210" y="35173727"/>
          <a:ext cx="2200755" cy="68063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385130</xdr:colOff>
      <xdr:row>101</xdr:row>
      <xdr:rowOff>204237</xdr:rowOff>
    </xdr:from>
    <xdr:to>
      <xdr:col>4</xdr:col>
      <xdr:colOff>2127213</xdr:colOff>
      <xdr:row>108</xdr:row>
      <xdr:rowOff>128370</xdr:rowOff>
    </xdr:to>
    <xdr:pic>
      <xdr:nvPicPr>
        <xdr:cNvPr id="18" name="Paveikslėlis 17">
          <a:extLst>
            <a:ext uri="{FF2B5EF4-FFF2-40B4-BE49-F238E27FC236}">
              <a16:creationId xmlns:a16="http://schemas.microsoft.com/office/drawing/2014/main" id="{A5AF35C5-89E2-49F6-95B3-865627C7C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" t="-43" r="-29" b="-43"/>
        <a:stretch>
          <a:fillRect/>
        </a:stretch>
      </xdr:blipFill>
      <xdr:spPr bwMode="auto">
        <a:xfrm>
          <a:off x="12081830" y="37694637"/>
          <a:ext cx="1742083" cy="2210133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130883</xdr:colOff>
      <xdr:row>107</xdr:row>
      <xdr:rowOff>151395</xdr:rowOff>
    </xdr:from>
    <xdr:to>
      <xdr:col>3</xdr:col>
      <xdr:colOff>2076939</xdr:colOff>
      <xdr:row>110</xdr:row>
      <xdr:rowOff>89648</xdr:rowOff>
    </xdr:to>
    <xdr:pic>
      <xdr:nvPicPr>
        <xdr:cNvPr id="19" name="Paveikslėlis 18">
          <a:extLst>
            <a:ext uri="{FF2B5EF4-FFF2-40B4-BE49-F238E27FC236}">
              <a16:creationId xmlns:a16="http://schemas.microsoft.com/office/drawing/2014/main" id="{1273A4E4-B476-404A-A22D-5C4BB9047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9683" y="39546795"/>
          <a:ext cx="1946056" cy="890753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327195</xdr:colOff>
      <xdr:row>135</xdr:row>
      <xdr:rowOff>36148</xdr:rowOff>
    </xdr:from>
    <xdr:to>
      <xdr:col>4</xdr:col>
      <xdr:colOff>2039470</xdr:colOff>
      <xdr:row>143</xdr:row>
      <xdr:rowOff>29353</xdr:rowOff>
    </xdr:to>
    <xdr:pic>
      <xdr:nvPicPr>
        <xdr:cNvPr id="22" name="Paveikslėlis 21">
          <a:extLst>
            <a:ext uri="{FF2B5EF4-FFF2-40B4-BE49-F238E27FC236}">
              <a16:creationId xmlns:a16="http://schemas.microsoft.com/office/drawing/2014/main" id="{7C2AAA54-7833-48CA-9420-25B31DDA1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" t="-43" r="-29" b="-43"/>
        <a:stretch>
          <a:fillRect/>
        </a:stretch>
      </xdr:blipFill>
      <xdr:spPr bwMode="auto">
        <a:xfrm>
          <a:off x="12023895" y="42098548"/>
          <a:ext cx="1712275" cy="246970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173131</xdr:colOff>
      <xdr:row>143</xdr:row>
      <xdr:rowOff>229049</xdr:rowOff>
    </xdr:from>
    <xdr:to>
      <xdr:col>3</xdr:col>
      <xdr:colOff>2093597</xdr:colOff>
      <xdr:row>145</xdr:row>
      <xdr:rowOff>26894</xdr:rowOff>
    </xdr:to>
    <xdr:pic>
      <xdr:nvPicPr>
        <xdr:cNvPr id="23" name="Paveikslėlis 22">
          <a:extLst>
            <a:ext uri="{FF2B5EF4-FFF2-40B4-BE49-F238E27FC236}">
              <a16:creationId xmlns:a16="http://schemas.microsoft.com/office/drawing/2014/main" id="{C7C67B6A-8195-40CC-A0AD-E7C330E84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1931" y="44767949"/>
          <a:ext cx="1920466" cy="36934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77015</xdr:colOff>
      <xdr:row>33</xdr:row>
      <xdr:rowOff>7347</xdr:rowOff>
    </xdr:from>
    <xdr:to>
      <xdr:col>3</xdr:col>
      <xdr:colOff>2147205</xdr:colOff>
      <xdr:row>35</xdr:row>
      <xdr:rowOff>153553</xdr:rowOff>
    </xdr:to>
    <xdr:pic>
      <xdr:nvPicPr>
        <xdr:cNvPr id="32" name="Paveikslėlis 31">
          <a:extLst>
            <a:ext uri="{FF2B5EF4-FFF2-40B4-BE49-F238E27FC236}">
              <a16:creationId xmlns:a16="http://schemas.microsoft.com/office/drawing/2014/main" id="{EE6FF7A3-DC2A-41C2-A27E-74DCC209F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815" y="14656797"/>
          <a:ext cx="2070190" cy="717706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87357</xdr:colOff>
      <xdr:row>18</xdr:row>
      <xdr:rowOff>16328</xdr:rowOff>
    </xdr:from>
    <xdr:to>
      <xdr:col>3</xdr:col>
      <xdr:colOff>2228032</xdr:colOff>
      <xdr:row>20</xdr:row>
      <xdr:rowOff>165527</xdr:rowOff>
    </xdr:to>
    <xdr:pic>
      <xdr:nvPicPr>
        <xdr:cNvPr id="33" name="Paveikslėlis 32">
          <a:extLst>
            <a:ext uri="{FF2B5EF4-FFF2-40B4-BE49-F238E27FC236}">
              <a16:creationId xmlns:a16="http://schemas.microsoft.com/office/drawing/2014/main" id="{5EF617E9-1E39-44DD-B57F-3CCB1512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6157" y="10284278"/>
          <a:ext cx="2140675" cy="720699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660584</xdr:colOff>
      <xdr:row>200</xdr:row>
      <xdr:rowOff>0</xdr:rowOff>
    </xdr:from>
    <xdr:to>
      <xdr:col>4</xdr:col>
      <xdr:colOff>2018963</xdr:colOff>
      <xdr:row>213</xdr:row>
      <xdr:rowOff>85837</xdr:rowOff>
    </xdr:to>
    <xdr:pic>
      <xdr:nvPicPr>
        <xdr:cNvPr id="35" name="Paveikslėlis 34">
          <a:extLst>
            <a:ext uri="{FF2B5EF4-FFF2-40B4-BE49-F238E27FC236}">
              <a16:creationId xmlns:a16="http://schemas.microsoft.com/office/drawing/2014/main" id="{9BD62906-3643-4506-ABC0-84896E6F3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0" t="-32" r="-70" b="-32"/>
        <a:stretch>
          <a:fillRect/>
        </a:stretch>
      </xdr:blipFill>
      <xdr:spPr bwMode="auto">
        <a:xfrm>
          <a:off x="12357284" y="55522266"/>
          <a:ext cx="1358379" cy="2856571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462947</xdr:colOff>
      <xdr:row>242</xdr:row>
      <xdr:rowOff>108363</xdr:rowOff>
    </xdr:from>
    <xdr:to>
      <xdr:col>4</xdr:col>
      <xdr:colOff>1983973</xdr:colOff>
      <xdr:row>250</xdr:row>
      <xdr:rowOff>20508</xdr:rowOff>
    </xdr:to>
    <xdr:pic>
      <xdr:nvPicPr>
        <xdr:cNvPr id="37" name="Paveikslėlis 36">
          <a:extLst>
            <a:ext uri="{FF2B5EF4-FFF2-40B4-BE49-F238E27FC236}">
              <a16:creationId xmlns:a16="http://schemas.microsoft.com/office/drawing/2014/main" id="{DC2AC9FD-1677-4DC4-AE0F-30C627973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5" t="-84" r="-95" b="-84"/>
        <a:stretch>
          <a:fillRect/>
        </a:stretch>
      </xdr:blipFill>
      <xdr:spPr bwMode="auto">
        <a:xfrm>
          <a:off x="12159647" y="59163363"/>
          <a:ext cx="1521026" cy="160759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97427</xdr:colOff>
      <xdr:row>8</xdr:row>
      <xdr:rowOff>159476</xdr:rowOff>
    </xdr:from>
    <xdr:to>
      <xdr:col>3</xdr:col>
      <xdr:colOff>2041056</xdr:colOff>
      <xdr:row>13</xdr:row>
      <xdr:rowOff>133006</xdr:rowOff>
    </xdr:to>
    <xdr:pic>
      <xdr:nvPicPr>
        <xdr:cNvPr id="45" name="Paveikslėlis 45">
          <a:extLst>
            <a:ext uri="{FF2B5EF4-FFF2-40B4-BE49-F238E27FC236}">
              <a16:creationId xmlns:a16="http://schemas.microsoft.com/office/drawing/2014/main" id="{2674A0C2-F13D-4E0B-A73A-2B4026170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6227" y="7569926"/>
          <a:ext cx="1943629" cy="111653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738187</xdr:colOff>
      <xdr:row>45</xdr:row>
      <xdr:rowOff>0</xdr:rowOff>
    </xdr:from>
    <xdr:to>
      <xdr:col>4</xdr:col>
      <xdr:colOff>1699202</xdr:colOff>
      <xdr:row>51</xdr:row>
      <xdr:rowOff>177351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F3500023-89D0-4845-85F6-2F1397328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2031" y="10977563"/>
          <a:ext cx="961015" cy="1320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154782</xdr:colOff>
      <xdr:row>45</xdr:row>
      <xdr:rowOff>166687</xdr:rowOff>
    </xdr:from>
    <xdr:to>
      <xdr:col>3</xdr:col>
      <xdr:colOff>2032295</xdr:colOff>
      <xdr:row>52</xdr:row>
      <xdr:rowOff>150342</xdr:rowOff>
    </xdr:to>
    <xdr:pic>
      <xdr:nvPicPr>
        <xdr:cNvPr id="71" name="Paveikslėlis 10">
          <a:extLst>
            <a:ext uri="{FF2B5EF4-FFF2-40B4-BE49-F238E27FC236}">
              <a16:creationId xmlns:a16="http://schemas.microsoft.com/office/drawing/2014/main" id="{157651A2-1F39-4018-AD35-7F530A6ED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8345" y="10953750"/>
          <a:ext cx="1877513" cy="131715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631031</xdr:colOff>
      <xdr:row>38</xdr:row>
      <xdr:rowOff>35719</xdr:rowOff>
    </xdr:from>
    <xdr:to>
      <xdr:col>4</xdr:col>
      <xdr:colOff>1544956</xdr:colOff>
      <xdr:row>42</xdr:row>
      <xdr:rowOff>48511</xdr:rowOff>
    </xdr:to>
    <xdr:pic>
      <xdr:nvPicPr>
        <xdr:cNvPr id="72" name="Paveikslėlis 43">
          <a:extLst>
            <a:ext uri="{FF2B5EF4-FFF2-40B4-BE49-F238E27FC236}">
              <a16:creationId xmlns:a16="http://schemas.microsoft.com/office/drawing/2014/main" id="{AC9D5110-1D1F-47EE-9D24-C6BFF0C45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6" t="-31" r="-26" b="-31"/>
        <a:stretch>
          <a:fillRect/>
        </a:stretch>
      </xdr:blipFill>
      <xdr:spPr bwMode="auto">
        <a:xfrm>
          <a:off x="12334875" y="10822782"/>
          <a:ext cx="913925" cy="774792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173131</xdr:colOff>
      <xdr:row>125</xdr:row>
      <xdr:rowOff>229049</xdr:rowOff>
    </xdr:from>
    <xdr:to>
      <xdr:col>3</xdr:col>
      <xdr:colOff>2093597</xdr:colOff>
      <xdr:row>127</xdr:row>
      <xdr:rowOff>26894</xdr:rowOff>
    </xdr:to>
    <xdr:pic>
      <xdr:nvPicPr>
        <xdr:cNvPr id="74" name="Paveikslėlis 22">
          <a:extLst>
            <a:ext uri="{FF2B5EF4-FFF2-40B4-BE49-F238E27FC236}">
              <a16:creationId xmlns:a16="http://schemas.microsoft.com/office/drawing/2014/main" id="{A7680ECF-7F75-4CE9-B44D-DFC62ECCE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6694" y="34447612"/>
          <a:ext cx="1920466" cy="36934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476250</xdr:colOff>
      <xdr:row>118</xdr:row>
      <xdr:rowOff>107157</xdr:rowOff>
    </xdr:from>
    <xdr:to>
      <xdr:col>4</xdr:col>
      <xdr:colOff>2188525</xdr:colOff>
      <xdr:row>125</xdr:row>
      <xdr:rowOff>290862</xdr:rowOff>
    </xdr:to>
    <xdr:pic>
      <xdr:nvPicPr>
        <xdr:cNvPr id="76" name="Paveikslėlis 21">
          <a:extLst>
            <a:ext uri="{FF2B5EF4-FFF2-40B4-BE49-F238E27FC236}">
              <a16:creationId xmlns:a16="http://schemas.microsoft.com/office/drawing/2014/main" id="{9165DD29-C2E0-44DB-992F-32D0B54B7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" t="-43" r="-29" b="-43"/>
        <a:stretch>
          <a:fillRect/>
        </a:stretch>
      </xdr:blipFill>
      <xdr:spPr bwMode="auto">
        <a:xfrm>
          <a:off x="12180094" y="27658220"/>
          <a:ext cx="1712275" cy="246970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327195</xdr:colOff>
      <xdr:row>153</xdr:row>
      <xdr:rowOff>36148</xdr:rowOff>
    </xdr:from>
    <xdr:to>
      <xdr:col>4</xdr:col>
      <xdr:colOff>2039470</xdr:colOff>
      <xdr:row>161</xdr:row>
      <xdr:rowOff>29353</xdr:rowOff>
    </xdr:to>
    <xdr:pic>
      <xdr:nvPicPr>
        <xdr:cNvPr id="77" name="Paveikslėlis 21">
          <a:extLst>
            <a:ext uri="{FF2B5EF4-FFF2-40B4-BE49-F238E27FC236}">
              <a16:creationId xmlns:a16="http://schemas.microsoft.com/office/drawing/2014/main" id="{258CD266-057B-4087-AF27-BC7781FF8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" t="-43" r="-29" b="-43"/>
        <a:stretch>
          <a:fillRect/>
        </a:stretch>
      </xdr:blipFill>
      <xdr:spPr bwMode="auto">
        <a:xfrm>
          <a:off x="12031039" y="31778211"/>
          <a:ext cx="1712275" cy="246970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173131</xdr:colOff>
      <xdr:row>161</xdr:row>
      <xdr:rowOff>229049</xdr:rowOff>
    </xdr:from>
    <xdr:to>
      <xdr:col>3</xdr:col>
      <xdr:colOff>2093597</xdr:colOff>
      <xdr:row>163</xdr:row>
      <xdr:rowOff>26894</xdr:rowOff>
    </xdr:to>
    <xdr:pic>
      <xdr:nvPicPr>
        <xdr:cNvPr id="78" name="Paveikslėlis 22">
          <a:extLst>
            <a:ext uri="{FF2B5EF4-FFF2-40B4-BE49-F238E27FC236}">
              <a16:creationId xmlns:a16="http://schemas.microsoft.com/office/drawing/2014/main" id="{2DD0C3D1-6EE5-43BD-A8C3-7CF6B43BF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6694" y="34447612"/>
          <a:ext cx="1920466" cy="36934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279586</xdr:colOff>
      <xdr:row>229</xdr:row>
      <xdr:rowOff>11906</xdr:rowOff>
    </xdr:from>
    <xdr:to>
      <xdr:col>4</xdr:col>
      <xdr:colOff>2339368</xdr:colOff>
      <xdr:row>239</xdr:row>
      <xdr:rowOff>8573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89885273-BA82-940D-051D-CB57EB225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983430" y="43648312"/>
          <a:ext cx="2059782" cy="2059782"/>
        </a:xfrm>
        <a:prstGeom prst="rect">
          <a:avLst/>
        </a:prstGeom>
      </xdr:spPr>
    </xdr:pic>
    <xdr:clientData/>
  </xdr:twoCellAnchor>
  <xdr:twoCellAnchor>
    <xdr:from>
      <xdr:col>3</xdr:col>
      <xdr:colOff>173131</xdr:colOff>
      <xdr:row>146</xdr:row>
      <xdr:rowOff>229049</xdr:rowOff>
    </xdr:from>
    <xdr:to>
      <xdr:col>3</xdr:col>
      <xdr:colOff>2093597</xdr:colOff>
      <xdr:row>148</xdr:row>
      <xdr:rowOff>26894</xdr:rowOff>
    </xdr:to>
    <xdr:pic>
      <xdr:nvPicPr>
        <xdr:cNvPr id="86" name="Paveikslėlis 22">
          <a:extLst>
            <a:ext uri="{FF2B5EF4-FFF2-40B4-BE49-F238E27FC236}">
              <a16:creationId xmlns:a16="http://schemas.microsoft.com/office/drawing/2014/main" id="{3CDD51D3-B1DD-4F56-B9AC-0C7266508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6694" y="30066112"/>
          <a:ext cx="1920466" cy="55984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321468</xdr:colOff>
      <xdr:row>38</xdr:row>
      <xdr:rowOff>2859</xdr:rowOff>
    </xdr:from>
    <xdr:to>
      <xdr:col>3</xdr:col>
      <xdr:colOff>1889419</xdr:colOff>
      <xdr:row>43</xdr:row>
      <xdr:rowOff>150343</xdr:rowOff>
    </xdr:to>
    <xdr:pic>
      <xdr:nvPicPr>
        <xdr:cNvPr id="88" name="Paveikslėlis 10">
          <a:extLst>
            <a:ext uri="{FF2B5EF4-FFF2-40B4-BE49-F238E27FC236}">
              <a16:creationId xmlns:a16="http://schemas.microsoft.com/office/drawing/2014/main" id="{C8612509-5064-464F-85BE-A75D99683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5031" y="10789922"/>
          <a:ext cx="1567951" cy="1099984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406978</xdr:colOff>
      <xdr:row>69</xdr:row>
      <xdr:rowOff>60613</xdr:rowOff>
    </xdr:from>
    <xdr:to>
      <xdr:col>3</xdr:col>
      <xdr:colOff>1582536</xdr:colOff>
      <xdr:row>74</xdr:row>
      <xdr:rowOff>86757</xdr:rowOff>
    </xdr:to>
    <xdr:pic>
      <xdr:nvPicPr>
        <xdr:cNvPr id="89" name="Picture 88" descr="Ąžuolas platus unique naturali ąžuolo spalva">
          <a:extLst>
            <a:ext uri="{FF2B5EF4-FFF2-40B4-BE49-F238E27FC236}">
              <a16:creationId xmlns:a16="http://schemas.microsoft.com/office/drawing/2014/main" id="{057D1691-4387-360A-A2C6-D8EEDABD1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2705" y="14278840"/>
          <a:ext cx="1160318" cy="1163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489657</xdr:colOff>
      <xdr:row>85</xdr:row>
      <xdr:rowOff>8865</xdr:rowOff>
    </xdr:from>
    <xdr:to>
      <xdr:col>3</xdr:col>
      <xdr:colOff>1657595</xdr:colOff>
      <xdr:row>89</xdr:row>
      <xdr:rowOff>21674</xdr:rowOff>
    </xdr:to>
    <xdr:pic>
      <xdr:nvPicPr>
        <xdr:cNvPr id="90" name="Picture 89" descr="Ąžuolas platus unique naturali ąžuolo spalva">
          <a:extLst>
            <a:ext uri="{FF2B5EF4-FFF2-40B4-BE49-F238E27FC236}">
              <a16:creationId xmlns:a16="http://schemas.microsoft.com/office/drawing/2014/main" id="{E0D84C68-CB85-4B7F-8399-2C1F6035A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3220" y="18415928"/>
          <a:ext cx="1160318" cy="1163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476250</xdr:colOff>
      <xdr:row>99</xdr:row>
      <xdr:rowOff>130969</xdr:rowOff>
    </xdr:from>
    <xdr:to>
      <xdr:col>3</xdr:col>
      <xdr:colOff>1636568</xdr:colOff>
      <xdr:row>103</xdr:row>
      <xdr:rowOff>155208</xdr:rowOff>
    </xdr:to>
    <xdr:pic>
      <xdr:nvPicPr>
        <xdr:cNvPr id="91" name="Picture 90" descr="Ąžuolas platus unique naturali ąžuolo spalva">
          <a:extLst>
            <a:ext uri="{FF2B5EF4-FFF2-40B4-BE49-F238E27FC236}">
              <a16:creationId xmlns:a16="http://schemas.microsoft.com/office/drawing/2014/main" id="{B03C802A-6C54-444A-8B4A-380E698E7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9813" y="22729032"/>
          <a:ext cx="1160318" cy="1163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511969</xdr:colOff>
      <xdr:row>117</xdr:row>
      <xdr:rowOff>178593</xdr:rowOff>
    </xdr:from>
    <xdr:to>
      <xdr:col>3</xdr:col>
      <xdr:colOff>1657047</xdr:colOff>
      <xdr:row>121</xdr:row>
      <xdr:rowOff>210452</xdr:rowOff>
    </xdr:to>
    <xdr:pic>
      <xdr:nvPicPr>
        <xdr:cNvPr id="92" name="Picture 91" descr="Ąžuolas platus unique naturali ąžuolo spalva">
          <a:extLst>
            <a:ext uri="{FF2B5EF4-FFF2-40B4-BE49-F238E27FC236}">
              <a16:creationId xmlns:a16="http://schemas.microsoft.com/office/drawing/2014/main" id="{7FAA63EC-9520-4CB5-9DE2-487D4DD52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5532" y="27920156"/>
          <a:ext cx="1160318" cy="1163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535781</xdr:colOff>
      <xdr:row>135</xdr:row>
      <xdr:rowOff>142875</xdr:rowOff>
    </xdr:from>
    <xdr:to>
      <xdr:col>3</xdr:col>
      <xdr:colOff>1696099</xdr:colOff>
      <xdr:row>139</xdr:row>
      <xdr:rowOff>169019</xdr:rowOff>
    </xdr:to>
    <xdr:pic>
      <xdr:nvPicPr>
        <xdr:cNvPr id="93" name="Picture 92" descr="Ąžuolas platus unique naturali ąžuolo spalva">
          <a:extLst>
            <a:ext uri="{FF2B5EF4-FFF2-40B4-BE49-F238E27FC236}">
              <a16:creationId xmlns:a16="http://schemas.microsoft.com/office/drawing/2014/main" id="{C33FFBE0-70DF-4973-888B-94F05DBAC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344" y="33027938"/>
          <a:ext cx="1160318" cy="1163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523875</xdr:colOff>
      <xdr:row>154</xdr:row>
      <xdr:rowOff>71438</xdr:rowOff>
    </xdr:from>
    <xdr:to>
      <xdr:col>3</xdr:col>
      <xdr:colOff>1695623</xdr:colOff>
      <xdr:row>157</xdr:row>
      <xdr:rowOff>244744</xdr:rowOff>
    </xdr:to>
    <xdr:pic>
      <xdr:nvPicPr>
        <xdr:cNvPr id="94" name="Picture 93" descr="Ąžuolas platus unique naturali ąžuolo spalva">
          <a:extLst>
            <a:ext uri="{FF2B5EF4-FFF2-40B4-BE49-F238E27FC236}">
              <a16:creationId xmlns:a16="http://schemas.microsoft.com/office/drawing/2014/main" id="{B8227D0D-C70A-469E-8D16-AE02F87F2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7438" y="38290501"/>
          <a:ext cx="1160318" cy="1163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547688</xdr:colOff>
      <xdr:row>203</xdr:row>
      <xdr:rowOff>83344</xdr:rowOff>
    </xdr:from>
    <xdr:to>
      <xdr:col>3</xdr:col>
      <xdr:colOff>1698481</xdr:colOff>
      <xdr:row>208</xdr:row>
      <xdr:rowOff>284748</xdr:rowOff>
    </xdr:to>
    <xdr:pic>
      <xdr:nvPicPr>
        <xdr:cNvPr id="95" name="Picture 94" descr="Ąžuolas platus unique naturali ąžuolo spalva">
          <a:extLst>
            <a:ext uri="{FF2B5EF4-FFF2-40B4-BE49-F238E27FC236}">
              <a16:creationId xmlns:a16="http://schemas.microsoft.com/office/drawing/2014/main" id="{D88F5C71-713A-46CE-A282-C60F28654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1" y="43267313"/>
          <a:ext cx="1160318" cy="1163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535781</xdr:colOff>
      <xdr:row>231</xdr:row>
      <xdr:rowOff>0</xdr:rowOff>
    </xdr:from>
    <xdr:to>
      <xdr:col>3</xdr:col>
      <xdr:colOff>1696099</xdr:colOff>
      <xdr:row>236</xdr:row>
      <xdr:rowOff>22334</xdr:rowOff>
    </xdr:to>
    <xdr:pic>
      <xdr:nvPicPr>
        <xdr:cNvPr id="96" name="Picture 95" descr="Ąžuolas platus unique naturali ąžuolo spalva">
          <a:extLst>
            <a:ext uri="{FF2B5EF4-FFF2-40B4-BE49-F238E27FC236}">
              <a16:creationId xmlns:a16="http://schemas.microsoft.com/office/drawing/2014/main" id="{31668F2A-CDB2-4B77-87D7-16C57D3F9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344" y="46231969"/>
          <a:ext cx="1160318" cy="1163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595313</xdr:colOff>
      <xdr:row>244</xdr:row>
      <xdr:rowOff>35718</xdr:rowOff>
    </xdr:from>
    <xdr:to>
      <xdr:col>3</xdr:col>
      <xdr:colOff>1755631</xdr:colOff>
      <xdr:row>249</xdr:row>
      <xdr:rowOff>54242</xdr:rowOff>
    </xdr:to>
    <xdr:pic>
      <xdr:nvPicPr>
        <xdr:cNvPr id="97" name="Picture 96" descr="Ąžuolas platus unique naturali ąžuolo spalva">
          <a:extLst>
            <a:ext uri="{FF2B5EF4-FFF2-40B4-BE49-F238E27FC236}">
              <a16:creationId xmlns:a16="http://schemas.microsoft.com/office/drawing/2014/main" id="{9EAF760F-9C4B-43A5-BC48-F766DD8C5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8876" y="49125187"/>
          <a:ext cx="1160318" cy="1163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327195</xdr:colOff>
      <xdr:row>171</xdr:row>
      <xdr:rowOff>36148</xdr:rowOff>
    </xdr:from>
    <xdr:to>
      <xdr:col>4</xdr:col>
      <xdr:colOff>2039470</xdr:colOff>
      <xdr:row>179</xdr:row>
      <xdr:rowOff>29353</xdr:rowOff>
    </xdr:to>
    <xdr:pic>
      <xdr:nvPicPr>
        <xdr:cNvPr id="98" name="Paveikslėlis 21">
          <a:extLst>
            <a:ext uri="{FF2B5EF4-FFF2-40B4-BE49-F238E27FC236}">
              <a16:creationId xmlns:a16="http://schemas.microsoft.com/office/drawing/2014/main" id="{BCE8212C-EBAE-4C21-A715-DA6605DED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" t="-43" r="-29" b="-43"/>
        <a:stretch>
          <a:fillRect/>
        </a:stretch>
      </xdr:blipFill>
      <xdr:spPr bwMode="auto">
        <a:xfrm>
          <a:off x="12031039" y="38064711"/>
          <a:ext cx="1712275" cy="2505423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173131</xdr:colOff>
      <xdr:row>179</xdr:row>
      <xdr:rowOff>229049</xdr:rowOff>
    </xdr:from>
    <xdr:to>
      <xdr:col>3</xdr:col>
      <xdr:colOff>2093597</xdr:colOff>
      <xdr:row>180</xdr:row>
      <xdr:rowOff>0</xdr:rowOff>
    </xdr:to>
    <xdr:pic>
      <xdr:nvPicPr>
        <xdr:cNvPr id="99" name="Paveikslėlis 22">
          <a:extLst>
            <a:ext uri="{FF2B5EF4-FFF2-40B4-BE49-F238E27FC236}">
              <a16:creationId xmlns:a16="http://schemas.microsoft.com/office/drawing/2014/main" id="{E034184C-2A7D-4FF5-9FFE-9D532FEA1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6694" y="40769830"/>
          <a:ext cx="1920466" cy="55984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523875</xdr:colOff>
      <xdr:row>172</xdr:row>
      <xdr:rowOff>71438</xdr:rowOff>
    </xdr:from>
    <xdr:ext cx="1160318" cy="1163429"/>
    <xdr:pic>
      <xdr:nvPicPr>
        <xdr:cNvPr id="100" name="Picture 99" descr="Ąžuolas platus unique naturali ąžuolo spalva">
          <a:extLst>
            <a:ext uri="{FF2B5EF4-FFF2-40B4-BE49-F238E27FC236}">
              <a16:creationId xmlns:a16="http://schemas.microsoft.com/office/drawing/2014/main" id="{7786A513-08E5-42AA-AD79-5919A30B1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7438" y="38290501"/>
          <a:ext cx="1160318" cy="1163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226219</xdr:colOff>
      <xdr:row>70</xdr:row>
      <xdr:rowOff>107155</xdr:rowOff>
    </xdr:from>
    <xdr:to>
      <xdr:col>4</xdr:col>
      <xdr:colOff>1885475</xdr:colOff>
      <xdr:row>77</xdr:row>
      <xdr:rowOff>55084</xdr:rowOff>
    </xdr:to>
    <xdr:pic>
      <xdr:nvPicPr>
        <xdr:cNvPr id="105" name="Picture 104" descr="Stalas Transformeris Fiji#spalva_oak-vintage-oxide">
          <a:extLst>
            <a:ext uri="{FF2B5EF4-FFF2-40B4-BE49-F238E27FC236}">
              <a16:creationId xmlns:a16="http://schemas.microsoft.com/office/drawing/2014/main" id="{9CDDC695-0A8A-F828-7706-6C2BF11B8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0063" y="14513718"/>
          <a:ext cx="1666876" cy="1654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154782</xdr:colOff>
      <xdr:row>56</xdr:row>
      <xdr:rowOff>166687</xdr:rowOff>
    </xdr:from>
    <xdr:to>
      <xdr:col>3</xdr:col>
      <xdr:colOff>2032295</xdr:colOff>
      <xdr:row>65</xdr:row>
      <xdr:rowOff>150342</xdr:rowOff>
    </xdr:to>
    <xdr:pic>
      <xdr:nvPicPr>
        <xdr:cNvPr id="109" name="Paveikslėlis 10">
          <a:extLst>
            <a:ext uri="{FF2B5EF4-FFF2-40B4-BE49-F238E27FC236}">
              <a16:creationId xmlns:a16="http://schemas.microsoft.com/office/drawing/2014/main" id="{A9D11397-9FFA-4E1C-A836-4CE339D7E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8345" y="12287250"/>
          <a:ext cx="1877513" cy="131715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178592</xdr:colOff>
      <xdr:row>58</xdr:row>
      <xdr:rowOff>41671</xdr:rowOff>
    </xdr:from>
    <xdr:to>
      <xdr:col>4</xdr:col>
      <xdr:colOff>2076289</xdr:colOff>
      <xdr:row>62</xdr:row>
      <xdr:rowOff>133349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83276D9A-22F6-F769-4045-59D14CE1F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882436" y="14638734"/>
          <a:ext cx="1912937" cy="1434703"/>
        </a:xfrm>
        <a:prstGeom prst="rect">
          <a:avLst/>
        </a:prstGeom>
      </xdr:spPr>
    </xdr:pic>
    <xdr:clientData/>
  </xdr:twoCellAnchor>
  <xdr:twoCellAnchor>
    <xdr:from>
      <xdr:col>3</xdr:col>
      <xdr:colOff>173131</xdr:colOff>
      <xdr:row>193</xdr:row>
      <xdr:rowOff>229049</xdr:rowOff>
    </xdr:from>
    <xdr:to>
      <xdr:col>3</xdr:col>
      <xdr:colOff>2093597</xdr:colOff>
      <xdr:row>194</xdr:row>
      <xdr:rowOff>0</xdr:rowOff>
    </xdr:to>
    <xdr:pic>
      <xdr:nvPicPr>
        <xdr:cNvPr id="112" name="Paveikslėlis 22">
          <a:extLst>
            <a:ext uri="{FF2B5EF4-FFF2-40B4-BE49-F238E27FC236}">
              <a16:creationId xmlns:a16="http://schemas.microsoft.com/office/drawing/2014/main" id="{1A78DB78-029D-4050-962B-E066ED796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6694" y="48997049"/>
          <a:ext cx="1920466" cy="151951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523875</xdr:colOff>
      <xdr:row>185</xdr:row>
      <xdr:rowOff>71438</xdr:rowOff>
    </xdr:from>
    <xdr:ext cx="1160318" cy="1163429"/>
    <xdr:pic>
      <xdr:nvPicPr>
        <xdr:cNvPr id="113" name="Picture 112" descr="Ąžuolas platus unique naturali ąžuolo spalva">
          <a:extLst>
            <a:ext uri="{FF2B5EF4-FFF2-40B4-BE49-F238E27FC236}">
              <a16:creationId xmlns:a16="http://schemas.microsoft.com/office/drawing/2014/main" id="{703A334D-94DB-4CF7-BB25-5CFA6F87C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7438" y="46517719"/>
          <a:ext cx="1160318" cy="1163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251661</xdr:colOff>
      <xdr:row>183</xdr:row>
      <xdr:rowOff>0</xdr:rowOff>
    </xdr:from>
    <xdr:to>
      <xdr:col>4</xdr:col>
      <xdr:colOff>2112114</xdr:colOff>
      <xdr:row>189</xdr:row>
      <xdr:rowOff>283845</xdr:rowOff>
    </xdr:to>
    <xdr:pic>
      <xdr:nvPicPr>
        <xdr:cNvPr id="114" name="Picture 113" descr="Produkto nuotrauka 1">
          <a:extLst>
            <a:ext uri="{FF2B5EF4-FFF2-40B4-BE49-F238E27FC236}">
              <a16:creationId xmlns:a16="http://schemas.microsoft.com/office/drawing/2014/main" id="{485FC104-77B2-DEA5-CEF6-3B6212C6D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5505" y="50196749"/>
          <a:ext cx="1860453" cy="1845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173131</xdr:colOff>
      <xdr:row>193</xdr:row>
      <xdr:rowOff>229049</xdr:rowOff>
    </xdr:from>
    <xdr:to>
      <xdr:col>3</xdr:col>
      <xdr:colOff>2093597</xdr:colOff>
      <xdr:row>198</xdr:row>
      <xdr:rowOff>26894</xdr:rowOff>
    </xdr:to>
    <xdr:pic>
      <xdr:nvPicPr>
        <xdr:cNvPr id="115" name="Paveikslėlis 22">
          <a:extLst>
            <a:ext uri="{FF2B5EF4-FFF2-40B4-BE49-F238E27FC236}">
              <a16:creationId xmlns:a16="http://schemas.microsoft.com/office/drawing/2014/main" id="{83BDAB43-C3FB-47AD-B7E7-808305995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6694" y="43817830"/>
          <a:ext cx="1920466" cy="55984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535781</xdr:colOff>
      <xdr:row>218</xdr:row>
      <xdr:rowOff>0</xdr:rowOff>
    </xdr:from>
    <xdr:ext cx="1160318" cy="1163429"/>
    <xdr:pic>
      <xdr:nvPicPr>
        <xdr:cNvPr id="117" name="Picture 116" descr="Ąžuolas platus unique naturali ąžuolo spalva">
          <a:extLst>
            <a:ext uri="{FF2B5EF4-FFF2-40B4-BE49-F238E27FC236}">
              <a16:creationId xmlns:a16="http://schemas.microsoft.com/office/drawing/2014/main" id="{7D2D17B5-D4D2-411B-98E3-186EFD994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344" y="61186219"/>
          <a:ext cx="1160318" cy="1163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738188</xdr:colOff>
      <xdr:row>215</xdr:row>
      <xdr:rowOff>23812</xdr:rowOff>
    </xdr:from>
    <xdr:to>
      <xdr:col>4</xdr:col>
      <xdr:colOff>1819276</xdr:colOff>
      <xdr:row>226</xdr:row>
      <xdr:rowOff>25332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57C28A86-6EDF-7B36-7947-87724D88C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" t="-8" r="-18" b="-8"/>
        <a:stretch>
          <a:fillRect/>
        </a:stretch>
      </xdr:blipFill>
      <xdr:spPr bwMode="auto">
        <a:xfrm>
          <a:off x="12442032" y="58162031"/>
          <a:ext cx="1081088" cy="228752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eopoldas  Rankauskas" id="{6CE96C0E-9127-4D0C-A50B-81B628FCD7DE}" userId="S::l.rankauskas@teams.rvpl.lt::7768921b-cbf4-4d3d-ac95-45c3012fe9d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" dT="2025-08-07T07:12:25.65" personId="{6CE96C0E-9127-4D0C-A50B-81B628FCD7DE}" id="{D8B11236-9B2D-4820-8C46-D1E20DC0DE2B}">
    <text>Nereikalingos</text>
  </threadedComment>
  <threadedComment ref="C8" dT="2025-08-07T07:22:21.44" personId="{6CE96C0E-9127-4D0C-A50B-81B628FCD7DE}" id="{64E4826E-6FDE-4667-9F35-01C38F3ED9E5}">
    <text>2 stalai. 1-120, kt - 160-180. 2 stalčių blokai</text>
  </threadedComment>
  <threadedComment ref="C13" dT="2025-08-19T06:52:40.41" personId="{6CE96C0E-9127-4D0C-A50B-81B628FCD7DE}" id="{23F4FA4F-9B29-42C5-A42D-8F7D10613707}">
    <text>Dar tinkami naudoti</text>
  </threadedComment>
  <threadedComment ref="C28" dT="2025-08-21T05:48:11.29" personId="{6CE96C0E-9127-4D0C-A50B-81B628FCD7DE}" id="{F259C339-0CB7-4916-ADE2-49248E730C6F}">
    <text>Eilutė RVPL074</text>
  </threadedComment>
  <threadedComment ref="G28" dT="2025-08-21T07:16:20.43" personId="{6CE96C0E-9127-4D0C-A50B-81B628FCD7DE}" id="{90ABCF9E-060B-4DF1-8076-C0BD6CE7ED3D}">
    <text>Gauti antrą pasiūlymą</text>
  </threadedComment>
  <threadedComment ref="N30" dT="2025-08-19T09:13:00.03" personId="{6CE96C0E-9127-4D0C-A50B-81B628FCD7DE}" id="{A5C555AF-B98A-435C-AEB0-5CA9D86101F1}">
    <text>Įvairūs skyriai</text>
  </threadedComment>
  <threadedComment ref="C38" dT="2025-08-19T06:52:59.91" personId="{6CE96C0E-9127-4D0C-A50B-81B628FCD7DE}" id="{C2D8704A-0562-4956-B2CC-73D566D1586E}">
    <text>3 a.</text>
  </threadedComment>
  <threadedComment ref="C40" dT="2025-08-22T11:26:07.79" personId="{6CE96C0E-9127-4D0C-A50B-81B628FCD7DE}" id="{5E68EE8D-D698-443F-8E33-7B5DE56D4503}">
    <text>TS</text>
  </threadedComment>
  <threadedComment ref="C42" dT="2025-08-21T09:12:11.15" personId="{6CE96C0E-9127-4D0C-A50B-81B628FCD7DE}" id="{FF8FAAC0-2B83-471F-A36D-06B3277B220F}">
    <text>Į 2026 VP planą</text>
  </threadedComment>
  <threadedComment ref="C54" dT="2025-08-19T09:17:00.66" personId="{6CE96C0E-9127-4D0C-A50B-81B628FCD7DE}" id="{61B17EDE-EC4B-4A2C-BCE9-5C727EC050D0}">
    <text>TS</text>
  </threadedComment>
  <threadedComment ref="C63" dT="2025-08-19T09:06:58.49" personId="{6CE96C0E-9127-4D0C-A50B-81B628FCD7DE}" id="{BFC41AC6-4291-4B42-A196-661FB298093D}">
    <text>Nupirks Pranas</text>
  </threadedComment>
  <threadedComment ref="B70" dT="2025-08-19T09:21:16.24" personId="{6CE96C0E-9127-4D0C-A50B-81B628FCD7DE}" id="{DBA79E77-8F5E-4516-9C3D-AD4E7D9A00DF}">
    <text>Išmatavimai?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3360F-AF67-47B5-824C-0B930A99172B}">
  <dimension ref="A1:J37"/>
  <sheetViews>
    <sheetView workbookViewId="0">
      <selection activeCell="J16" sqref="J16"/>
    </sheetView>
  </sheetViews>
  <sheetFormatPr defaultRowHeight="14.4" x14ac:dyDescent="0.3"/>
  <cols>
    <col min="3" max="3" width="28.88671875" customWidth="1"/>
    <col min="4" max="4" width="11.5546875" customWidth="1"/>
    <col min="7" max="7" width="12.88671875" customWidth="1"/>
    <col min="10" max="10" width="47.5546875" customWidth="1"/>
  </cols>
  <sheetData>
    <row r="1" spans="1:10" ht="81.599999999999994" x14ac:dyDescent="0.3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5" t="s">
        <v>10</v>
      </c>
      <c r="B2" s="5" t="s">
        <v>11</v>
      </c>
      <c r="C2" s="5" t="s">
        <v>12</v>
      </c>
      <c r="D2" s="5" t="s">
        <v>13</v>
      </c>
      <c r="E2" s="6">
        <v>508</v>
      </c>
      <c r="F2" s="5" t="s">
        <v>14</v>
      </c>
      <c r="G2" s="7">
        <v>400</v>
      </c>
      <c r="H2" s="5">
        <v>1</v>
      </c>
      <c r="I2" s="5"/>
      <c r="J2" s="5" t="s">
        <v>19</v>
      </c>
    </row>
    <row r="3" spans="1:10" x14ac:dyDescent="0.3">
      <c r="A3" s="5" t="s">
        <v>15</v>
      </c>
      <c r="B3" s="5" t="s">
        <v>11</v>
      </c>
      <c r="C3" s="5" t="s">
        <v>16</v>
      </c>
      <c r="D3" s="5" t="s">
        <v>17</v>
      </c>
      <c r="E3" s="6">
        <v>39130</v>
      </c>
      <c r="F3" s="5" t="s">
        <v>18</v>
      </c>
      <c r="G3" s="7">
        <v>250</v>
      </c>
      <c r="H3" s="5">
        <v>1</v>
      </c>
      <c r="I3" s="5"/>
      <c r="J3" s="5" t="s">
        <v>20</v>
      </c>
    </row>
    <row r="4" spans="1:10" x14ac:dyDescent="0.3">
      <c r="A4" s="5" t="s">
        <v>21</v>
      </c>
      <c r="B4" s="5" t="s">
        <v>11</v>
      </c>
      <c r="C4" s="5" t="s">
        <v>22</v>
      </c>
      <c r="D4" s="5" t="s">
        <v>23</v>
      </c>
      <c r="E4" s="6">
        <v>39100</v>
      </c>
      <c r="F4" s="5" t="s">
        <v>24</v>
      </c>
      <c r="G4" s="7">
        <v>300</v>
      </c>
      <c r="H4" s="5"/>
      <c r="I4" s="5"/>
      <c r="J4" s="5" t="s">
        <v>25</v>
      </c>
    </row>
    <row r="5" spans="1:10" x14ac:dyDescent="0.3">
      <c r="A5" s="5" t="s">
        <v>21</v>
      </c>
      <c r="B5" s="5" t="s">
        <v>11</v>
      </c>
      <c r="C5" s="5" t="s">
        <v>26</v>
      </c>
      <c r="D5" s="5" t="s">
        <v>23</v>
      </c>
      <c r="E5" s="6">
        <v>39100</v>
      </c>
      <c r="F5" s="5" t="s">
        <v>24</v>
      </c>
      <c r="G5" s="7">
        <v>300</v>
      </c>
      <c r="H5" s="5"/>
      <c r="I5" s="5"/>
      <c r="J5" s="5" t="s">
        <v>25</v>
      </c>
    </row>
    <row r="6" spans="1:10" x14ac:dyDescent="0.3">
      <c r="A6" s="5" t="s">
        <v>21</v>
      </c>
      <c r="B6" s="5" t="s">
        <v>11</v>
      </c>
      <c r="C6" s="5" t="s">
        <v>27</v>
      </c>
      <c r="D6" s="5" t="s">
        <v>23</v>
      </c>
      <c r="E6" s="6">
        <v>39100</v>
      </c>
      <c r="F6" s="5" t="s">
        <v>24</v>
      </c>
      <c r="G6" s="7">
        <v>500</v>
      </c>
      <c r="H6" s="5"/>
      <c r="I6" s="5"/>
      <c r="J6" s="5" t="s">
        <v>25</v>
      </c>
    </row>
    <row r="7" spans="1:10" x14ac:dyDescent="0.3">
      <c r="A7" s="5" t="s">
        <v>21</v>
      </c>
      <c r="B7" s="5" t="s">
        <v>11</v>
      </c>
      <c r="C7" s="5" t="s">
        <v>28</v>
      </c>
      <c r="D7" s="5" t="s">
        <v>23</v>
      </c>
      <c r="E7" s="6">
        <v>39100</v>
      </c>
      <c r="F7" s="5" t="s">
        <v>24</v>
      </c>
      <c r="G7" s="7">
        <v>3000</v>
      </c>
      <c r="H7" s="5">
        <v>2</v>
      </c>
      <c r="I7" s="5"/>
      <c r="J7" s="5" t="s">
        <v>29</v>
      </c>
    </row>
    <row r="8" spans="1:10" x14ac:dyDescent="0.3">
      <c r="A8" s="5" t="s">
        <v>15</v>
      </c>
      <c r="B8" s="5" t="s">
        <v>11</v>
      </c>
      <c r="C8" s="5" t="s">
        <v>30</v>
      </c>
      <c r="D8" s="5" t="s">
        <v>17</v>
      </c>
      <c r="E8" s="6">
        <v>39130</v>
      </c>
      <c r="F8" s="5" t="s">
        <v>18</v>
      </c>
      <c r="G8" s="7">
        <v>600</v>
      </c>
      <c r="H8" s="5">
        <v>3</v>
      </c>
      <c r="I8" s="5"/>
      <c r="J8" s="5" t="s">
        <v>20</v>
      </c>
    </row>
    <row r="9" spans="1:10" x14ac:dyDescent="0.3">
      <c r="A9" s="5" t="s">
        <v>15</v>
      </c>
      <c r="B9" s="5" t="s">
        <v>11</v>
      </c>
      <c r="C9" s="5" t="s">
        <v>31</v>
      </c>
      <c r="D9" s="5" t="s">
        <v>23</v>
      </c>
      <c r="E9" s="6">
        <v>39100</v>
      </c>
      <c r="F9" s="5" t="s">
        <v>24</v>
      </c>
      <c r="G9" s="7">
        <v>400</v>
      </c>
      <c r="H9" s="5">
        <v>2</v>
      </c>
      <c r="I9" s="5"/>
      <c r="J9" s="5" t="s">
        <v>20</v>
      </c>
    </row>
    <row r="10" spans="1:10" x14ac:dyDescent="0.3">
      <c r="A10" s="5" t="s">
        <v>15</v>
      </c>
      <c r="B10" s="5" t="s">
        <v>11</v>
      </c>
      <c r="C10" s="5" t="s">
        <v>32</v>
      </c>
      <c r="D10" s="5" t="s">
        <v>23</v>
      </c>
      <c r="E10" s="6">
        <v>39100</v>
      </c>
      <c r="F10" s="5" t="s">
        <v>24</v>
      </c>
      <c r="G10" s="7">
        <v>1000</v>
      </c>
      <c r="H10" s="5">
        <v>7</v>
      </c>
      <c r="I10" s="5" t="s">
        <v>33</v>
      </c>
      <c r="J10" s="5" t="s">
        <v>34</v>
      </c>
    </row>
    <row r="11" spans="1:10" x14ac:dyDescent="0.3">
      <c r="A11" s="5" t="s">
        <v>15</v>
      </c>
      <c r="B11" s="5" t="s">
        <v>11</v>
      </c>
      <c r="C11" s="5" t="s">
        <v>35</v>
      </c>
      <c r="D11" s="5" t="s">
        <v>17</v>
      </c>
      <c r="E11" s="6">
        <v>39130</v>
      </c>
      <c r="F11" s="5" t="s">
        <v>18</v>
      </c>
      <c r="G11" s="7">
        <v>880</v>
      </c>
      <c r="H11" s="5">
        <v>2</v>
      </c>
      <c r="I11" s="5"/>
      <c r="J11" s="5" t="s">
        <v>19</v>
      </c>
    </row>
    <row r="12" spans="1:10" x14ac:dyDescent="0.3">
      <c r="A12" s="5" t="s">
        <v>21</v>
      </c>
      <c r="B12" s="5" t="s">
        <v>11</v>
      </c>
      <c r="C12" s="5" t="s">
        <v>36</v>
      </c>
      <c r="D12" s="5" t="s">
        <v>37</v>
      </c>
      <c r="E12" s="6">
        <v>39113</v>
      </c>
      <c r="F12" s="5" t="s">
        <v>38</v>
      </c>
      <c r="G12" s="7">
        <v>600</v>
      </c>
      <c r="H12" s="5">
        <v>1</v>
      </c>
      <c r="I12" s="5"/>
      <c r="J12" s="5" t="s">
        <v>39</v>
      </c>
    </row>
    <row r="13" spans="1:10" x14ac:dyDescent="0.3">
      <c r="A13" s="5" t="s">
        <v>21</v>
      </c>
      <c r="B13" s="5" t="s">
        <v>11</v>
      </c>
      <c r="C13" s="5" t="s">
        <v>40</v>
      </c>
      <c r="D13" s="5" t="s">
        <v>41</v>
      </c>
      <c r="E13" s="6">
        <v>33192</v>
      </c>
      <c r="F13" s="5" t="s">
        <v>42</v>
      </c>
      <c r="G13" s="7">
        <v>7000</v>
      </c>
      <c r="H13" s="5">
        <v>1230</v>
      </c>
      <c r="I13" s="5"/>
      <c r="J13" s="5" t="s">
        <v>43</v>
      </c>
    </row>
    <row r="14" spans="1:10" x14ac:dyDescent="0.3">
      <c r="A14" s="5" t="s">
        <v>15</v>
      </c>
      <c r="B14" s="5" t="s">
        <v>11</v>
      </c>
      <c r="C14" s="5" t="s">
        <v>44</v>
      </c>
      <c r="D14" s="5" t="s">
        <v>45</v>
      </c>
      <c r="E14" s="6">
        <v>39111</v>
      </c>
      <c r="F14" s="5" t="s">
        <v>46</v>
      </c>
      <c r="G14" s="7">
        <v>6500</v>
      </c>
      <c r="H14" s="5">
        <v>21</v>
      </c>
      <c r="I14" s="5"/>
      <c r="J14" s="5" t="s">
        <v>47</v>
      </c>
    </row>
    <row r="15" spans="1:10" x14ac:dyDescent="0.3">
      <c r="A15" s="5" t="s">
        <v>21</v>
      </c>
      <c r="B15" s="5" t="s">
        <v>11</v>
      </c>
      <c r="C15" s="5" t="s">
        <v>48</v>
      </c>
      <c r="D15" s="5" t="s">
        <v>41</v>
      </c>
      <c r="E15" s="6">
        <v>33192</v>
      </c>
      <c r="F15" s="5" t="s">
        <v>42</v>
      </c>
      <c r="G15" s="7">
        <v>8000</v>
      </c>
      <c r="H15" s="5" t="s">
        <v>50</v>
      </c>
      <c r="I15" s="5" t="s">
        <v>33</v>
      </c>
      <c r="J15" s="5" t="s">
        <v>51</v>
      </c>
    </row>
    <row r="16" spans="1:10" x14ac:dyDescent="0.3">
      <c r="A16" s="5" t="s">
        <v>21</v>
      </c>
      <c r="B16" s="5" t="s">
        <v>11</v>
      </c>
      <c r="C16" s="5" t="s">
        <v>49</v>
      </c>
      <c r="D16" s="5" t="s">
        <v>23</v>
      </c>
      <c r="E16" s="6">
        <v>39100</v>
      </c>
      <c r="F16" s="5" t="s">
        <v>24</v>
      </c>
      <c r="G16" s="7">
        <v>2000</v>
      </c>
      <c r="H16" s="5">
        <v>1</v>
      </c>
      <c r="I16" s="5"/>
      <c r="J16" s="5" t="s">
        <v>29</v>
      </c>
    </row>
    <row r="17" spans="1:10" x14ac:dyDescent="0.3">
      <c r="A17" s="5" t="s">
        <v>15</v>
      </c>
      <c r="B17" s="5" t="s">
        <v>11</v>
      </c>
      <c r="C17" s="5" t="s">
        <v>52</v>
      </c>
      <c r="D17" s="5" t="s">
        <v>53</v>
      </c>
      <c r="E17" s="6">
        <v>39151</v>
      </c>
      <c r="F17" s="5" t="s">
        <v>54</v>
      </c>
      <c r="G17" s="7">
        <v>1500</v>
      </c>
      <c r="H17" s="5">
        <v>4</v>
      </c>
      <c r="I17" s="5" t="s">
        <v>33</v>
      </c>
      <c r="J17" s="5" t="s">
        <v>34</v>
      </c>
    </row>
    <row r="18" spans="1:10" x14ac:dyDescent="0.3">
      <c r="A18" s="5" t="s">
        <v>21</v>
      </c>
      <c r="B18" s="5" t="s">
        <v>11</v>
      </c>
      <c r="C18" s="5" t="s">
        <v>55</v>
      </c>
      <c r="D18" s="5" t="s">
        <v>37</v>
      </c>
      <c r="E18" s="6">
        <v>39113</v>
      </c>
      <c r="F18" s="5" t="s">
        <v>38</v>
      </c>
      <c r="G18" s="7">
        <v>150</v>
      </c>
      <c r="H18" s="5">
        <v>2</v>
      </c>
      <c r="I18" s="5"/>
      <c r="J18" s="5" t="s">
        <v>39</v>
      </c>
    </row>
    <row r="19" spans="1:10" x14ac:dyDescent="0.3">
      <c r="A19" s="5" t="s">
        <v>21</v>
      </c>
      <c r="B19" s="5" t="s">
        <v>11</v>
      </c>
      <c r="C19" s="5" t="s">
        <v>56</v>
      </c>
      <c r="D19" s="5" t="s">
        <v>37</v>
      </c>
      <c r="E19" s="6">
        <v>39113</v>
      </c>
      <c r="F19" s="5" t="s">
        <v>38</v>
      </c>
      <c r="G19" s="7">
        <v>2000</v>
      </c>
      <c r="H19" s="5">
        <v>2</v>
      </c>
      <c r="I19" s="5"/>
      <c r="J19" s="5" t="s">
        <v>29</v>
      </c>
    </row>
    <row r="20" spans="1:10" x14ac:dyDescent="0.3">
      <c r="A20" s="5" t="s">
        <v>15</v>
      </c>
      <c r="B20" s="5" t="s">
        <v>11</v>
      </c>
      <c r="C20" s="5" t="s">
        <v>57</v>
      </c>
      <c r="D20" s="5" t="s">
        <v>58</v>
      </c>
      <c r="E20" s="6">
        <v>39516</v>
      </c>
      <c r="F20" s="5" t="s">
        <v>59</v>
      </c>
      <c r="G20" s="7">
        <v>500</v>
      </c>
      <c r="H20" s="5">
        <v>1</v>
      </c>
      <c r="I20" s="5" t="s">
        <v>33</v>
      </c>
      <c r="J20" s="5" t="s">
        <v>34</v>
      </c>
    </row>
    <row r="21" spans="1:10" x14ac:dyDescent="0.3">
      <c r="A21" s="5" t="s">
        <v>21</v>
      </c>
      <c r="B21" s="5" t="s">
        <v>11</v>
      </c>
      <c r="C21" s="5" t="s">
        <v>57</v>
      </c>
      <c r="D21" s="5" t="s">
        <v>58</v>
      </c>
      <c r="E21" s="6">
        <v>39516</v>
      </c>
      <c r="F21" s="5" t="s">
        <v>59</v>
      </c>
      <c r="G21" s="7">
        <v>310</v>
      </c>
      <c r="H21" s="5"/>
      <c r="I21" s="5"/>
      <c r="J21" s="5" t="s">
        <v>60</v>
      </c>
    </row>
    <row r="22" spans="1:10" x14ac:dyDescent="0.3">
      <c r="A22" s="5" t="s">
        <v>21</v>
      </c>
      <c r="B22" s="5" t="s">
        <v>11</v>
      </c>
      <c r="C22" s="5" t="s">
        <v>61</v>
      </c>
      <c r="D22" s="5" t="s">
        <v>58</v>
      </c>
      <c r="E22" s="6">
        <v>39516</v>
      </c>
      <c r="F22" s="5" t="s">
        <v>59</v>
      </c>
      <c r="G22" s="7">
        <v>1500</v>
      </c>
      <c r="H22" s="5">
        <v>1</v>
      </c>
      <c r="I22" s="5"/>
      <c r="J22" s="5" t="s">
        <v>62</v>
      </c>
    </row>
    <row r="23" spans="1:10" x14ac:dyDescent="0.3">
      <c r="A23" s="5" t="s">
        <v>21</v>
      </c>
      <c r="B23" s="5" t="s">
        <v>11</v>
      </c>
      <c r="C23" s="5" t="s">
        <v>63</v>
      </c>
      <c r="D23" s="5" t="s">
        <v>58</v>
      </c>
      <c r="E23" s="6">
        <v>39516</v>
      </c>
      <c r="F23" s="5" t="s">
        <v>59</v>
      </c>
      <c r="G23" s="7">
        <v>1000</v>
      </c>
      <c r="H23" s="5">
        <v>2</v>
      </c>
      <c r="I23" s="5" t="s">
        <v>64</v>
      </c>
      <c r="J23" s="5" t="s">
        <v>65</v>
      </c>
    </row>
    <row r="24" spans="1:10" x14ac:dyDescent="0.3">
      <c r="A24" s="5" t="s">
        <v>15</v>
      </c>
      <c r="B24" s="5" t="s">
        <v>11</v>
      </c>
      <c r="C24" s="5" t="s">
        <v>66</v>
      </c>
      <c r="D24" s="5" t="s">
        <v>67</v>
      </c>
      <c r="E24" s="6">
        <v>39141</v>
      </c>
      <c r="F24" s="5" t="s">
        <v>68</v>
      </c>
      <c r="G24" s="7">
        <v>100</v>
      </c>
      <c r="H24" s="5">
        <v>1</v>
      </c>
      <c r="I24" s="5"/>
      <c r="J24" s="5" t="s">
        <v>20</v>
      </c>
    </row>
    <row r="25" spans="1:10" x14ac:dyDescent="0.3">
      <c r="A25" s="5" t="s">
        <v>15</v>
      </c>
      <c r="B25" s="5" t="s">
        <v>11</v>
      </c>
      <c r="C25" s="5" t="s">
        <v>69</v>
      </c>
      <c r="D25" s="5" t="s">
        <v>67</v>
      </c>
      <c r="E25" s="6">
        <v>39141</v>
      </c>
      <c r="F25" s="5" t="s">
        <v>68</v>
      </c>
      <c r="G25" s="7">
        <v>100</v>
      </c>
      <c r="H25" s="5">
        <v>2</v>
      </c>
      <c r="I25" s="5"/>
      <c r="J25" s="5" t="s">
        <v>20</v>
      </c>
    </row>
    <row r="26" spans="1:10" x14ac:dyDescent="0.3">
      <c r="A26" s="5" t="s">
        <v>15</v>
      </c>
      <c r="B26" s="5" t="s">
        <v>11</v>
      </c>
      <c r="C26" s="5" t="s">
        <v>70</v>
      </c>
      <c r="D26" s="5" t="s">
        <v>67</v>
      </c>
      <c r="E26" s="6">
        <v>39141</v>
      </c>
      <c r="F26" s="5" t="s">
        <v>68</v>
      </c>
      <c r="G26" s="7">
        <v>100</v>
      </c>
      <c r="H26" s="5">
        <v>1</v>
      </c>
      <c r="I26" s="5"/>
      <c r="J26" s="5" t="s">
        <v>20</v>
      </c>
    </row>
    <row r="27" spans="1:10" x14ac:dyDescent="0.3">
      <c r="A27" s="5" t="s">
        <v>21</v>
      </c>
      <c r="B27" s="5" t="s">
        <v>11</v>
      </c>
      <c r="C27" s="5" t="s">
        <v>71</v>
      </c>
      <c r="D27" s="5" t="s">
        <v>23</v>
      </c>
      <c r="E27" s="6">
        <v>39100</v>
      </c>
      <c r="F27" s="5" t="s">
        <v>24</v>
      </c>
      <c r="G27" s="7">
        <v>1500</v>
      </c>
      <c r="H27" s="5">
        <v>1</v>
      </c>
      <c r="I27" s="5"/>
      <c r="J27" s="5" t="s">
        <v>29</v>
      </c>
    </row>
    <row r="28" spans="1:10" x14ac:dyDescent="0.3">
      <c r="A28" s="5" t="s">
        <v>21</v>
      </c>
      <c r="B28" s="5" t="s">
        <v>11</v>
      </c>
      <c r="C28" s="5" t="s">
        <v>72</v>
      </c>
      <c r="D28" s="5" t="s">
        <v>17</v>
      </c>
      <c r="E28" s="6">
        <v>39130</v>
      </c>
      <c r="F28" s="5" t="s">
        <v>18</v>
      </c>
      <c r="G28" s="7">
        <v>240</v>
      </c>
      <c r="H28" s="5" t="s">
        <v>76</v>
      </c>
      <c r="I28" s="5"/>
      <c r="J28" s="5" t="s">
        <v>60</v>
      </c>
    </row>
    <row r="29" spans="1:10" x14ac:dyDescent="0.3">
      <c r="A29" s="5" t="s">
        <v>10</v>
      </c>
      <c r="B29" s="5" t="s">
        <v>11</v>
      </c>
      <c r="C29" s="5" t="s">
        <v>73</v>
      </c>
      <c r="D29" s="5" t="s">
        <v>74</v>
      </c>
      <c r="E29" s="6">
        <v>799</v>
      </c>
      <c r="F29" s="5" t="s">
        <v>75</v>
      </c>
      <c r="G29" s="7">
        <v>2000</v>
      </c>
      <c r="H29" s="5">
        <v>1</v>
      </c>
      <c r="I29" s="5"/>
      <c r="J29" s="5" t="s">
        <v>29</v>
      </c>
    </row>
    <row r="30" spans="1:10" x14ac:dyDescent="0.3">
      <c r="A30" s="5" t="s">
        <v>10</v>
      </c>
      <c r="B30" s="5" t="s">
        <v>11</v>
      </c>
      <c r="C30" s="5" t="s">
        <v>77</v>
      </c>
      <c r="D30" s="5" t="s">
        <v>74</v>
      </c>
      <c r="E30" s="6">
        <v>799</v>
      </c>
      <c r="F30" s="5" t="s">
        <v>75</v>
      </c>
      <c r="G30" s="7">
        <v>2000</v>
      </c>
      <c r="H30" s="5">
        <v>1</v>
      </c>
      <c r="I30" s="5"/>
      <c r="J30" s="5" t="s">
        <v>29</v>
      </c>
    </row>
    <row r="31" spans="1:10" x14ac:dyDescent="0.3">
      <c r="A31" s="5" t="s">
        <v>21</v>
      </c>
      <c r="B31" s="5" t="s">
        <v>11</v>
      </c>
      <c r="C31" s="5" t="s">
        <v>78</v>
      </c>
      <c r="D31" s="5" t="s">
        <v>23</v>
      </c>
      <c r="E31" s="6">
        <v>39100</v>
      </c>
      <c r="F31" s="5" t="s">
        <v>24</v>
      </c>
      <c r="G31" s="7">
        <v>3000</v>
      </c>
      <c r="H31" s="5">
        <v>3</v>
      </c>
      <c r="I31" s="5"/>
      <c r="J31" s="5" t="s">
        <v>29</v>
      </c>
    </row>
    <row r="32" spans="1:10" x14ac:dyDescent="0.3">
      <c r="A32" s="5" t="s">
        <v>21</v>
      </c>
      <c r="B32" s="5" t="s">
        <v>11</v>
      </c>
      <c r="C32" s="5" t="s">
        <v>79</v>
      </c>
      <c r="D32" s="5" t="s">
        <v>23</v>
      </c>
      <c r="E32" s="6">
        <v>39100</v>
      </c>
      <c r="F32" s="5" t="s">
        <v>24</v>
      </c>
      <c r="G32" s="7">
        <v>7800</v>
      </c>
      <c r="H32" s="5">
        <v>140</v>
      </c>
      <c r="I32" s="5"/>
      <c r="J32" s="5" t="s">
        <v>43</v>
      </c>
    </row>
    <row r="33" spans="1:10" x14ac:dyDescent="0.3">
      <c r="A33" s="5" t="s">
        <v>21</v>
      </c>
      <c r="B33" s="5" t="s">
        <v>11</v>
      </c>
      <c r="C33" s="5" t="s">
        <v>80</v>
      </c>
      <c r="D33" s="5" t="s">
        <v>45</v>
      </c>
      <c r="E33" s="6">
        <v>39111</v>
      </c>
      <c r="F33" s="5" t="s">
        <v>46</v>
      </c>
      <c r="G33" s="7">
        <v>200</v>
      </c>
      <c r="H33" s="5">
        <v>4</v>
      </c>
      <c r="I33" s="5" t="s">
        <v>64</v>
      </c>
      <c r="J33" s="5" t="s">
        <v>65</v>
      </c>
    </row>
    <row r="34" spans="1:10" x14ac:dyDescent="0.3">
      <c r="A34" s="5" t="s">
        <v>21</v>
      </c>
      <c r="B34" s="5" t="s">
        <v>11</v>
      </c>
      <c r="C34" s="5" t="s">
        <v>81</v>
      </c>
      <c r="D34" s="5" t="s">
        <v>82</v>
      </c>
      <c r="E34" s="6">
        <v>33192</v>
      </c>
      <c r="F34" s="5" t="s">
        <v>42</v>
      </c>
      <c r="G34" s="7">
        <v>800</v>
      </c>
      <c r="H34" s="5">
        <v>10</v>
      </c>
      <c r="I34" s="5"/>
      <c r="J34" s="5" t="s">
        <v>43</v>
      </c>
    </row>
    <row r="35" spans="1:10" x14ac:dyDescent="0.3">
      <c r="A35" s="5" t="s">
        <v>21</v>
      </c>
      <c r="B35" s="5" t="s">
        <v>11</v>
      </c>
      <c r="C35" s="5" t="s">
        <v>83</v>
      </c>
      <c r="D35" s="5" t="s">
        <v>23</v>
      </c>
      <c r="E35" s="6">
        <v>39100</v>
      </c>
      <c r="F35" s="5" t="s">
        <v>24</v>
      </c>
      <c r="G35" s="7">
        <v>6000</v>
      </c>
      <c r="H35" s="5">
        <v>1</v>
      </c>
      <c r="I35" s="5"/>
      <c r="J35" s="5" t="s">
        <v>29</v>
      </c>
    </row>
    <row r="36" spans="1:10" x14ac:dyDescent="0.3">
      <c r="A36" s="5" t="s">
        <v>15</v>
      </c>
      <c r="B36" s="5" t="s">
        <v>11</v>
      </c>
      <c r="C36" s="5" t="s">
        <v>84</v>
      </c>
      <c r="D36" s="5" t="s">
        <v>67</v>
      </c>
      <c r="E36" s="6">
        <v>39141</v>
      </c>
      <c r="F36" s="5" t="s">
        <v>68</v>
      </c>
      <c r="G36" s="7">
        <v>300</v>
      </c>
      <c r="H36" s="5">
        <v>3</v>
      </c>
      <c r="I36" s="5"/>
      <c r="J36" s="5" t="s">
        <v>20</v>
      </c>
    </row>
    <row r="37" spans="1:10" x14ac:dyDescent="0.3">
      <c r="A37" s="5" t="s">
        <v>15</v>
      </c>
      <c r="B37" s="5" t="s">
        <v>11</v>
      </c>
      <c r="C37" s="5" t="s">
        <v>85</v>
      </c>
      <c r="D37" s="5" t="s">
        <v>23</v>
      </c>
      <c r="E37" s="6">
        <v>39100</v>
      </c>
      <c r="F37" s="5" t="s">
        <v>24</v>
      </c>
      <c r="G37" s="7">
        <v>50</v>
      </c>
      <c r="H37" s="5">
        <v>1</v>
      </c>
      <c r="I37" s="5"/>
      <c r="J37" s="5" t="s">
        <v>20</v>
      </c>
    </row>
  </sheetData>
  <autoFilter ref="A1:J37" xr:uid="{2E83360F-AF67-47B5-824C-0B930A99172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AAA2C-3C88-4934-96A9-C9A95A12B897}">
  <dimension ref="A1:XT78"/>
  <sheetViews>
    <sheetView workbookViewId="0">
      <pane ySplit="1" topLeftCell="A26" activePane="bottomLeft" state="frozen"/>
      <selection pane="bottomLeft" activeCell="S17" sqref="S17"/>
    </sheetView>
  </sheetViews>
  <sheetFormatPr defaultRowHeight="14.4" x14ac:dyDescent="0.3"/>
  <cols>
    <col min="3" max="3" width="46" style="31" customWidth="1"/>
    <col min="4" max="4" width="12.33203125" hidden="1" customWidth="1"/>
    <col min="5" max="5" width="0" hidden="1" customWidth="1"/>
    <col min="6" max="6" width="18.109375" hidden="1" customWidth="1"/>
    <col min="7" max="7" width="14.44140625" customWidth="1"/>
    <col min="8" max="10" width="0" hidden="1" customWidth="1"/>
    <col min="12" max="12" width="0" hidden="1" customWidth="1"/>
    <col min="13" max="13" width="16" customWidth="1"/>
    <col min="14" max="14" width="32.5546875" customWidth="1"/>
    <col min="17" max="17" width="12" bestFit="1" customWidth="1"/>
    <col min="19" max="19" width="35.109375" style="31" customWidth="1"/>
    <col min="20" max="20" width="10.6640625" style="38" customWidth="1"/>
    <col min="21" max="21" width="10.6640625" style="31" customWidth="1"/>
    <col min="22" max="22" width="12.33203125" style="37" customWidth="1"/>
  </cols>
  <sheetData>
    <row r="1" spans="1:644" ht="81.599999999999994" x14ac:dyDescent="0.3">
      <c r="A1" s="1" t="s">
        <v>0</v>
      </c>
      <c r="B1" s="1"/>
      <c r="C1" s="29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86</v>
      </c>
      <c r="I1" s="1" t="s">
        <v>87</v>
      </c>
      <c r="J1" s="1" t="s">
        <v>88</v>
      </c>
      <c r="K1" s="1" t="s">
        <v>7</v>
      </c>
      <c r="L1" s="1" t="s">
        <v>8</v>
      </c>
      <c r="M1" s="1" t="s">
        <v>89</v>
      </c>
      <c r="N1" s="1" t="s">
        <v>9</v>
      </c>
      <c r="O1" s="1" t="s">
        <v>90</v>
      </c>
      <c r="P1" s="35" t="s">
        <v>151</v>
      </c>
      <c r="S1" s="45" t="s">
        <v>153</v>
      </c>
      <c r="T1" s="46" t="s">
        <v>154</v>
      </c>
      <c r="U1" s="45" t="s">
        <v>155</v>
      </c>
      <c r="V1" s="49" t="s">
        <v>156</v>
      </c>
    </row>
    <row r="2" spans="1:644" s="18" customFormat="1" x14ac:dyDescent="0.3">
      <c r="A2" s="13" t="s">
        <v>21</v>
      </c>
      <c r="B2" s="13" t="s">
        <v>127</v>
      </c>
      <c r="C2" s="13" t="s">
        <v>135</v>
      </c>
      <c r="D2" s="5" t="s">
        <v>37</v>
      </c>
      <c r="E2" s="6">
        <v>39113</v>
      </c>
      <c r="F2" s="5" t="s">
        <v>38</v>
      </c>
      <c r="G2" s="14">
        <v>450</v>
      </c>
      <c r="H2" s="5" t="s">
        <v>96</v>
      </c>
      <c r="I2" s="5" t="s">
        <v>101</v>
      </c>
      <c r="J2" s="5" t="s">
        <v>97</v>
      </c>
      <c r="K2" s="13">
        <v>3</v>
      </c>
      <c r="L2" s="5" t="s">
        <v>64</v>
      </c>
      <c r="M2" s="13" t="s">
        <v>117</v>
      </c>
      <c r="N2" s="13" t="s">
        <v>118</v>
      </c>
      <c r="O2" s="13"/>
      <c r="P2" s="15"/>
      <c r="Q2"/>
      <c r="R2"/>
      <c r="S2" s="20" t="s">
        <v>157</v>
      </c>
      <c r="T2" s="40">
        <v>300</v>
      </c>
      <c r="U2" s="50">
        <v>2</v>
      </c>
      <c r="V2" s="40">
        <f>SUM(T2*U2)</f>
        <v>600</v>
      </c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</row>
    <row r="3" spans="1:644" s="15" customFormat="1" x14ac:dyDescent="0.3">
      <c r="A3" s="13" t="s">
        <v>15</v>
      </c>
      <c r="B3" s="13" t="s">
        <v>96</v>
      </c>
      <c r="C3" s="13" t="s">
        <v>103</v>
      </c>
      <c r="D3" s="13" t="s">
        <v>17</v>
      </c>
      <c r="E3" s="26">
        <v>39130</v>
      </c>
      <c r="F3" s="13" t="s">
        <v>18</v>
      </c>
      <c r="G3" s="14">
        <v>1500</v>
      </c>
      <c r="H3" s="13"/>
      <c r="I3" s="13" t="s">
        <v>101</v>
      </c>
      <c r="J3" s="13" t="s">
        <v>104</v>
      </c>
      <c r="K3" s="13">
        <v>10</v>
      </c>
      <c r="L3" s="13"/>
      <c r="M3" s="13" t="s">
        <v>105</v>
      </c>
      <c r="N3" s="13" t="s">
        <v>19</v>
      </c>
      <c r="O3" s="13"/>
      <c r="Q3"/>
      <c r="R3"/>
      <c r="S3" s="20" t="s">
        <v>30</v>
      </c>
      <c r="T3" s="40">
        <v>300</v>
      </c>
      <c r="U3" s="50">
        <v>3</v>
      </c>
      <c r="V3" s="40">
        <f t="shared" ref="V3:V5" si="0">SUM(T3*U3)</f>
        <v>900</v>
      </c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</row>
    <row r="4" spans="1:644" s="18" customFormat="1" x14ac:dyDescent="0.3">
      <c r="A4" s="13" t="s">
        <v>21</v>
      </c>
      <c r="B4" s="13" t="s">
        <v>96</v>
      </c>
      <c r="C4" s="13" t="s">
        <v>103</v>
      </c>
      <c r="D4" s="13" t="s">
        <v>17</v>
      </c>
      <c r="E4" s="26">
        <v>39130</v>
      </c>
      <c r="F4" s="13" t="s">
        <v>18</v>
      </c>
      <c r="G4" s="14">
        <v>1000</v>
      </c>
      <c r="H4" s="13"/>
      <c r="I4" s="13" t="s">
        <v>101</v>
      </c>
      <c r="J4" s="13" t="s">
        <v>104</v>
      </c>
      <c r="K4" s="13">
        <v>5</v>
      </c>
      <c r="L4" s="13"/>
      <c r="M4" s="13"/>
      <c r="N4" s="13" t="s">
        <v>62</v>
      </c>
      <c r="O4" s="13"/>
      <c r="P4" s="15"/>
      <c r="Q4"/>
      <c r="R4"/>
      <c r="S4" s="20" t="s">
        <v>31</v>
      </c>
      <c r="T4" s="40">
        <v>300</v>
      </c>
      <c r="U4" s="50">
        <v>2</v>
      </c>
      <c r="V4" s="40">
        <f t="shared" si="0"/>
        <v>600</v>
      </c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</row>
    <row r="5" spans="1:644" s="12" customFormat="1" x14ac:dyDescent="0.3">
      <c r="A5" s="16" t="s">
        <v>21</v>
      </c>
      <c r="B5" s="16" t="s">
        <v>91</v>
      </c>
      <c r="C5" s="16" t="s">
        <v>95</v>
      </c>
      <c r="D5" s="5" t="s">
        <v>23</v>
      </c>
      <c r="E5" s="6">
        <v>39100</v>
      </c>
      <c r="F5" s="5" t="s">
        <v>24</v>
      </c>
      <c r="G5" s="28">
        <v>8000</v>
      </c>
      <c r="H5" s="5"/>
      <c r="I5" s="5"/>
      <c r="J5" s="5"/>
      <c r="K5" s="16"/>
      <c r="L5" s="5"/>
      <c r="M5" s="16" t="s">
        <v>93</v>
      </c>
      <c r="N5" s="16" t="s">
        <v>94</v>
      </c>
      <c r="O5" s="16" t="s">
        <v>93</v>
      </c>
      <c r="P5" s="18"/>
      <c r="Q5"/>
      <c r="R5"/>
      <c r="S5" s="20" t="s">
        <v>63</v>
      </c>
      <c r="T5" s="40">
        <v>500</v>
      </c>
      <c r="U5" s="50">
        <v>2</v>
      </c>
      <c r="V5" s="40">
        <f t="shared" si="0"/>
        <v>1000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</row>
    <row r="6" spans="1:644" s="12" customFormat="1" x14ac:dyDescent="0.3">
      <c r="A6" s="13" t="s">
        <v>15</v>
      </c>
      <c r="B6" s="13" t="s">
        <v>11</v>
      </c>
      <c r="C6" s="13" t="s">
        <v>32</v>
      </c>
      <c r="D6" s="13" t="s">
        <v>23</v>
      </c>
      <c r="E6" s="26">
        <v>39100</v>
      </c>
      <c r="F6" s="13" t="s">
        <v>24</v>
      </c>
      <c r="G6" s="14"/>
      <c r="H6" s="13"/>
      <c r="I6" s="13" t="s">
        <v>101</v>
      </c>
      <c r="J6" s="13" t="s">
        <v>98</v>
      </c>
      <c r="K6" s="13">
        <v>7</v>
      </c>
      <c r="L6" s="13" t="s">
        <v>33</v>
      </c>
      <c r="M6" s="13"/>
      <c r="N6" s="13" t="s">
        <v>34</v>
      </c>
      <c r="O6" s="13"/>
      <c r="P6" s="15"/>
      <c r="Q6"/>
      <c r="R6"/>
      <c r="S6" s="30" t="s">
        <v>134</v>
      </c>
      <c r="T6" s="43">
        <v>40</v>
      </c>
      <c r="U6" s="47">
        <v>60</v>
      </c>
      <c r="V6" s="40">
        <f>SUM(T6*U6)</f>
        <v>2400</v>
      </c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</row>
    <row r="7" spans="1:644" x14ac:dyDescent="0.3">
      <c r="A7" s="20" t="s">
        <v>21</v>
      </c>
      <c r="B7" s="20" t="s">
        <v>11</v>
      </c>
      <c r="C7" s="30" t="s">
        <v>134</v>
      </c>
      <c r="D7" s="20" t="s">
        <v>45</v>
      </c>
      <c r="E7" s="24">
        <v>39111</v>
      </c>
      <c r="F7" s="20" t="s">
        <v>46</v>
      </c>
      <c r="G7" s="21">
        <v>2400</v>
      </c>
      <c r="H7" s="20"/>
      <c r="I7" s="20" t="s">
        <v>101</v>
      </c>
      <c r="J7" s="20" t="s">
        <v>101</v>
      </c>
      <c r="K7" s="20">
        <v>60</v>
      </c>
      <c r="L7" s="20" t="s">
        <v>120</v>
      </c>
      <c r="M7" s="20"/>
      <c r="N7" s="20" t="s">
        <v>144</v>
      </c>
      <c r="O7" s="20"/>
      <c r="P7" s="22"/>
      <c r="S7" s="20" t="s">
        <v>55</v>
      </c>
      <c r="T7" s="40">
        <v>150</v>
      </c>
      <c r="U7" s="50">
        <v>4</v>
      </c>
      <c r="V7" s="40">
        <f>SUM(T7*U7)</f>
        <v>600</v>
      </c>
    </row>
    <row r="8" spans="1:644" x14ac:dyDescent="0.3">
      <c r="A8" s="13" t="s">
        <v>15</v>
      </c>
      <c r="B8" s="13" t="s">
        <v>11</v>
      </c>
      <c r="C8" s="13" t="s">
        <v>35</v>
      </c>
      <c r="D8" s="13" t="s">
        <v>17</v>
      </c>
      <c r="E8" s="26">
        <v>39130</v>
      </c>
      <c r="F8" s="13" t="s">
        <v>18</v>
      </c>
      <c r="G8" s="14"/>
      <c r="H8" s="13"/>
      <c r="I8" s="13" t="s">
        <v>101</v>
      </c>
      <c r="J8" s="13" t="s">
        <v>104</v>
      </c>
      <c r="K8" s="13"/>
      <c r="L8" s="13"/>
      <c r="M8" s="13" t="s">
        <v>105</v>
      </c>
      <c r="N8" s="13" t="s">
        <v>19</v>
      </c>
      <c r="O8" s="13"/>
      <c r="P8" s="15"/>
      <c r="S8" s="30" t="s">
        <v>140</v>
      </c>
      <c r="T8" s="44">
        <v>620</v>
      </c>
      <c r="U8" s="48">
        <v>4</v>
      </c>
      <c r="V8" s="40">
        <f t="shared" ref="V8:V11" si="1">SUM(T8*U8)</f>
        <v>2480</v>
      </c>
    </row>
    <row r="9" spans="1:644" s="15" customFormat="1" x14ac:dyDescent="0.3">
      <c r="A9" s="8" t="s">
        <v>21</v>
      </c>
      <c r="B9" s="8" t="s">
        <v>128</v>
      </c>
      <c r="C9" s="8" t="s">
        <v>115</v>
      </c>
      <c r="D9" s="8" t="s">
        <v>37</v>
      </c>
      <c r="E9" s="25">
        <v>39113</v>
      </c>
      <c r="F9" s="8" t="s">
        <v>38</v>
      </c>
      <c r="G9" s="9">
        <v>600</v>
      </c>
      <c r="H9" s="8"/>
      <c r="I9" s="8" t="s">
        <v>113</v>
      </c>
      <c r="J9" s="8"/>
      <c r="K9" s="8">
        <v>1</v>
      </c>
      <c r="L9" s="8"/>
      <c r="M9" s="8"/>
      <c r="N9" s="8" t="s">
        <v>39</v>
      </c>
      <c r="O9" s="8"/>
      <c r="P9" s="23"/>
      <c r="Q9"/>
      <c r="R9"/>
      <c r="S9" s="30" t="s">
        <v>130</v>
      </c>
      <c r="T9" s="41">
        <v>850</v>
      </c>
      <c r="U9" s="48">
        <v>21</v>
      </c>
      <c r="V9" s="40">
        <f t="shared" si="1"/>
        <v>17850</v>
      </c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</row>
    <row r="10" spans="1:644" s="22" customFormat="1" ht="15" customHeight="1" x14ac:dyDescent="0.3">
      <c r="A10" s="8" t="s">
        <v>21</v>
      </c>
      <c r="B10" s="8" t="s">
        <v>11</v>
      </c>
      <c r="C10" s="8" t="s">
        <v>36</v>
      </c>
      <c r="D10" s="8" t="s">
        <v>37</v>
      </c>
      <c r="E10" s="25">
        <v>39113</v>
      </c>
      <c r="F10" s="8" t="s">
        <v>38</v>
      </c>
      <c r="G10" s="9">
        <v>600</v>
      </c>
      <c r="H10" s="8"/>
      <c r="I10" s="8" t="s">
        <v>101</v>
      </c>
      <c r="J10" s="8" t="s">
        <v>116</v>
      </c>
      <c r="K10" s="8">
        <v>1</v>
      </c>
      <c r="L10" s="8"/>
      <c r="M10" s="8"/>
      <c r="N10" s="8" t="s">
        <v>39</v>
      </c>
      <c r="O10" s="8"/>
      <c r="P10" s="23"/>
      <c r="Q10"/>
      <c r="R10"/>
      <c r="S10" s="30" t="s">
        <v>143</v>
      </c>
      <c r="T10" s="41">
        <v>320</v>
      </c>
      <c r="U10" s="48">
        <v>12</v>
      </c>
      <c r="V10" s="40">
        <f t="shared" si="1"/>
        <v>3840</v>
      </c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</row>
    <row r="11" spans="1:644" s="15" customFormat="1" x14ac:dyDescent="0.3">
      <c r="A11" s="10" t="s">
        <v>21</v>
      </c>
      <c r="B11" s="10" t="s">
        <v>11</v>
      </c>
      <c r="C11" s="10" t="s">
        <v>123</v>
      </c>
      <c r="D11" s="5" t="s">
        <v>82</v>
      </c>
      <c r="E11" s="6">
        <v>33192</v>
      </c>
      <c r="F11" s="5" t="s">
        <v>42</v>
      </c>
      <c r="G11" s="11">
        <v>250</v>
      </c>
      <c r="H11" s="5"/>
      <c r="I11" s="5"/>
      <c r="J11" s="5"/>
      <c r="K11" s="10">
        <v>10</v>
      </c>
      <c r="L11" s="5"/>
      <c r="M11" s="10" t="s">
        <v>100</v>
      </c>
      <c r="N11" s="10" t="s">
        <v>43</v>
      </c>
      <c r="O11" s="10"/>
      <c r="P11" s="42" t="s">
        <v>152</v>
      </c>
      <c r="Q11"/>
      <c r="R11"/>
      <c r="S11" s="22" t="s">
        <v>85</v>
      </c>
      <c r="T11" s="37">
        <v>150</v>
      </c>
      <c r="U11" s="88">
        <v>3</v>
      </c>
      <c r="V11" s="40">
        <f t="shared" si="1"/>
        <v>450</v>
      </c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</row>
    <row r="12" spans="1:644" s="22" customFormat="1" x14ac:dyDescent="0.3">
      <c r="A12" s="10" t="s">
        <v>21</v>
      </c>
      <c r="B12" s="10" t="s">
        <v>11</v>
      </c>
      <c r="C12" s="10" t="s">
        <v>40</v>
      </c>
      <c r="D12" s="5" t="s">
        <v>41</v>
      </c>
      <c r="E12" s="6">
        <v>33192</v>
      </c>
      <c r="F12" s="5" t="s">
        <v>42</v>
      </c>
      <c r="G12" s="11">
        <v>7000</v>
      </c>
      <c r="H12" s="5"/>
      <c r="I12" s="5"/>
      <c r="J12" s="5"/>
      <c r="K12" s="10">
        <v>1230</v>
      </c>
      <c r="L12" s="5"/>
      <c r="M12" s="10" t="s">
        <v>100</v>
      </c>
      <c r="N12" s="10" t="s">
        <v>43</v>
      </c>
      <c r="O12" s="10"/>
      <c r="P12" s="42" t="s">
        <v>152</v>
      </c>
      <c r="Q12"/>
      <c r="R12"/>
      <c r="S12" s="30" t="s">
        <v>138</v>
      </c>
      <c r="T12" s="41">
        <v>300</v>
      </c>
      <c r="U12" s="48">
        <v>1</v>
      </c>
      <c r="V12" s="40">
        <f t="shared" ref="V12:V19" si="2">SUM(T12*U12)</f>
        <v>300</v>
      </c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</row>
    <row r="13" spans="1:644" s="22" customFormat="1" x14ac:dyDescent="0.3">
      <c r="A13" s="8" t="s">
        <v>131</v>
      </c>
      <c r="B13" s="8" t="s">
        <v>11</v>
      </c>
      <c r="C13" s="8" t="s">
        <v>109</v>
      </c>
      <c r="D13" s="5" t="s">
        <v>45</v>
      </c>
      <c r="E13" s="6">
        <v>39111</v>
      </c>
      <c r="F13" s="5" t="s">
        <v>46</v>
      </c>
      <c r="G13" s="9">
        <v>1000</v>
      </c>
      <c r="H13" s="5"/>
      <c r="I13" s="5" t="s">
        <v>97</v>
      </c>
      <c r="J13" s="5" t="s">
        <v>97</v>
      </c>
      <c r="K13" s="8">
        <v>4</v>
      </c>
      <c r="L13" s="5"/>
      <c r="M13" s="8" t="s">
        <v>111</v>
      </c>
      <c r="N13" s="8" t="s">
        <v>112</v>
      </c>
      <c r="O13" s="8"/>
      <c r="P13" s="23"/>
      <c r="Q13"/>
      <c r="R13"/>
      <c r="S13" s="20" t="s">
        <v>145</v>
      </c>
      <c r="T13" s="41">
        <v>300</v>
      </c>
      <c r="U13" s="48">
        <v>1</v>
      </c>
      <c r="V13" s="40">
        <f t="shared" si="2"/>
        <v>300</v>
      </c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</row>
    <row r="14" spans="1:644" s="22" customFormat="1" x14ac:dyDescent="0.3">
      <c r="A14" s="20"/>
      <c r="B14" s="20"/>
      <c r="C14" s="30" t="s">
        <v>140</v>
      </c>
      <c r="D14" s="20"/>
      <c r="E14" s="24"/>
      <c r="F14" s="20"/>
      <c r="G14" s="21">
        <v>620</v>
      </c>
      <c r="H14" s="5"/>
      <c r="I14" s="5"/>
      <c r="J14" s="5"/>
      <c r="K14" s="20">
        <v>1</v>
      </c>
      <c r="L14" s="5"/>
      <c r="M14" s="20"/>
      <c r="N14" s="20" t="s">
        <v>47</v>
      </c>
      <c r="O14" s="20"/>
      <c r="Q14"/>
      <c r="R14"/>
      <c r="S14" s="30" t="s">
        <v>139</v>
      </c>
      <c r="T14" s="41">
        <v>300</v>
      </c>
      <c r="U14" s="48">
        <v>1</v>
      </c>
      <c r="V14" s="40">
        <f t="shared" si="2"/>
        <v>300</v>
      </c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</row>
    <row r="15" spans="1:644" x14ac:dyDescent="0.3">
      <c r="A15" s="20" t="s">
        <v>21</v>
      </c>
      <c r="B15" s="20"/>
      <c r="C15" s="30" t="s">
        <v>140</v>
      </c>
      <c r="D15" s="20"/>
      <c r="E15" s="24"/>
      <c r="F15" s="20"/>
      <c r="G15" s="21">
        <v>620</v>
      </c>
      <c r="H15" s="20"/>
      <c r="I15" s="20"/>
      <c r="J15" s="20"/>
      <c r="K15" s="20">
        <v>1</v>
      </c>
      <c r="L15" s="20"/>
      <c r="M15" s="20"/>
      <c r="N15" s="20" t="s">
        <v>62</v>
      </c>
      <c r="O15" s="20"/>
      <c r="P15" s="22"/>
      <c r="S15" s="30" t="s">
        <v>137</v>
      </c>
      <c r="T15" s="41">
        <v>300</v>
      </c>
      <c r="U15" s="48">
        <v>4</v>
      </c>
      <c r="V15" s="40">
        <f t="shared" si="2"/>
        <v>1200</v>
      </c>
    </row>
    <row r="16" spans="1:644" s="15" customFormat="1" ht="27.6" x14ac:dyDescent="0.3">
      <c r="A16" s="20" t="s">
        <v>21</v>
      </c>
      <c r="B16" s="20" t="s">
        <v>11</v>
      </c>
      <c r="C16" s="30" t="s">
        <v>140</v>
      </c>
      <c r="D16" s="5" t="s">
        <v>23</v>
      </c>
      <c r="E16" s="6">
        <v>39100</v>
      </c>
      <c r="F16" s="5" t="s">
        <v>24</v>
      </c>
      <c r="G16" s="21">
        <v>620</v>
      </c>
      <c r="H16" s="5"/>
      <c r="I16" s="5" t="s">
        <v>101</v>
      </c>
      <c r="J16" s="5" t="s">
        <v>101</v>
      </c>
      <c r="K16" s="20">
        <v>1</v>
      </c>
      <c r="L16" s="5"/>
      <c r="M16" s="20" t="s">
        <v>102</v>
      </c>
      <c r="N16" s="20" t="s">
        <v>29</v>
      </c>
      <c r="O16" s="20"/>
      <c r="P16" s="22"/>
      <c r="Q16"/>
      <c r="R16"/>
      <c r="S16" s="30" t="s">
        <v>304</v>
      </c>
      <c r="T16" s="41">
        <v>450</v>
      </c>
      <c r="U16" s="48">
        <v>6</v>
      </c>
      <c r="V16" s="40">
        <f t="shared" si="2"/>
        <v>2700</v>
      </c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</row>
    <row r="17" spans="1:76" s="15" customFormat="1" ht="41.4" x14ac:dyDescent="0.3">
      <c r="A17" s="20" t="s">
        <v>21</v>
      </c>
      <c r="B17" s="20"/>
      <c r="C17" s="30" t="s">
        <v>140</v>
      </c>
      <c r="D17" s="20"/>
      <c r="E17" s="24"/>
      <c r="F17" s="20"/>
      <c r="G17" s="21">
        <v>620</v>
      </c>
      <c r="H17" s="20"/>
      <c r="I17" s="20"/>
      <c r="J17" s="20"/>
      <c r="K17" s="20">
        <v>1</v>
      </c>
      <c r="L17" s="20"/>
      <c r="M17" s="20"/>
      <c r="N17" s="20" t="s">
        <v>108</v>
      </c>
      <c r="O17" s="20"/>
      <c r="P17" s="22"/>
      <c r="Q17"/>
      <c r="R17"/>
      <c r="S17" s="30" t="s">
        <v>142</v>
      </c>
      <c r="T17" s="41">
        <v>400</v>
      </c>
      <c r="U17" s="48">
        <v>1</v>
      </c>
      <c r="V17" s="51">
        <f t="shared" si="2"/>
        <v>400</v>
      </c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</row>
    <row r="18" spans="1:76" s="23" customFormat="1" ht="15" customHeight="1" x14ac:dyDescent="0.3">
      <c r="A18" s="20" t="s">
        <v>21</v>
      </c>
      <c r="B18" s="20" t="s">
        <v>11</v>
      </c>
      <c r="C18" s="30" t="s">
        <v>130</v>
      </c>
      <c r="D18" s="20" t="s">
        <v>13</v>
      </c>
      <c r="E18" s="24">
        <v>508</v>
      </c>
      <c r="F18" s="20" t="s">
        <v>14</v>
      </c>
      <c r="G18" s="21">
        <v>1700</v>
      </c>
      <c r="H18" s="20"/>
      <c r="I18" s="20" t="s">
        <v>101</v>
      </c>
      <c r="J18" s="20" t="s">
        <v>104</v>
      </c>
      <c r="K18" s="20">
        <v>2</v>
      </c>
      <c r="L18" s="20"/>
      <c r="M18" s="20" t="s">
        <v>105</v>
      </c>
      <c r="N18" s="20" t="s">
        <v>19</v>
      </c>
      <c r="O18" s="20"/>
      <c r="P18" s="22"/>
      <c r="Q18"/>
      <c r="R18"/>
      <c r="S18" s="89" t="s">
        <v>158</v>
      </c>
      <c r="T18" s="40">
        <v>140</v>
      </c>
      <c r="U18" s="50">
        <v>14</v>
      </c>
      <c r="V18" s="40">
        <f t="shared" si="2"/>
        <v>1960</v>
      </c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</row>
    <row r="19" spans="1:76" x14ac:dyDescent="0.3">
      <c r="A19" s="20" t="s">
        <v>15</v>
      </c>
      <c r="B19" s="20" t="s">
        <v>11</v>
      </c>
      <c r="C19" s="30" t="s">
        <v>130</v>
      </c>
      <c r="D19" s="5" t="s">
        <v>45</v>
      </c>
      <c r="E19" s="6">
        <v>39111</v>
      </c>
      <c r="F19" s="5" t="s">
        <v>46</v>
      </c>
      <c r="G19" s="21">
        <v>2550</v>
      </c>
      <c r="H19" s="5"/>
      <c r="I19" s="5" t="s">
        <v>101</v>
      </c>
      <c r="J19" s="5" t="s">
        <v>101</v>
      </c>
      <c r="K19" s="20">
        <v>3</v>
      </c>
      <c r="L19" s="5"/>
      <c r="M19" s="20"/>
      <c r="N19" s="20" t="s">
        <v>47</v>
      </c>
      <c r="O19" s="20"/>
      <c r="P19" s="22"/>
      <c r="S19" s="30" t="s">
        <v>136</v>
      </c>
      <c r="T19" s="41">
        <v>150</v>
      </c>
      <c r="U19" s="48">
        <v>17</v>
      </c>
      <c r="V19" s="40">
        <f t="shared" si="2"/>
        <v>2550</v>
      </c>
    </row>
    <row r="20" spans="1:76" s="15" customFormat="1" x14ac:dyDescent="0.3">
      <c r="A20" s="20" t="s">
        <v>21</v>
      </c>
      <c r="B20" s="20" t="s">
        <v>11</v>
      </c>
      <c r="C20" s="30" t="s">
        <v>130</v>
      </c>
      <c r="D20" s="20" t="s">
        <v>45</v>
      </c>
      <c r="E20" s="24">
        <v>39111</v>
      </c>
      <c r="F20" s="20" t="s">
        <v>46</v>
      </c>
      <c r="G20" s="21">
        <v>850</v>
      </c>
      <c r="H20" s="20"/>
      <c r="I20" s="20" t="s">
        <v>101</v>
      </c>
      <c r="J20" s="20" t="s">
        <v>104</v>
      </c>
      <c r="K20" s="20">
        <v>1</v>
      </c>
      <c r="L20" s="20"/>
      <c r="M20" s="20"/>
      <c r="N20" s="20" t="s">
        <v>62</v>
      </c>
      <c r="O20" s="20"/>
      <c r="P20" s="22"/>
      <c r="Q20"/>
      <c r="R20"/>
      <c r="S20" s="31"/>
      <c r="T20" s="38"/>
      <c r="U20" s="31"/>
      <c r="V20" s="39">
        <f>SUM(V2:V19)</f>
        <v>40430</v>
      </c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</row>
    <row r="21" spans="1:76" s="15" customFormat="1" x14ac:dyDescent="0.3">
      <c r="A21" s="20" t="s">
        <v>21</v>
      </c>
      <c r="B21" s="20" t="s">
        <v>11</v>
      </c>
      <c r="C21" s="30" t="s">
        <v>130</v>
      </c>
      <c r="D21" s="20" t="s">
        <v>45</v>
      </c>
      <c r="E21" s="24">
        <v>39111</v>
      </c>
      <c r="F21" s="20" t="s">
        <v>46</v>
      </c>
      <c r="G21" s="21">
        <v>1700</v>
      </c>
      <c r="H21" s="20"/>
      <c r="I21" s="20" t="s">
        <v>101</v>
      </c>
      <c r="J21" s="20" t="s">
        <v>98</v>
      </c>
      <c r="K21" s="20">
        <v>2</v>
      </c>
      <c r="L21" s="20" t="s">
        <v>33</v>
      </c>
      <c r="M21" s="20"/>
      <c r="N21" s="20" t="s">
        <v>108</v>
      </c>
      <c r="O21" s="20"/>
      <c r="P21" s="22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</row>
    <row r="22" spans="1:76" s="22" customFormat="1" x14ac:dyDescent="0.3">
      <c r="A22" s="20" t="s">
        <v>15</v>
      </c>
      <c r="B22" s="20" t="s">
        <v>11</v>
      </c>
      <c r="C22" s="30" t="s">
        <v>130</v>
      </c>
      <c r="D22" s="20" t="s">
        <v>53</v>
      </c>
      <c r="E22" s="24">
        <v>39151</v>
      </c>
      <c r="F22" s="20" t="s">
        <v>54</v>
      </c>
      <c r="G22" s="21">
        <v>1700</v>
      </c>
      <c r="H22" s="20"/>
      <c r="I22" s="20" t="s">
        <v>101</v>
      </c>
      <c r="J22" s="20" t="s">
        <v>101</v>
      </c>
      <c r="K22" s="20">
        <v>2</v>
      </c>
      <c r="L22" s="20" t="s">
        <v>33</v>
      </c>
      <c r="M22" s="20"/>
      <c r="N22" s="20" t="s">
        <v>34</v>
      </c>
      <c r="O22" s="20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</row>
    <row r="23" spans="1:76" s="22" customFormat="1" x14ac:dyDescent="0.3">
      <c r="A23" s="20" t="s">
        <v>21</v>
      </c>
      <c r="B23" s="20" t="s">
        <v>106</v>
      </c>
      <c r="C23" s="30" t="s">
        <v>130</v>
      </c>
      <c r="D23" s="5" t="s">
        <v>23</v>
      </c>
      <c r="E23" s="6">
        <v>39100</v>
      </c>
      <c r="F23" s="5" t="s">
        <v>24</v>
      </c>
      <c r="G23" s="21">
        <v>850</v>
      </c>
      <c r="H23" s="5"/>
      <c r="I23" s="5" t="s">
        <v>101</v>
      </c>
      <c r="J23" s="5" t="s">
        <v>101</v>
      </c>
      <c r="K23" s="20">
        <v>1</v>
      </c>
      <c r="L23" s="5"/>
      <c r="M23" s="20"/>
      <c r="N23" s="20" t="s">
        <v>110</v>
      </c>
      <c r="O23" s="20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</row>
    <row r="24" spans="1:76" s="22" customFormat="1" x14ac:dyDescent="0.3">
      <c r="A24" s="20" t="s">
        <v>21</v>
      </c>
      <c r="B24" s="20" t="s">
        <v>11</v>
      </c>
      <c r="C24" s="30" t="s">
        <v>130</v>
      </c>
      <c r="D24" s="20" t="s">
        <v>45</v>
      </c>
      <c r="E24" s="24">
        <v>39111</v>
      </c>
      <c r="F24" s="20" t="s">
        <v>46</v>
      </c>
      <c r="G24" s="21">
        <v>5950</v>
      </c>
      <c r="H24" s="20"/>
      <c r="I24" s="20" t="s">
        <v>101</v>
      </c>
      <c r="J24" s="20" t="s">
        <v>101</v>
      </c>
      <c r="K24" s="20">
        <v>7</v>
      </c>
      <c r="L24" s="20" t="s">
        <v>120</v>
      </c>
      <c r="M24" s="20"/>
      <c r="N24" s="20" t="s">
        <v>121</v>
      </c>
      <c r="O24" s="20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</row>
    <row r="25" spans="1:76" s="15" customFormat="1" x14ac:dyDescent="0.3">
      <c r="A25" s="20" t="s">
        <v>21</v>
      </c>
      <c r="B25" s="20" t="s">
        <v>11</v>
      </c>
      <c r="C25" s="30" t="s">
        <v>130</v>
      </c>
      <c r="D25" s="20" t="s">
        <v>58</v>
      </c>
      <c r="E25" s="24">
        <v>39516</v>
      </c>
      <c r="F25" s="20" t="s">
        <v>59</v>
      </c>
      <c r="G25" s="21">
        <v>850</v>
      </c>
      <c r="H25" s="20"/>
      <c r="I25" s="20"/>
      <c r="J25" s="20"/>
      <c r="K25" s="20">
        <v>1</v>
      </c>
      <c r="L25" s="20"/>
      <c r="M25" s="20"/>
      <c r="N25" s="20" t="s">
        <v>126</v>
      </c>
      <c r="O25" s="20"/>
      <c r="P25" s="22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</row>
    <row r="26" spans="1:76" s="23" customFormat="1" x14ac:dyDescent="0.3">
      <c r="A26" s="20" t="s">
        <v>15</v>
      </c>
      <c r="B26" s="20" t="s">
        <v>11</v>
      </c>
      <c r="C26" s="30" t="s">
        <v>130</v>
      </c>
      <c r="D26" s="20" t="s">
        <v>45</v>
      </c>
      <c r="E26" s="24">
        <v>39111</v>
      </c>
      <c r="F26" s="20" t="s">
        <v>46</v>
      </c>
      <c r="G26" s="21">
        <v>1700</v>
      </c>
      <c r="H26" s="20"/>
      <c r="I26" s="20" t="s">
        <v>101</v>
      </c>
      <c r="J26" s="20" t="s">
        <v>101</v>
      </c>
      <c r="K26" s="20">
        <v>2</v>
      </c>
      <c r="L26" s="20" t="s">
        <v>33</v>
      </c>
      <c r="M26" s="20"/>
      <c r="N26" s="20" t="s">
        <v>34</v>
      </c>
      <c r="O26" s="20"/>
      <c r="P26" s="22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</row>
    <row r="27" spans="1:76" s="15" customFormat="1" x14ac:dyDescent="0.3">
      <c r="A27" s="13" t="s">
        <v>21</v>
      </c>
      <c r="B27" s="13" t="s">
        <v>11</v>
      </c>
      <c r="C27" s="13" t="s">
        <v>119</v>
      </c>
      <c r="D27" s="13" t="s">
        <v>45</v>
      </c>
      <c r="E27" s="26">
        <v>39111</v>
      </c>
      <c r="F27" s="13" t="s">
        <v>46</v>
      </c>
      <c r="G27" s="14"/>
      <c r="H27" s="13"/>
      <c r="I27" s="13" t="s">
        <v>101</v>
      </c>
      <c r="J27" s="13" t="s">
        <v>101</v>
      </c>
      <c r="K27" s="13">
        <v>5</v>
      </c>
      <c r="L27" s="13" t="s">
        <v>120</v>
      </c>
      <c r="M27" s="13"/>
      <c r="N27" s="13" t="s">
        <v>121</v>
      </c>
      <c r="O27" s="13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</row>
    <row r="28" spans="1:76" s="15" customFormat="1" x14ac:dyDescent="0.3">
      <c r="A28" s="27" t="s">
        <v>21</v>
      </c>
      <c r="B28" s="27" t="s">
        <v>11</v>
      </c>
      <c r="C28" s="27" t="s">
        <v>48</v>
      </c>
      <c r="D28" s="27" t="s">
        <v>41</v>
      </c>
      <c r="E28" s="33">
        <v>33192</v>
      </c>
      <c r="F28" s="27" t="s">
        <v>42</v>
      </c>
      <c r="G28" s="19">
        <v>8000</v>
      </c>
      <c r="H28" s="27" t="s">
        <v>96</v>
      </c>
      <c r="I28" s="27" t="s">
        <v>97</v>
      </c>
      <c r="J28" s="27" t="s">
        <v>98</v>
      </c>
      <c r="K28" s="27" t="s">
        <v>50</v>
      </c>
      <c r="L28" s="27" t="s">
        <v>33</v>
      </c>
      <c r="M28" s="27" t="s">
        <v>99</v>
      </c>
      <c r="N28" s="27" t="s">
        <v>51</v>
      </c>
      <c r="O28" s="27" t="s">
        <v>99</v>
      </c>
      <c r="P28" s="34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</row>
    <row r="29" spans="1:76" s="22" customFormat="1" x14ac:dyDescent="0.3">
      <c r="A29" s="20"/>
      <c r="B29" s="20"/>
      <c r="C29" s="30" t="s">
        <v>143</v>
      </c>
      <c r="D29" s="20"/>
      <c r="E29" s="24"/>
      <c r="F29" s="20"/>
      <c r="G29" s="21">
        <v>3840</v>
      </c>
      <c r="H29" s="20"/>
      <c r="I29" s="20"/>
      <c r="J29" s="20"/>
      <c r="K29" s="20">
        <v>12</v>
      </c>
      <c r="L29" s="20"/>
      <c r="M29" s="20"/>
      <c r="N29" s="20" t="s">
        <v>204</v>
      </c>
      <c r="O29" s="20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</row>
    <row r="30" spans="1:76" s="22" customFormat="1" x14ac:dyDescent="0.3">
      <c r="A30" s="20" t="s">
        <v>21</v>
      </c>
      <c r="B30" s="20" t="s">
        <v>106</v>
      </c>
      <c r="C30" s="20" t="s">
        <v>141</v>
      </c>
      <c r="D30" s="5" t="s">
        <v>23</v>
      </c>
      <c r="E30" s="6">
        <v>39100</v>
      </c>
      <c r="F30" s="5" t="s">
        <v>24</v>
      </c>
      <c r="G30" s="17">
        <v>2500</v>
      </c>
      <c r="H30" s="5"/>
      <c r="I30" s="5" t="s">
        <v>101</v>
      </c>
      <c r="J30" s="5" t="s">
        <v>101</v>
      </c>
      <c r="K30" s="20">
        <v>5</v>
      </c>
      <c r="L30" s="5"/>
      <c r="M30" s="20"/>
      <c r="N30" s="20" t="s">
        <v>110</v>
      </c>
      <c r="O30" s="2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</row>
    <row r="31" spans="1:76" s="23" customFormat="1" x14ac:dyDescent="0.3">
      <c r="A31" s="16" t="s">
        <v>21</v>
      </c>
      <c r="B31" s="16" t="s">
        <v>91</v>
      </c>
      <c r="C31" s="16" t="s">
        <v>92</v>
      </c>
      <c r="D31" s="5" t="s">
        <v>53</v>
      </c>
      <c r="E31" s="6">
        <v>39151</v>
      </c>
      <c r="F31" s="5" t="s">
        <v>54</v>
      </c>
      <c r="G31" s="28">
        <v>14500</v>
      </c>
      <c r="H31" s="5"/>
      <c r="I31" s="5"/>
      <c r="J31" s="5"/>
      <c r="K31" s="16"/>
      <c r="L31" s="5"/>
      <c r="M31" s="16" t="s">
        <v>93</v>
      </c>
      <c r="N31" s="16" t="s">
        <v>94</v>
      </c>
      <c r="O31" s="16" t="s">
        <v>93</v>
      </c>
      <c r="P31" s="18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</row>
    <row r="32" spans="1:76" s="23" customFormat="1" x14ac:dyDescent="0.3">
      <c r="A32" s="16" t="s">
        <v>21</v>
      </c>
      <c r="B32" s="16" t="s">
        <v>11</v>
      </c>
      <c r="C32" s="16" t="s">
        <v>55</v>
      </c>
      <c r="D32" s="16" t="s">
        <v>37</v>
      </c>
      <c r="E32" s="32">
        <v>39113</v>
      </c>
      <c r="F32" s="16" t="s">
        <v>38</v>
      </c>
      <c r="G32" s="21">
        <v>600</v>
      </c>
      <c r="H32" s="16"/>
      <c r="I32" s="16" t="s">
        <v>101</v>
      </c>
      <c r="J32" s="16" t="s">
        <v>116</v>
      </c>
      <c r="K32" s="16">
        <v>4</v>
      </c>
      <c r="L32" s="16"/>
      <c r="M32" s="16"/>
      <c r="N32" s="16" t="s">
        <v>39</v>
      </c>
      <c r="O32" s="16"/>
      <c r="P32" s="18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</row>
    <row r="33" spans="1:644" s="22" customFormat="1" x14ac:dyDescent="0.3">
      <c r="A33" s="13" t="s">
        <v>21</v>
      </c>
      <c r="B33" s="13" t="s">
        <v>11</v>
      </c>
      <c r="C33" s="13" t="s">
        <v>56</v>
      </c>
      <c r="D33" s="5" t="s">
        <v>37</v>
      </c>
      <c r="E33" s="6">
        <v>39113</v>
      </c>
      <c r="F33" s="5" t="s">
        <v>38</v>
      </c>
      <c r="G33" s="14">
        <v>2000</v>
      </c>
      <c r="H33" s="5"/>
      <c r="I33" s="5" t="s">
        <v>101</v>
      </c>
      <c r="J33" s="5" t="s">
        <v>101</v>
      </c>
      <c r="K33" s="13">
        <v>2</v>
      </c>
      <c r="L33" s="5"/>
      <c r="M33" s="13" t="s">
        <v>102</v>
      </c>
      <c r="N33" s="13" t="s">
        <v>29</v>
      </c>
      <c r="O33" s="13"/>
      <c r="P33" s="15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</row>
    <row r="34" spans="1:644" s="15" customFormat="1" x14ac:dyDescent="0.3">
      <c r="A34" s="10" t="s">
        <v>21</v>
      </c>
      <c r="B34" s="10" t="s">
        <v>96</v>
      </c>
      <c r="C34" s="10" t="s">
        <v>79</v>
      </c>
      <c r="D34" s="5" t="s">
        <v>23</v>
      </c>
      <c r="E34" s="6">
        <v>39100</v>
      </c>
      <c r="F34" s="5" t="s">
        <v>24</v>
      </c>
      <c r="G34" s="11">
        <v>7800</v>
      </c>
      <c r="H34" s="5"/>
      <c r="I34" s="5"/>
      <c r="J34" s="5"/>
      <c r="K34" s="10">
        <v>140</v>
      </c>
      <c r="L34" s="5"/>
      <c r="M34" s="10" t="s">
        <v>100</v>
      </c>
      <c r="N34" s="10" t="s">
        <v>43</v>
      </c>
      <c r="O34" s="10"/>
      <c r="P34" s="42" t="s">
        <v>152</v>
      </c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</row>
    <row r="35" spans="1:644" s="22" customFormat="1" x14ac:dyDescent="0.3">
      <c r="A35" s="13" t="s">
        <v>15</v>
      </c>
      <c r="B35" s="13" t="s">
        <v>11</v>
      </c>
      <c r="C35" s="13" t="s">
        <v>57</v>
      </c>
      <c r="D35" s="5" t="s">
        <v>58</v>
      </c>
      <c r="E35" s="6">
        <v>39516</v>
      </c>
      <c r="F35" s="5" t="s">
        <v>59</v>
      </c>
      <c r="G35" s="14">
        <v>500</v>
      </c>
      <c r="H35" s="5"/>
      <c r="I35" s="5" t="s">
        <v>101</v>
      </c>
      <c r="J35" s="5" t="s">
        <v>101</v>
      </c>
      <c r="K35" s="13">
        <v>1</v>
      </c>
      <c r="L35" s="5" t="s">
        <v>33</v>
      </c>
      <c r="M35" s="13"/>
      <c r="N35" s="13" t="s">
        <v>34</v>
      </c>
      <c r="O35" s="13"/>
      <c r="P35" s="1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</row>
    <row r="36" spans="1:644" s="22" customFormat="1" x14ac:dyDescent="0.3">
      <c r="A36" s="13" t="s">
        <v>21</v>
      </c>
      <c r="B36" s="13" t="s">
        <v>11</v>
      </c>
      <c r="C36" s="13" t="s">
        <v>57</v>
      </c>
      <c r="D36" s="8" t="s">
        <v>58</v>
      </c>
      <c r="E36" s="25">
        <v>39516</v>
      </c>
      <c r="F36" s="8" t="s">
        <v>59</v>
      </c>
      <c r="G36" s="14">
        <v>310</v>
      </c>
      <c r="H36" s="8" t="s">
        <v>96</v>
      </c>
      <c r="I36" s="8" t="s">
        <v>101</v>
      </c>
      <c r="J36" s="8" t="s">
        <v>116</v>
      </c>
      <c r="K36" s="13"/>
      <c r="L36" s="8"/>
      <c r="M36" s="13" t="s">
        <v>122</v>
      </c>
      <c r="N36" s="13" t="s">
        <v>60</v>
      </c>
      <c r="O36" s="13" t="s">
        <v>122</v>
      </c>
      <c r="P36" s="15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</row>
    <row r="37" spans="1:644" s="22" customFormat="1" x14ac:dyDescent="0.3">
      <c r="A37" s="13" t="s">
        <v>21</v>
      </c>
      <c r="B37" s="13" t="s">
        <v>11</v>
      </c>
      <c r="C37" s="13" t="s">
        <v>61</v>
      </c>
      <c r="D37" s="13" t="s">
        <v>58</v>
      </c>
      <c r="E37" s="26">
        <v>39516</v>
      </c>
      <c r="F37" s="13" t="s">
        <v>59</v>
      </c>
      <c r="G37" s="14">
        <v>1500</v>
      </c>
      <c r="H37" s="13"/>
      <c r="I37" s="13" t="s">
        <v>101</v>
      </c>
      <c r="J37" s="13" t="s">
        <v>104</v>
      </c>
      <c r="K37" s="13">
        <v>1</v>
      </c>
      <c r="L37" s="13"/>
      <c r="M37" s="13"/>
      <c r="N37" s="13" t="s">
        <v>62</v>
      </c>
      <c r="O37" s="13"/>
      <c r="P37" s="15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</row>
    <row r="38" spans="1:644" s="22" customFormat="1" x14ac:dyDescent="0.3">
      <c r="A38" s="16" t="s">
        <v>21</v>
      </c>
      <c r="B38" s="16" t="s">
        <v>11</v>
      </c>
      <c r="C38" s="16" t="s">
        <v>63</v>
      </c>
      <c r="D38" s="16" t="s">
        <v>58</v>
      </c>
      <c r="E38" s="32">
        <v>39516</v>
      </c>
      <c r="F38" s="16" t="s">
        <v>59</v>
      </c>
      <c r="G38" s="21">
        <v>1000</v>
      </c>
      <c r="H38" s="16" t="s">
        <v>96</v>
      </c>
      <c r="I38" s="16" t="s">
        <v>101</v>
      </c>
      <c r="J38" s="16" t="s">
        <v>113</v>
      </c>
      <c r="K38" s="16">
        <v>2</v>
      </c>
      <c r="L38" s="16" t="s">
        <v>64</v>
      </c>
      <c r="M38" s="16" t="s">
        <v>114</v>
      </c>
      <c r="N38" s="16" t="s">
        <v>65</v>
      </c>
      <c r="O38" s="16"/>
      <c r="P38" s="1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</row>
    <row r="39" spans="1:644" s="12" customFormat="1" x14ac:dyDescent="0.3">
      <c r="A39" s="20" t="s">
        <v>21</v>
      </c>
      <c r="B39" s="20" t="s">
        <v>106</v>
      </c>
      <c r="C39" s="8" t="s">
        <v>201</v>
      </c>
      <c r="D39" s="5" t="s">
        <v>23</v>
      </c>
      <c r="E39" s="6">
        <v>39100</v>
      </c>
      <c r="F39" s="5" t="s">
        <v>24</v>
      </c>
      <c r="G39" s="21">
        <v>300</v>
      </c>
      <c r="H39" s="5"/>
      <c r="I39" s="5" t="s">
        <v>101</v>
      </c>
      <c r="J39" s="5" t="s">
        <v>101</v>
      </c>
      <c r="K39" s="20">
        <v>2</v>
      </c>
      <c r="L39" s="5"/>
      <c r="M39" s="20"/>
      <c r="N39" s="20" t="s">
        <v>110</v>
      </c>
      <c r="O39" s="20"/>
      <c r="P39" s="22"/>
      <c r="Q39"/>
      <c r="R39"/>
      <c r="S39"/>
      <c r="T39" s="37"/>
      <c r="U39"/>
      <c r="V39" s="37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</row>
    <row r="40" spans="1:644" s="22" customFormat="1" x14ac:dyDescent="0.3">
      <c r="A40" s="20" t="s">
        <v>21</v>
      </c>
      <c r="B40" s="20" t="s">
        <v>11</v>
      </c>
      <c r="C40" s="8" t="s">
        <v>202</v>
      </c>
      <c r="D40" s="5" t="s">
        <v>17</v>
      </c>
      <c r="E40" s="6">
        <v>39130</v>
      </c>
      <c r="F40" s="5" t="s">
        <v>18</v>
      </c>
      <c r="G40" s="21">
        <v>900</v>
      </c>
      <c r="H40" s="5"/>
      <c r="I40" s="5" t="s">
        <v>101</v>
      </c>
      <c r="J40" s="5" t="s">
        <v>101</v>
      </c>
      <c r="K40" s="20">
        <v>3</v>
      </c>
      <c r="L40" s="5"/>
      <c r="M40" s="20"/>
      <c r="N40" s="20" t="s">
        <v>20</v>
      </c>
      <c r="O40" s="20"/>
      <c r="Q40"/>
      <c r="R40"/>
      <c r="S40"/>
      <c r="T40" s="37"/>
      <c r="U40"/>
      <c r="V40" s="37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</row>
    <row r="41" spans="1:644" s="23" customFormat="1" x14ac:dyDescent="0.3">
      <c r="A41" s="20" t="s">
        <v>21</v>
      </c>
      <c r="B41" s="20" t="s">
        <v>11</v>
      </c>
      <c r="C41" s="8" t="s">
        <v>203</v>
      </c>
      <c r="D41" s="5" t="s">
        <v>23</v>
      </c>
      <c r="E41" s="6">
        <v>39100</v>
      </c>
      <c r="F41" s="5" t="s">
        <v>24</v>
      </c>
      <c r="G41" s="21">
        <v>600</v>
      </c>
      <c r="H41" s="5"/>
      <c r="I41" s="5" t="s">
        <v>101</v>
      </c>
      <c r="J41" s="5" t="s">
        <v>101</v>
      </c>
      <c r="K41" s="20">
        <v>2</v>
      </c>
      <c r="L41" s="5"/>
      <c r="M41" s="20"/>
      <c r="N41" s="20" t="s">
        <v>20</v>
      </c>
      <c r="O41" s="20"/>
      <c r="P41" s="22"/>
      <c r="Q41"/>
      <c r="R41"/>
      <c r="S41"/>
      <c r="T41" s="37"/>
      <c r="U41"/>
      <c r="V41" s="37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</row>
    <row r="42" spans="1:644" s="23" customFormat="1" x14ac:dyDescent="0.3">
      <c r="A42" s="13" t="s">
        <v>21</v>
      </c>
      <c r="B42" s="13" t="s">
        <v>106</v>
      </c>
      <c r="C42" s="13" t="s">
        <v>107</v>
      </c>
      <c r="D42" s="13" t="s">
        <v>41</v>
      </c>
      <c r="E42" s="26">
        <v>33192</v>
      </c>
      <c r="F42" s="13" t="s">
        <v>42</v>
      </c>
      <c r="G42" s="14">
        <v>1050</v>
      </c>
      <c r="H42" s="13"/>
      <c r="I42" s="13" t="s">
        <v>101</v>
      </c>
      <c r="J42" s="13" t="s">
        <v>98</v>
      </c>
      <c r="K42" s="13">
        <v>6</v>
      </c>
      <c r="L42" s="13" t="s">
        <v>33</v>
      </c>
      <c r="M42" s="13"/>
      <c r="N42" s="13" t="s">
        <v>108</v>
      </c>
      <c r="O42" s="13"/>
      <c r="P42" s="15"/>
      <c r="Q42"/>
      <c r="R42"/>
      <c r="S42"/>
      <c r="T42" s="37"/>
      <c r="U42"/>
      <c r="V42" s="37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</row>
    <row r="43" spans="1:644" s="22" customFormat="1" x14ac:dyDescent="0.3">
      <c r="A43" s="16" t="s">
        <v>21</v>
      </c>
      <c r="B43" s="16" t="s">
        <v>11</v>
      </c>
      <c r="C43" s="16" t="s">
        <v>66</v>
      </c>
      <c r="D43" s="16" t="s">
        <v>67</v>
      </c>
      <c r="E43" s="32">
        <v>39141</v>
      </c>
      <c r="F43" s="16" t="s">
        <v>68</v>
      </c>
      <c r="G43" s="17">
        <v>200</v>
      </c>
      <c r="H43" s="16"/>
      <c r="I43" s="16" t="s">
        <v>101</v>
      </c>
      <c r="J43" s="16" t="s">
        <v>101</v>
      </c>
      <c r="K43" s="16">
        <v>2</v>
      </c>
      <c r="L43" s="16"/>
      <c r="M43" s="16"/>
      <c r="N43" s="16" t="s">
        <v>20</v>
      </c>
      <c r="O43" s="16"/>
      <c r="P43" s="18"/>
      <c r="Q43"/>
      <c r="R43"/>
      <c r="S43"/>
      <c r="T43" s="37"/>
      <c r="U43"/>
      <c r="V43" s="37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</row>
    <row r="44" spans="1:644" s="22" customFormat="1" x14ac:dyDescent="0.3">
      <c r="A44" s="16" t="s">
        <v>15</v>
      </c>
      <c r="B44" s="16" t="s">
        <v>11</v>
      </c>
      <c r="C44" s="16" t="s">
        <v>66</v>
      </c>
      <c r="D44" s="16" t="s">
        <v>67</v>
      </c>
      <c r="E44" s="32">
        <v>39141</v>
      </c>
      <c r="F44" s="16" t="s">
        <v>68</v>
      </c>
      <c r="G44" s="17">
        <v>100</v>
      </c>
      <c r="H44" s="16"/>
      <c r="I44" s="16" t="s">
        <v>101</v>
      </c>
      <c r="J44" s="16" t="s">
        <v>101</v>
      </c>
      <c r="K44" s="16">
        <v>1</v>
      </c>
      <c r="L44" s="16"/>
      <c r="M44" s="16"/>
      <c r="N44" s="16" t="s">
        <v>20</v>
      </c>
      <c r="O44" s="16"/>
      <c r="P44" s="18"/>
      <c r="Q44"/>
      <c r="R44"/>
      <c r="S44"/>
      <c r="T44" s="37"/>
      <c r="U44"/>
      <c r="V44" s="37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</row>
    <row r="45" spans="1:644" s="22" customFormat="1" x14ac:dyDescent="0.3">
      <c r="A45" s="16" t="s">
        <v>15</v>
      </c>
      <c r="B45" s="16" t="s">
        <v>11</v>
      </c>
      <c r="C45" s="16" t="s">
        <v>70</v>
      </c>
      <c r="D45" s="16" t="s">
        <v>67</v>
      </c>
      <c r="E45" s="32">
        <v>39141</v>
      </c>
      <c r="F45" s="16" t="s">
        <v>68</v>
      </c>
      <c r="G45" s="17">
        <v>100</v>
      </c>
      <c r="H45" s="16"/>
      <c r="I45" s="16" t="s">
        <v>101</v>
      </c>
      <c r="J45" s="16" t="s">
        <v>101</v>
      </c>
      <c r="K45" s="16">
        <v>1</v>
      </c>
      <c r="L45" s="16"/>
      <c r="M45" s="16"/>
      <c r="N45" s="16" t="s">
        <v>20</v>
      </c>
      <c r="O45" s="16"/>
      <c r="P45" s="18"/>
      <c r="Q45"/>
      <c r="R45"/>
      <c r="S45"/>
      <c r="T45" s="37"/>
      <c r="U45"/>
      <c r="V45" s="37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</row>
    <row r="46" spans="1:644" s="15" customFormat="1" x14ac:dyDescent="0.3">
      <c r="A46" s="13" t="s">
        <v>21</v>
      </c>
      <c r="B46" s="13" t="s">
        <v>11</v>
      </c>
      <c r="C46" s="13" t="s">
        <v>71</v>
      </c>
      <c r="D46" s="5" t="s">
        <v>23</v>
      </c>
      <c r="E46" s="6">
        <v>39100</v>
      </c>
      <c r="F46" s="5" t="s">
        <v>24</v>
      </c>
      <c r="G46" s="14">
        <v>1500</v>
      </c>
      <c r="H46" s="5"/>
      <c r="I46" s="5" t="s">
        <v>101</v>
      </c>
      <c r="J46" s="5" t="s">
        <v>101</v>
      </c>
      <c r="K46" s="13">
        <v>1</v>
      </c>
      <c r="L46" s="5"/>
      <c r="M46" s="13" t="s">
        <v>102</v>
      </c>
      <c r="N46" s="13" t="s">
        <v>29</v>
      </c>
      <c r="O46" s="13"/>
      <c r="Q46"/>
      <c r="R46"/>
      <c r="S46"/>
      <c r="T46" s="37"/>
      <c r="U46"/>
      <c r="V46" s="37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</row>
    <row r="47" spans="1:644" s="15" customFormat="1" x14ac:dyDescent="0.3">
      <c r="A47" s="20" t="s">
        <v>21</v>
      </c>
      <c r="B47" s="20"/>
      <c r="C47" s="30" t="s">
        <v>138</v>
      </c>
      <c r="D47" s="20"/>
      <c r="E47" s="24"/>
      <c r="F47" s="20"/>
      <c r="G47" s="21">
        <v>300</v>
      </c>
      <c r="H47" s="20"/>
      <c r="I47" s="20"/>
      <c r="J47" s="20"/>
      <c r="K47" s="20">
        <v>1</v>
      </c>
      <c r="L47" s="20"/>
      <c r="M47" s="20" t="s">
        <v>105</v>
      </c>
      <c r="N47" s="20" t="s">
        <v>19</v>
      </c>
      <c r="O47" s="20"/>
      <c r="P47" s="22"/>
      <c r="Q47"/>
      <c r="R47"/>
      <c r="S47" s="31"/>
      <c r="T47" s="38"/>
      <c r="U47" s="31"/>
      <c r="V47" s="3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</row>
    <row r="48" spans="1:644" s="22" customFormat="1" x14ac:dyDescent="0.3">
      <c r="A48" s="20" t="s">
        <v>15</v>
      </c>
      <c r="B48" s="20" t="s">
        <v>11</v>
      </c>
      <c r="C48" s="20" t="s">
        <v>145</v>
      </c>
      <c r="D48" s="20" t="s">
        <v>17</v>
      </c>
      <c r="E48" s="24">
        <v>39130</v>
      </c>
      <c r="F48" s="20" t="s">
        <v>18</v>
      </c>
      <c r="G48" s="21">
        <v>300</v>
      </c>
      <c r="H48" s="20"/>
      <c r="I48" s="20" t="s">
        <v>101</v>
      </c>
      <c r="J48" s="20" t="s">
        <v>101</v>
      </c>
      <c r="K48" s="20">
        <v>1</v>
      </c>
      <c r="L48" s="20"/>
      <c r="M48" s="20"/>
      <c r="N48" s="20" t="s">
        <v>20</v>
      </c>
      <c r="O48" s="20"/>
      <c r="Q48"/>
      <c r="R48"/>
      <c r="S48" s="31"/>
      <c r="T48" s="38"/>
      <c r="U48" s="31"/>
      <c r="V48" s="37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</row>
    <row r="49" spans="1:76" s="22" customFormat="1" x14ac:dyDescent="0.3">
      <c r="A49" s="20" t="s">
        <v>21</v>
      </c>
      <c r="B49" s="20" t="s">
        <v>11</v>
      </c>
      <c r="C49" s="30" t="s">
        <v>139</v>
      </c>
      <c r="D49" s="5" t="s">
        <v>23</v>
      </c>
      <c r="E49" s="6">
        <v>39100</v>
      </c>
      <c r="F49" s="5" t="s">
        <v>24</v>
      </c>
      <c r="G49" s="21">
        <v>300</v>
      </c>
      <c r="H49" s="5"/>
      <c r="I49" s="5"/>
      <c r="J49" s="5"/>
      <c r="K49" s="20">
        <v>1</v>
      </c>
      <c r="L49" s="5"/>
      <c r="M49" s="20"/>
      <c r="N49" s="20" t="s">
        <v>25</v>
      </c>
      <c r="O49" s="20"/>
      <c r="Q49"/>
      <c r="R49"/>
      <c r="S49" s="31"/>
      <c r="T49" s="38"/>
      <c r="U49" s="31"/>
      <c r="V49" s="37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</row>
    <row r="50" spans="1:76" s="15" customFormat="1" x14ac:dyDescent="0.3">
      <c r="A50" s="20" t="s">
        <v>21</v>
      </c>
      <c r="B50" s="20"/>
      <c r="C50" s="30" t="s">
        <v>137</v>
      </c>
      <c r="D50" s="20"/>
      <c r="E50" s="24"/>
      <c r="F50" s="20"/>
      <c r="G50" s="21">
        <v>300</v>
      </c>
      <c r="H50" s="20"/>
      <c r="I50" s="20"/>
      <c r="J50" s="20"/>
      <c r="K50" s="20">
        <v>1</v>
      </c>
      <c r="L50" s="20"/>
      <c r="M50" s="20"/>
      <c r="N50" s="20" t="s">
        <v>34</v>
      </c>
      <c r="O50" s="20"/>
      <c r="P50" s="22"/>
      <c r="Q50"/>
      <c r="R50"/>
      <c r="S50" s="31"/>
      <c r="T50" s="38"/>
      <c r="U50" s="31"/>
      <c r="V50" s="37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</row>
    <row r="51" spans="1:76" s="15" customFormat="1" x14ac:dyDescent="0.3">
      <c r="A51" s="20" t="s">
        <v>21</v>
      </c>
      <c r="B51" s="20"/>
      <c r="C51" s="30" t="s">
        <v>137</v>
      </c>
      <c r="D51" s="20"/>
      <c r="E51" s="24"/>
      <c r="F51" s="20"/>
      <c r="G51" s="21">
        <v>300</v>
      </c>
      <c r="H51" s="20"/>
      <c r="I51" s="20"/>
      <c r="J51" s="20"/>
      <c r="K51" s="20">
        <v>1</v>
      </c>
      <c r="L51" s="20"/>
      <c r="M51" s="20" t="s">
        <v>105</v>
      </c>
      <c r="N51" s="20" t="s">
        <v>19</v>
      </c>
      <c r="O51" s="20"/>
      <c r="P51" s="22"/>
      <c r="Q51"/>
      <c r="R51"/>
      <c r="S51" s="31"/>
      <c r="T51" s="38"/>
      <c r="U51" s="31"/>
      <c r="V51" s="37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</row>
    <row r="52" spans="1:76" s="15" customFormat="1" x14ac:dyDescent="0.3">
      <c r="A52" s="20" t="s">
        <v>21</v>
      </c>
      <c r="B52" s="20" t="s">
        <v>11</v>
      </c>
      <c r="C52" s="30" t="s">
        <v>137</v>
      </c>
      <c r="D52" s="5" t="s">
        <v>23</v>
      </c>
      <c r="E52" s="6">
        <v>39100</v>
      </c>
      <c r="F52" s="5" t="s">
        <v>24</v>
      </c>
      <c r="G52" s="21">
        <v>300</v>
      </c>
      <c r="H52" s="5"/>
      <c r="I52" s="5" t="s">
        <v>101</v>
      </c>
      <c r="J52" s="5" t="s">
        <v>101</v>
      </c>
      <c r="K52" s="20">
        <v>1</v>
      </c>
      <c r="L52" s="5"/>
      <c r="M52" s="20" t="s">
        <v>102</v>
      </c>
      <c r="N52" s="20" t="s">
        <v>29</v>
      </c>
      <c r="O52" s="20"/>
      <c r="P52" s="22"/>
      <c r="Q52"/>
      <c r="R52"/>
      <c r="S52" s="31"/>
      <c r="T52" s="38"/>
      <c r="U52" s="31"/>
      <c r="V52" s="37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</row>
    <row r="53" spans="1:76" s="22" customFormat="1" x14ac:dyDescent="0.3">
      <c r="A53" s="20" t="s">
        <v>21</v>
      </c>
      <c r="B53" s="20" t="s">
        <v>11</v>
      </c>
      <c r="C53" s="30" t="s">
        <v>137</v>
      </c>
      <c r="D53" s="5" t="s">
        <v>23</v>
      </c>
      <c r="E53" s="6">
        <v>39100</v>
      </c>
      <c r="F53" s="5" t="s">
        <v>24</v>
      </c>
      <c r="G53" s="21">
        <v>300</v>
      </c>
      <c r="H53" s="5"/>
      <c r="I53" s="5"/>
      <c r="J53" s="5"/>
      <c r="K53" s="20">
        <v>1</v>
      </c>
      <c r="L53" s="5"/>
      <c r="M53" s="20"/>
      <c r="N53" s="20" t="s">
        <v>25</v>
      </c>
      <c r="O53" s="20"/>
      <c r="Q53"/>
      <c r="R53"/>
      <c r="S53" s="31"/>
      <c r="T53" s="38"/>
      <c r="U53" s="31"/>
      <c r="V53" s="37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</row>
    <row r="54" spans="1:76" s="22" customFormat="1" ht="27.6" x14ac:dyDescent="0.3">
      <c r="A54" s="20" t="s">
        <v>21</v>
      </c>
      <c r="B54" s="20" t="s">
        <v>11</v>
      </c>
      <c r="C54" s="30" t="s">
        <v>142</v>
      </c>
      <c r="D54" s="5" t="s">
        <v>23</v>
      </c>
      <c r="E54" s="6">
        <v>39100</v>
      </c>
      <c r="F54" s="5" t="s">
        <v>24</v>
      </c>
      <c r="G54" s="21">
        <v>400</v>
      </c>
      <c r="H54" s="5"/>
      <c r="I54" s="5"/>
      <c r="J54" s="5"/>
      <c r="K54" s="20">
        <v>1</v>
      </c>
      <c r="L54" s="5"/>
      <c r="M54" s="20"/>
      <c r="N54" s="20" t="s">
        <v>25</v>
      </c>
      <c r="O54" s="20"/>
      <c r="Q54"/>
      <c r="R54"/>
      <c r="S54" s="31"/>
      <c r="T54" s="38"/>
      <c r="U54" s="31"/>
      <c r="V54" s="37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</row>
    <row r="55" spans="1:76" s="22" customFormat="1" x14ac:dyDescent="0.3">
      <c r="A55" s="20"/>
      <c r="B55" s="20"/>
      <c r="C55" s="30" t="s">
        <v>158</v>
      </c>
      <c r="D55" s="5"/>
      <c r="E55" s="6"/>
      <c r="F55" s="5"/>
      <c r="G55" s="21">
        <v>1960</v>
      </c>
      <c r="H55" s="5"/>
      <c r="I55" s="5"/>
      <c r="J55" s="5"/>
      <c r="K55" s="20">
        <v>14</v>
      </c>
      <c r="L55" s="5"/>
      <c r="M55" s="20"/>
      <c r="N55" s="20" t="s">
        <v>159</v>
      </c>
      <c r="O55" s="20"/>
      <c r="Q55"/>
      <c r="R55"/>
      <c r="S55" s="31"/>
      <c r="T55" s="38"/>
      <c r="U55" s="31"/>
      <c r="V55" s="37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</row>
    <row r="56" spans="1:76" s="22" customFormat="1" x14ac:dyDescent="0.3">
      <c r="A56" s="20" t="s">
        <v>21</v>
      </c>
      <c r="B56" s="20"/>
      <c r="C56" s="30" t="s">
        <v>136</v>
      </c>
      <c r="D56" s="5"/>
      <c r="E56" s="6"/>
      <c r="F56" s="5"/>
      <c r="G56" s="21">
        <v>300</v>
      </c>
      <c r="H56" s="5"/>
      <c r="I56" s="5"/>
      <c r="J56" s="5"/>
      <c r="K56" s="20">
        <v>2</v>
      </c>
      <c r="L56" s="5"/>
      <c r="M56" s="20" t="s">
        <v>102</v>
      </c>
      <c r="N56" s="20" t="s">
        <v>29</v>
      </c>
      <c r="O56" s="20"/>
      <c r="Q56"/>
      <c r="R56"/>
      <c r="S56" s="31"/>
      <c r="T56" s="38"/>
      <c r="U56" s="31"/>
      <c r="V56" s="37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</row>
    <row r="57" spans="1:76" s="22" customFormat="1" x14ac:dyDescent="0.3">
      <c r="A57" s="20" t="s">
        <v>21</v>
      </c>
      <c r="B57" s="20"/>
      <c r="C57" s="30" t="s">
        <v>136</v>
      </c>
      <c r="D57" s="20"/>
      <c r="E57" s="24"/>
      <c r="F57" s="20"/>
      <c r="G57" s="21">
        <v>150</v>
      </c>
      <c r="H57" s="20"/>
      <c r="I57" s="20"/>
      <c r="J57" s="20"/>
      <c r="K57" s="20">
        <v>1</v>
      </c>
      <c r="L57" s="20"/>
      <c r="M57" s="20"/>
      <c r="N57" s="20" t="s">
        <v>34</v>
      </c>
      <c r="O57" s="20"/>
      <c r="Q57"/>
      <c r="R57"/>
      <c r="S57" s="31"/>
      <c r="T57" s="38"/>
      <c r="U57" s="31"/>
      <c r="V57" s="3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</row>
    <row r="58" spans="1:76" x14ac:dyDescent="0.3">
      <c r="A58" s="20" t="s">
        <v>21</v>
      </c>
      <c r="B58" s="20"/>
      <c r="C58" s="30" t="s">
        <v>136</v>
      </c>
      <c r="D58" s="20"/>
      <c r="E58" s="24"/>
      <c r="F58" s="20"/>
      <c r="G58" s="21">
        <v>300</v>
      </c>
      <c r="H58" s="20"/>
      <c r="I58" s="20"/>
      <c r="J58" s="20"/>
      <c r="K58" s="20">
        <v>2</v>
      </c>
      <c r="L58" s="20"/>
      <c r="M58" s="20" t="s">
        <v>105</v>
      </c>
      <c r="N58" s="20" t="s">
        <v>19</v>
      </c>
      <c r="O58" s="20"/>
      <c r="P58" s="22"/>
    </row>
    <row r="59" spans="1:76" s="22" customFormat="1" x14ac:dyDescent="0.3">
      <c r="A59" s="20" t="s">
        <v>21</v>
      </c>
      <c r="B59" s="20"/>
      <c r="C59" s="30" t="s">
        <v>136</v>
      </c>
      <c r="D59" s="20"/>
      <c r="E59" s="24"/>
      <c r="F59" s="20"/>
      <c r="G59" s="21">
        <v>150</v>
      </c>
      <c r="H59" s="20"/>
      <c r="I59" s="20"/>
      <c r="J59" s="20"/>
      <c r="K59" s="20">
        <v>1</v>
      </c>
      <c r="L59" s="20"/>
      <c r="M59" s="20" t="s">
        <v>105</v>
      </c>
      <c r="N59" s="20" t="s">
        <v>19</v>
      </c>
      <c r="O59" s="20"/>
      <c r="Q59"/>
      <c r="R59"/>
      <c r="S59" s="31"/>
      <c r="T59" s="38"/>
      <c r="U59" s="31"/>
      <c r="V59" s="37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</row>
    <row r="60" spans="1:76" s="12" customFormat="1" x14ac:dyDescent="0.3">
      <c r="A60" s="20" t="s">
        <v>21</v>
      </c>
      <c r="B60" s="20"/>
      <c r="C60" s="30" t="s">
        <v>136</v>
      </c>
      <c r="D60" s="5"/>
      <c r="E60" s="6"/>
      <c r="F60" s="5"/>
      <c r="G60" s="21">
        <v>150</v>
      </c>
      <c r="H60" s="5"/>
      <c r="I60" s="5"/>
      <c r="J60" s="5"/>
      <c r="K60" s="20">
        <v>1</v>
      </c>
      <c r="L60" s="5"/>
      <c r="M60" s="20"/>
      <c r="N60" s="20" t="s">
        <v>25</v>
      </c>
      <c r="O60" s="20"/>
      <c r="P60" s="22"/>
      <c r="Q60"/>
      <c r="R60"/>
      <c r="S60" s="31"/>
      <c r="T60" s="38"/>
      <c r="U60" s="31"/>
      <c r="V60" s="37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</row>
    <row r="61" spans="1:76" x14ac:dyDescent="0.3">
      <c r="A61" s="20" t="s">
        <v>21</v>
      </c>
      <c r="B61" s="20"/>
      <c r="C61" s="30" t="s">
        <v>136</v>
      </c>
      <c r="D61" s="5"/>
      <c r="E61" s="6"/>
      <c r="F61" s="5"/>
      <c r="G61" s="21">
        <v>300</v>
      </c>
      <c r="H61" s="5"/>
      <c r="I61" s="5"/>
      <c r="J61" s="5"/>
      <c r="K61" s="20">
        <v>2</v>
      </c>
      <c r="L61" s="5"/>
      <c r="M61" s="20"/>
      <c r="N61" s="20" t="s">
        <v>25</v>
      </c>
      <c r="O61" s="20"/>
      <c r="P61" s="22"/>
    </row>
    <row r="62" spans="1:76" x14ac:dyDescent="0.3">
      <c r="A62" s="20" t="s">
        <v>21</v>
      </c>
      <c r="B62" s="20" t="s">
        <v>11</v>
      </c>
      <c r="C62" s="30" t="s">
        <v>136</v>
      </c>
      <c r="D62" s="20" t="s">
        <v>17</v>
      </c>
      <c r="E62" s="24">
        <v>39130</v>
      </c>
      <c r="F62" s="20" t="s">
        <v>18</v>
      </c>
      <c r="G62" s="21">
        <v>300</v>
      </c>
      <c r="H62" s="20" t="s">
        <v>96</v>
      </c>
      <c r="I62" s="20" t="s">
        <v>101</v>
      </c>
      <c r="J62" s="20" t="s">
        <v>116</v>
      </c>
      <c r="K62" s="20">
        <v>2</v>
      </c>
      <c r="L62" s="20"/>
      <c r="M62" s="20" t="s">
        <v>122</v>
      </c>
      <c r="N62" s="20" t="s">
        <v>60</v>
      </c>
      <c r="O62" s="20" t="s">
        <v>122</v>
      </c>
      <c r="P62" s="22"/>
      <c r="Q62" s="37"/>
    </row>
    <row r="63" spans="1:76" s="23" customFormat="1" x14ac:dyDescent="0.3">
      <c r="A63" s="16" t="s">
        <v>10</v>
      </c>
      <c r="B63" s="16" t="s">
        <v>11</v>
      </c>
      <c r="C63" s="16" t="s">
        <v>133</v>
      </c>
      <c r="D63" s="16" t="s">
        <v>74</v>
      </c>
      <c r="E63" s="32">
        <v>799</v>
      </c>
      <c r="F63" s="16" t="s">
        <v>75</v>
      </c>
      <c r="G63" s="17">
        <v>500</v>
      </c>
      <c r="H63" s="16"/>
      <c r="I63" s="16" t="s">
        <v>101</v>
      </c>
      <c r="J63" s="16" t="s">
        <v>101</v>
      </c>
      <c r="K63" s="16">
        <v>1</v>
      </c>
      <c r="L63" s="16"/>
      <c r="M63" s="16" t="s">
        <v>102</v>
      </c>
      <c r="N63" s="16" t="s">
        <v>29</v>
      </c>
      <c r="O63" s="16"/>
      <c r="P63" s="18"/>
      <c r="Q63"/>
      <c r="R63"/>
      <c r="S63"/>
      <c r="T63" s="37"/>
      <c r="U63"/>
      <c r="V63" s="37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</row>
    <row r="64" spans="1:76" s="22" customFormat="1" x14ac:dyDescent="0.3">
      <c r="A64" s="13" t="s">
        <v>10</v>
      </c>
      <c r="B64" s="13" t="s">
        <v>11</v>
      </c>
      <c r="C64" s="13" t="s">
        <v>77</v>
      </c>
      <c r="D64" s="13" t="s">
        <v>74</v>
      </c>
      <c r="E64" s="26">
        <v>799</v>
      </c>
      <c r="F64" s="13" t="s">
        <v>75</v>
      </c>
      <c r="G64" s="14">
        <v>2000</v>
      </c>
      <c r="H64" s="13"/>
      <c r="I64" s="13" t="s">
        <v>101</v>
      </c>
      <c r="J64" s="13" t="s">
        <v>101</v>
      </c>
      <c r="K64" s="13">
        <v>1</v>
      </c>
      <c r="L64" s="13"/>
      <c r="M64" s="13" t="s">
        <v>102</v>
      </c>
      <c r="N64" s="13" t="s">
        <v>29</v>
      </c>
      <c r="O64" s="13"/>
      <c r="P64" s="15"/>
      <c r="Q64"/>
      <c r="R64"/>
      <c r="S64"/>
      <c r="T64" s="37"/>
      <c r="U64"/>
      <c r="V64" s="37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</row>
    <row r="65" spans="1:644" x14ac:dyDescent="0.3">
      <c r="A65" s="13" t="s">
        <v>21</v>
      </c>
      <c r="B65" s="13" t="s">
        <v>11</v>
      </c>
      <c r="C65" s="13" t="s">
        <v>78</v>
      </c>
      <c r="D65" s="5" t="s">
        <v>23</v>
      </c>
      <c r="E65" s="6">
        <v>39100</v>
      </c>
      <c r="F65" s="5" t="s">
        <v>24</v>
      </c>
      <c r="G65" s="14">
        <v>3000</v>
      </c>
      <c r="H65" s="5"/>
      <c r="I65" s="5" t="s">
        <v>101</v>
      </c>
      <c r="J65" s="5" t="s">
        <v>101</v>
      </c>
      <c r="K65" s="13">
        <v>3</v>
      </c>
      <c r="L65" s="5"/>
      <c r="M65" s="13" t="s">
        <v>102</v>
      </c>
      <c r="N65" s="13" t="s">
        <v>29</v>
      </c>
      <c r="O65" s="13"/>
      <c r="P65" s="15"/>
      <c r="S65"/>
      <c r="T65" s="37"/>
      <c r="U65"/>
    </row>
    <row r="66" spans="1:644" s="22" customFormat="1" x14ac:dyDescent="0.3">
      <c r="A66" s="16" t="s">
        <v>21</v>
      </c>
      <c r="B66" s="16" t="s">
        <v>11</v>
      </c>
      <c r="C66" s="16" t="s">
        <v>80</v>
      </c>
      <c r="D66" s="16" t="s">
        <v>45</v>
      </c>
      <c r="E66" s="32">
        <v>39111</v>
      </c>
      <c r="F66" s="16" t="s">
        <v>46</v>
      </c>
      <c r="G66" s="17">
        <v>200</v>
      </c>
      <c r="H66" s="16" t="s">
        <v>96</v>
      </c>
      <c r="I66" s="16" t="s">
        <v>101</v>
      </c>
      <c r="J66" s="16" t="s">
        <v>113</v>
      </c>
      <c r="K66" s="16">
        <v>4</v>
      </c>
      <c r="L66" s="16" t="s">
        <v>64</v>
      </c>
      <c r="M66" s="16" t="s">
        <v>114</v>
      </c>
      <c r="N66" s="16" t="s">
        <v>65</v>
      </c>
      <c r="O66" s="16"/>
      <c r="P66" s="18"/>
      <c r="Q66"/>
      <c r="R66"/>
      <c r="S66"/>
      <c r="T66" s="37"/>
      <c r="U66"/>
      <c r="V66" s="37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</row>
    <row r="67" spans="1:644" x14ac:dyDescent="0.3">
      <c r="A67" s="10" t="s">
        <v>21</v>
      </c>
      <c r="B67" s="10" t="s">
        <v>11</v>
      </c>
      <c r="C67" s="10" t="s">
        <v>81</v>
      </c>
      <c r="D67" s="5" t="s">
        <v>82</v>
      </c>
      <c r="E67" s="6">
        <v>33192</v>
      </c>
      <c r="F67" s="5" t="s">
        <v>42</v>
      </c>
      <c r="G67" s="11">
        <v>800</v>
      </c>
      <c r="H67" s="5"/>
      <c r="I67" s="5"/>
      <c r="J67" s="5"/>
      <c r="K67" s="10">
        <v>10</v>
      </c>
      <c r="L67" s="5"/>
      <c r="M67" s="10" t="s">
        <v>100</v>
      </c>
      <c r="N67" s="10" t="s">
        <v>43</v>
      </c>
      <c r="O67" s="10"/>
      <c r="P67" s="42" t="s">
        <v>152</v>
      </c>
      <c r="S67"/>
      <c r="T67" s="37"/>
      <c r="U67"/>
    </row>
    <row r="68" spans="1:644" s="12" customFormat="1" x14ac:dyDescent="0.3">
      <c r="A68" s="10" t="s">
        <v>15</v>
      </c>
      <c r="B68" s="10" t="s">
        <v>96</v>
      </c>
      <c r="C68" s="10" t="s">
        <v>125</v>
      </c>
      <c r="D68" s="10" t="s">
        <v>41</v>
      </c>
      <c r="E68" s="36">
        <v>33192</v>
      </c>
      <c r="F68" s="10" t="s">
        <v>42</v>
      </c>
      <c r="G68" s="11"/>
      <c r="H68" s="10"/>
      <c r="I68" s="10" t="s">
        <v>101</v>
      </c>
      <c r="J68" s="10" t="s">
        <v>101</v>
      </c>
      <c r="K68" s="10">
        <v>2</v>
      </c>
      <c r="L68" s="10" t="s">
        <v>33</v>
      </c>
      <c r="M68" s="10" t="s">
        <v>129</v>
      </c>
      <c r="N68" s="10" t="s">
        <v>34</v>
      </c>
      <c r="O68" s="10"/>
      <c r="P68" s="42" t="s">
        <v>152</v>
      </c>
      <c r="Q68" s="37"/>
      <c r="R68"/>
      <c r="S68"/>
      <c r="T68" s="37"/>
      <c r="U68"/>
      <c r="V68" s="37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</row>
    <row r="69" spans="1:644" s="22" customFormat="1" x14ac:dyDescent="0.3">
      <c r="A69" s="13" t="s">
        <v>21</v>
      </c>
      <c r="B69" s="13" t="s">
        <v>11</v>
      </c>
      <c r="C69" s="13" t="s">
        <v>132</v>
      </c>
      <c r="D69" s="5" t="s">
        <v>23</v>
      </c>
      <c r="E69" s="6">
        <v>39100</v>
      </c>
      <c r="F69" s="5" t="s">
        <v>24</v>
      </c>
      <c r="G69" s="14">
        <v>6000</v>
      </c>
      <c r="H69" s="5"/>
      <c r="I69" s="5" t="s">
        <v>101</v>
      </c>
      <c r="J69" s="5" t="s">
        <v>101</v>
      </c>
      <c r="K69" s="13">
        <v>1</v>
      </c>
      <c r="L69" s="5"/>
      <c r="M69" s="13" t="s">
        <v>102</v>
      </c>
      <c r="N69" s="13" t="s">
        <v>29</v>
      </c>
      <c r="O69" s="13"/>
      <c r="P69" s="15"/>
      <c r="Q69" s="37"/>
      <c r="R69"/>
      <c r="S69"/>
      <c r="T69" s="37"/>
      <c r="U69"/>
      <c r="V69" s="37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</row>
    <row r="70" spans="1:644" s="23" customFormat="1" x14ac:dyDescent="0.3">
      <c r="A70" s="16" t="s">
        <v>15</v>
      </c>
      <c r="B70" s="16" t="s">
        <v>11</v>
      </c>
      <c r="C70" s="16" t="s">
        <v>84</v>
      </c>
      <c r="D70" s="16" t="s">
        <v>67</v>
      </c>
      <c r="E70" s="32">
        <v>39141</v>
      </c>
      <c r="F70" s="16" t="s">
        <v>68</v>
      </c>
      <c r="G70" s="17">
        <v>1200</v>
      </c>
      <c r="H70" s="16"/>
      <c r="I70" s="16" t="s">
        <v>101</v>
      </c>
      <c r="J70" s="16" t="s">
        <v>101</v>
      </c>
      <c r="K70" s="16">
        <v>3</v>
      </c>
      <c r="L70" s="16"/>
      <c r="M70" s="16"/>
      <c r="N70" s="16" t="s">
        <v>20</v>
      </c>
      <c r="O70" s="16"/>
      <c r="P70" s="18"/>
      <c r="Q70"/>
      <c r="R70"/>
      <c r="S70"/>
      <c r="T70" s="37"/>
      <c r="U70"/>
      <c r="V70" s="37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</row>
    <row r="71" spans="1:644" x14ac:dyDescent="0.3">
      <c r="A71" s="13" t="s">
        <v>15</v>
      </c>
      <c r="B71" s="13" t="s">
        <v>11</v>
      </c>
      <c r="C71" s="13" t="s">
        <v>85</v>
      </c>
      <c r="D71" s="13" t="s">
        <v>23</v>
      </c>
      <c r="E71" s="26">
        <v>39100</v>
      </c>
      <c r="F71" s="13" t="s">
        <v>24</v>
      </c>
      <c r="G71" s="14">
        <v>50</v>
      </c>
      <c r="H71" s="13"/>
      <c r="I71" s="13" t="s">
        <v>101</v>
      </c>
      <c r="J71" s="13" t="s">
        <v>101</v>
      </c>
      <c r="K71" s="13">
        <v>1</v>
      </c>
      <c r="L71" s="13"/>
      <c r="M71" s="13"/>
      <c r="N71" s="13" t="s">
        <v>20</v>
      </c>
      <c r="O71" s="13"/>
      <c r="P71" s="15"/>
      <c r="S71"/>
      <c r="T71" s="37"/>
      <c r="U71"/>
    </row>
    <row r="72" spans="1:644" s="22" customFormat="1" x14ac:dyDescent="0.3">
      <c r="A72" s="13" t="s">
        <v>21</v>
      </c>
      <c r="B72" s="13" t="s">
        <v>11</v>
      </c>
      <c r="C72" s="13" t="s">
        <v>124</v>
      </c>
      <c r="D72" s="13" t="s">
        <v>23</v>
      </c>
      <c r="E72" s="26">
        <v>39100</v>
      </c>
      <c r="F72" s="13" t="s">
        <v>24</v>
      </c>
      <c r="G72" s="14">
        <v>80</v>
      </c>
      <c r="H72" s="13"/>
      <c r="I72" s="13" t="s">
        <v>104</v>
      </c>
      <c r="J72" s="13" t="s">
        <v>104</v>
      </c>
      <c r="K72" s="13">
        <v>1</v>
      </c>
      <c r="L72" s="13" t="s">
        <v>120</v>
      </c>
      <c r="M72" s="13"/>
      <c r="N72" s="13" t="s">
        <v>121</v>
      </c>
      <c r="O72" s="13"/>
      <c r="P72" s="15"/>
      <c r="Q72" s="37"/>
      <c r="R72"/>
      <c r="S72"/>
      <c r="T72" s="37"/>
      <c r="U72"/>
      <c r="V72" s="37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</row>
    <row r="74" spans="1:644" x14ac:dyDescent="0.3">
      <c r="B74" s="22"/>
      <c r="C74" s="31" t="s">
        <v>146</v>
      </c>
    </row>
    <row r="75" spans="1:644" x14ac:dyDescent="0.3">
      <c r="B75" s="18"/>
      <c r="C75" s="31" t="s">
        <v>147</v>
      </c>
    </row>
    <row r="76" spans="1:644" x14ac:dyDescent="0.3">
      <c r="B76" s="12"/>
      <c r="C76" s="31" t="s">
        <v>148</v>
      </c>
    </row>
    <row r="77" spans="1:644" x14ac:dyDescent="0.3">
      <c r="B77" s="23"/>
      <c r="C77" s="31" t="s">
        <v>150</v>
      </c>
    </row>
    <row r="78" spans="1:644" x14ac:dyDescent="0.3">
      <c r="B78" s="15"/>
      <c r="C78" s="31" t="s">
        <v>149</v>
      </c>
    </row>
  </sheetData>
  <autoFilter ref="A1:O72" xr:uid="{564AAA2C-3C88-4934-96A9-C9A95A12B897}"/>
  <sortState xmlns:xlrd2="http://schemas.microsoft.com/office/spreadsheetml/2017/richdata2" ref="A2:R72">
    <sortCondition ref="C2:C72"/>
  </sortState>
  <phoneticPr fontId="4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34444-B802-4B8D-9B71-9B38A451169F}">
  <dimension ref="A2:J271"/>
  <sheetViews>
    <sheetView tabSelected="1" zoomScaleNormal="100" workbookViewId="0">
      <selection activeCell="B12" sqref="B12"/>
    </sheetView>
  </sheetViews>
  <sheetFormatPr defaultColWidth="8.88671875" defaultRowHeight="13.8" x14ac:dyDescent="0.3"/>
  <cols>
    <col min="1" max="1" width="9.88671875" style="55" customWidth="1"/>
    <col min="2" max="2" width="88.109375" style="55" customWidth="1"/>
    <col min="3" max="3" width="43.6640625" style="55" customWidth="1"/>
    <col min="4" max="4" width="33.6640625" style="82" customWidth="1"/>
    <col min="5" max="5" width="35.88671875" style="55" customWidth="1"/>
    <col min="6" max="6" width="8.88671875" style="55"/>
    <col min="7" max="7" width="10.88671875" style="55" customWidth="1"/>
    <col min="8" max="16384" width="8.88671875" style="55"/>
  </cols>
  <sheetData>
    <row r="2" spans="1:7" x14ac:dyDescent="0.3">
      <c r="D2" s="56"/>
      <c r="E2" s="90" t="s">
        <v>208</v>
      </c>
      <c r="F2" s="90"/>
      <c r="G2" s="90"/>
    </row>
    <row r="4" spans="1:7" x14ac:dyDescent="0.3">
      <c r="B4" s="91" t="s">
        <v>209</v>
      </c>
      <c r="C4" s="91"/>
      <c r="D4" s="91"/>
      <c r="E4" s="91"/>
      <c r="F4" s="91"/>
      <c r="G4" s="91"/>
    </row>
    <row r="5" spans="1:7" x14ac:dyDescent="0.3">
      <c r="B5" s="58"/>
      <c r="C5" s="57"/>
      <c r="D5" s="58"/>
      <c r="E5" s="58"/>
    </row>
    <row r="6" spans="1:7" s="59" customFormat="1" ht="85.2" customHeight="1" x14ac:dyDescent="0.3">
      <c r="A6" s="60" t="s">
        <v>210</v>
      </c>
      <c r="B6" s="61" t="s">
        <v>211</v>
      </c>
      <c r="C6" s="130" t="s">
        <v>212</v>
      </c>
      <c r="D6" s="60" t="s">
        <v>213</v>
      </c>
      <c r="E6" s="60" t="s">
        <v>214</v>
      </c>
      <c r="F6" s="60" t="s">
        <v>160</v>
      </c>
      <c r="G6" s="60" t="s">
        <v>155</v>
      </c>
    </row>
    <row r="7" spans="1:7" s="59" customFormat="1" x14ac:dyDescent="0.3">
      <c r="A7" s="62">
        <v>1</v>
      </c>
      <c r="B7" s="63">
        <v>2</v>
      </c>
      <c r="C7" s="64">
        <v>3</v>
      </c>
      <c r="D7" s="63">
        <v>4</v>
      </c>
      <c r="E7" s="61">
        <v>5</v>
      </c>
      <c r="F7" s="60">
        <v>6</v>
      </c>
      <c r="G7" s="60">
        <v>7</v>
      </c>
    </row>
    <row r="8" spans="1:7" x14ac:dyDescent="0.3">
      <c r="A8" s="92" t="s">
        <v>314</v>
      </c>
      <c r="B8" s="70" t="s">
        <v>218</v>
      </c>
      <c r="C8" s="67" t="s">
        <v>161</v>
      </c>
      <c r="D8" s="103" t="s">
        <v>162</v>
      </c>
      <c r="E8" s="94"/>
      <c r="F8" s="96" t="s">
        <v>175</v>
      </c>
      <c r="G8" s="96">
        <v>4</v>
      </c>
    </row>
    <row r="9" spans="1:7" x14ac:dyDescent="0.3">
      <c r="A9" s="92"/>
      <c r="B9" s="68" t="s">
        <v>215</v>
      </c>
      <c r="C9" s="69" t="s">
        <v>163</v>
      </c>
      <c r="D9" s="104"/>
      <c r="E9" s="94"/>
      <c r="F9" s="96"/>
      <c r="G9" s="96"/>
    </row>
    <row r="10" spans="1:7" x14ac:dyDescent="0.3">
      <c r="A10" s="92"/>
      <c r="B10" s="68" t="s">
        <v>219</v>
      </c>
      <c r="C10" s="69" t="s">
        <v>163</v>
      </c>
      <c r="D10" s="104"/>
      <c r="E10" s="94"/>
      <c r="F10" s="96"/>
      <c r="G10" s="96"/>
    </row>
    <row r="11" spans="1:7" x14ac:dyDescent="0.3">
      <c r="A11" s="92"/>
      <c r="B11" s="68" t="s">
        <v>220</v>
      </c>
      <c r="C11" s="69" t="s">
        <v>163</v>
      </c>
      <c r="D11" s="104"/>
      <c r="E11" s="94"/>
      <c r="F11" s="96"/>
      <c r="G11" s="96"/>
    </row>
    <row r="12" spans="1:7" x14ac:dyDescent="0.3">
      <c r="A12" s="92"/>
      <c r="B12" s="77" t="s">
        <v>217</v>
      </c>
      <c r="C12" s="69" t="s">
        <v>164</v>
      </c>
      <c r="D12" s="104"/>
      <c r="E12" s="94"/>
      <c r="F12" s="96"/>
      <c r="G12" s="96"/>
    </row>
    <row r="13" spans="1:7" x14ac:dyDescent="0.3">
      <c r="A13" s="92"/>
      <c r="B13" s="68" t="s">
        <v>165</v>
      </c>
      <c r="C13" s="69" t="s">
        <v>164</v>
      </c>
      <c r="D13" s="104"/>
      <c r="E13" s="94"/>
      <c r="F13" s="96"/>
      <c r="G13" s="96"/>
    </row>
    <row r="14" spans="1:7" ht="27.6" x14ac:dyDescent="0.3">
      <c r="A14" s="92"/>
      <c r="B14" s="68" t="s">
        <v>166</v>
      </c>
      <c r="C14" s="69" t="s">
        <v>164</v>
      </c>
      <c r="D14" s="104"/>
      <c r="E14" s="94"/>
      <c r="F14" s="96"/>
      <c r="G14" s="96"/>
    </row>
    <row r="15" spans="1:7" ht="27.6" x14ac:dyDescent="0.3">
      <c r="A15" s="92"/>
      <c r="B15" s="68" t="s">
        <v>167</v>
      </c>
      <c r="C15" s="69" t="s">
        <v>164</v>
      </c>
      <c r="D15" s="105"/>
      <c r="E15" s="94"/>
      <c r="F15" s="96"/>
      <c r="G15" s="96"/>
    </row>
    <row r="16" spans="1:7" x14ac:dyDescent="0.3">
      <c r="A16" s="92"/>
      <c r="B16" s="68" t="s">
        <v>168</v>
      </c>
      <c r="C16" s="69" t="s">
        <v>164</v>
      </c>
      <c r="D16" s="65" t="s">
        <v>171</v>
      </c>
      <c r="E16" s="94"/>
      <c r="F16" s="96"/>
      <c r="G16" s="96"/>
    </row>
    <row r="17" spans="1:7" x14ac:dyDescent="0.3">
      <c r="A17" s="92"/>
      <c r="B17" s="68" t="s">
        <v>169</v>
      </c>
      <c r="C17" s="69" t="s">
        <v>164</v>
      </c>
      <c r="D17" s="106"/>
      <c r="E17" s="94"/>
      <c r="F17" s="96"/>
      <c r="G17" s="96"/>
    </row>
    <row r="18" spans="1:7" ht="27.6" x14ac:dyDescent="0.3">
      <c r="A18" s="92"/>
      <c r="B18" s="68" t="s">
        <v>170</v>
      </c>
      <c r="C18" s="69" t="s">
        <v>164</v>
      </c>
      <c r="D18" s="107"/>
      <c r="E18" s="94"/>
      <c r="F18" s="96"/>
      <c r="G18" s="96"/>
    </row>
    <row r="19" spans="1:7" x14ac:dyDescent="0.3">
      <c r="A19" s="92"/>
      <c r="B19" s="68" t="s">
        <v>221</v>
      </c>
      <c r="C19" s="69" t="s">
        <v>164</v>
      </c>
      <c r="D19" s="107"/>
      <c r="E19" s="94"/>
      <c r="F19" s="96"/>
      <c r="G19" s="96"/>
    </row>
    <row r="20" spans="1:7" ht="27.6" x14ac:dyDescent="0.3">
      <c r="A20" s="92"/>
      <c r="B20" s="68" t="s">
        <v>172</v>
      </c>
      <c r="C20" s="69" t="s">
        <v>164</v>
      </c>
      <c r="D20" s="107"/>
      <c r="E20" s="94"/>
      <c r="F20" s="96"/>
      <c r="G20" s="96"/>
    </row>
    <row r="21" spans="1:7" ht="27.6" x14ac:dyDescent="0.3">
      <c r="A21" s="92"/>
      <c r="B21" s="68" t="s">
        <v>173</v>
      </c>
      <c r="C21" s="69" t="s">
        <v>164</v>
      </c>
      <c r="D21" s="107"/>
      <c r="E21" s="94"/>
      <c r="F21" s="96"/>
      <c r="G21" s="96"/>
    </row>
    <row r="22" spans="1:7" x14ac:dyDescent="0.3">
      <c r="A22" s="93"/>
      <c r="B22" s="71" t="s">
        <v>174</v>
      </c>
      <c r="C22" s="69" t="s">
        <v>164</v>
      </c>
      <c r="D22" s="108"/>
      <c r="E22" s="95"/>
      <c r="F22" s="96"/>
      <c r="G22" s="96"/>
    </row>
    <row r="23" spans="1:7" x14ac:dyDescent="0.3">
      <c r="A23" s="92" t="s">
        <v>315</v>
      </c>
      <c r="B23" s="70" t="s">
        <v>222</v>
      </c>
      <c r="C23" s="67" t="s">
        <v>161</v>
      </c>
      <c r="D23" s="103" t="s">
        <v>162</v>
      </c>
      <c r="E23" s="94"/>
      <c r="F23" s="94" t="s">
        <v>175</v>
      </c>
      <c r="G23" s="94">
        <v>21</v>
      </c>
    </row>
    <row r="24" spans="1:7" x14ac:dyDescent="0.3">
      <c r="A24" s="92"/>
      <c r="B24" s="68" t="s">
        <v>223</v>
      </c>
      <c r="C24" s="69" t="s">
        <v>163</v>
      </c>
      <c r="D24" s="104"/>
      <c r="E24" s="94"/>
      <c r="F24" s="94"/>
      <c r="G24" s="94"/>
    </row>
    <row r="25" spans="1:7" x14ac:dyDescent="0.3">
      <c r="A25" s="92"/>
      <c r="B25" s="68" t="s">
        <v>224</v>
      </c>
      <c r="C25" s="69" t="s">
        <v>163</v>
      </c>
      <c r="D25" s="104"/>
      <c r="E25" s="94"/>
      <c r="F25" s="94"/>
      <c r="G25" s="94"/>
    </row>
    <row r="26" spans="1:7" x14ac:dyDescent="0.3">
      <c r="A26" s="92"/>
      <c r="B26" s="68" t="s">
        <v>216</v>
      </c>
      <c r="C26" s="69" t="s">
        <v>163</v>
      </c>
      <c r="D26" s="104"/>
      <c r="E26" s="94"/>
      <c r="F26" s="94"/>
      <c r="G26" s="94"/>
    </row>
    <row r="27" spans="1:7" x14ac:dyDescent="0.3">
      <c r="A27" s="92"/>
      <c r="B27" s="77" t="s">
        <v>217</v>
      </c>
      <c r="C27" s="69" t="s">
        <v>164</v>
      </c>
      <c r="D27" s="104"/>
      <c r="E27" s="94"/>
      <c r="F27" s="94"/>
      <c r="G27" s="94"/>
    </row>
    <row r="28" spans="1:7" x14ac:dyDescent="0.3">
      <c r="A28" s="92"/>
      <c r="B28" s="68" t="s">
        <v>165</v>
      </c>
      <c r="C28" s="69" t="s">
        <v>164</v>
      </c>
      <c r="D28" s="104"/>
      <c r="E28" s="94"/>
      <c r="F28" s="94"/>
      <c r="G28" s="94"/>
    </row>
    <row r="29" spans="1:7" ht="27.6" x14ac:dyDescent="0.3">
      <c r="A29" s="92"/>
      <c r="B29" s="68" t="s">
        <v>166</v>
      </c>
      <c r="C29" s="69" t="s">
        <v>164</v>
      </c>
      <c r="D29" s="104"/>
      <c r="E29" s="94"/>
      <c r="F29" s="94"/>
      <c r="G29" s="94"/>
    </row>
    <row r="30" spans="1:7" ht="27.6" x14ac:dyDescent="0.3">
      <c r="A30" s="92"/>
      <c r="B30" s="68" t="s">
        <v>167</v>
      </c>
      <c r="C30" s="69" t="s">
        <v>164</v>
      </c>
      <c r="D30" s="105"/>
      <c r="E30" s="94"/>
      <c r="F30" s="94"/>
      <c r="G30" s="94"/>
    </row>
    <row r="31" spans="1:7" x14ac:dyDescent="0.3">
      <c r="A31" s="92"/>
      <c r="B31" s="68" t="s">
        <v>168</v>
      </c>
      <c r="C31" s="69" t="s">
        <v>164</v>
      </c>
      <c r="D31" s="65" t="s">
        <v>171</v>
      </c>
      <c r="E31" s="94"/>
      <c r="F31" s="94"/>
      <c r="G31" s="94"/>
    </row>
    <row r="32" spans="1:7" x14ac:dyDescent="0.3">
      <c r="A32" s="92"/>
      <c r="B32" s="68" t="s">
        <v>169</v>
      </c>
      <c r="C32" s="69" t="s">
        <v>164</v>
      </c>
      <c r="D32" s="100"/>
      <c r="E32" s="94"/>
      <c r="F32" s="94"/>
      <c r="G32" s="94"/>
    </row>
    <row r="33" spans="1:7" ht="27.6" x14ac:dyDescent="0.3">
      <c r="A33" s="92"/>
      <c r="B33" s="68" t="s">
        <v>170</v>
      </c>
      <c r="C33" s="69" t="s">
        <v>164</v>
      </c>
      <c r="D33" s="101"/>
      <c r="E33" s="94"/>
      <c r="F33" s="94"/>
      <c r="G33" s="94"/>
    </row>
    <row r="34" spans="1:7" x14ac:dyDescent="0.3">
      <c r="A34" s="92"/>
      <c r="B34" s="68" t="s">
        <v>225</v>
      </c>
      <c r="C34" s="69" t="s">
        <v>164</v>
      </c>
      <c r="D34" s="101"/>
      <c r="E34" s="94"/>
      <c r="F34" s="94"/>
      <c r="G34" s="94"/>
    </row>
    <row r="35" spans="1:7" ht="27.6" x14ac:dyDescent="0.3">
      <c r="A35" s="92"/>
      <c r="B35" s="68" t="s">
        <v>172</v>
      </c>
      <c r="C35" s="69" t="s">
        <v>164</v>
      </c>
      <c r="D35" s="101"/>
      <c r="E35" s="94"/>
      <c r="F35" s="94"/>
      <c r="G35" s="94"/>
    </row>
    <row r="36" spans="1:7" ht="27.6" x14ac:dyDescent="0.3">
      <c r="A36" s="92"/>
      <c r="B36" s="68" t="s">
        <v>173</v>
      </c>
      <c r="C36" s="69" t="s">
        <v>164</v>
      </c>
      <c r="D36" s="101"/>
      <c r="E36" s="94"/>
      <c r="F36" s="94"/>
      <c r="G36" s="94"/>
    </row>
    <row r="37" spans="1:7" x14ac:dyDescent="0.3">
      <c r="A37" s="93"/>
      <c r="B37" s="72" t="s">
        <v>174</v>
      </c>
      <c r="C37" s="69" t="s">
        <v>164</v>
      </c>
      <c r="D37" s="102"/>
      <c r="E37" s="95"/>
      <c r="F37" s="95"/>
      <c r="G37" s="95"/>
    </row>
    <row r="38" spans="1:7" x14ac:dyDescent="0.3">
      <c r="A38" s="66"/>
      <c r="B38" s="85" t="s">
        <v>186</v>
      </c>
      <c r="C38" s="67" t="s">
        <v>161</v>
      </c>
      <c r="D38" s="97" t="s">
        <v>162</v>
      </c>
      <c r="E38" s="96"/>
      <c r="F38" s="96" t="s">
        <v>175</v>
      </c>
      <c r="G38" s="96">
        <v>4</v>
      </c>
    </row>
    <row r="39" spans="1:7" x14ac:dyDescent="0.3">
      <c r="A39" s="66"/>
      <c r="B39" s="52" t="s">
        <v>253</v>
      </c>
      <c r="C39" s="69" t="s">
        <v>163</v>
      </c>
      <c r="D39" s="98"/>
      <c r="E39" s="96"/>
      <c r="F39" s="96"/>
      <c r="G39" s="96"/>
    </row>
    <row r="40" spans="1:7" x14ac:dyDescent="0.3">
      <c r="A40" s="66" t="s">
        <v>316</v>
      </c>
      <c r="B40" s="52" t="s">
        <v>254</v>
      </c>
      <c r="C40" s="69" t="s">
        <v>163</v>
      </c>
      <c r="D40" s="98"/>
      <c r="E40" s="96"/>
      <c r="F40" s="96"/>
      <c r="G40" s="96"/>
    </row>
    <row r="41" spans="1:7" x14ac:dyDescent="0.3">
      <c r="A41" s="66"/>
      <c r="B41" s="52" t="s">
        <v>255</v>
      </c>
      <c r="C41" s="69" t="s">
        <v>163</v>
      </c>
      <c r="D41" s="98"/>
      <c r="E41" s="96"/>
      <c r="F41" s="96"/>
      <c r="G41" s="96"/>
    </row>
    <row r="42" spans="1:7" x14ac:dyDescent="0.3">
      <c r="A42" s="66"/>
      <c r="B42" s="52" t="s">
        <v>187</v>
      </c>
      <c r="C42" s="69" t="s">
        <v>164</v>
      </c>
      <c r="D42" s="98"/>
      <c r="E42" s="96"/>
      <c r="F42" s="96"/>
      <c r="G42" s="96"/>
    </row>
    <row r="43" spans="1:7" x14ac:dyDescent="0.3">
      <c r="A43" s="66"/>
      <c r="B43" s="54" t="s">
        <v>248</v>
      </c>
      <c r="C43" s="69" t="s">
        <v>164</v>
      </c>
      <c r="D43" s="98"/>
      <c r="E43" s="96"/>
      <c r="F43" s="96"/>
      <c r="G43" s="96"/>
    </row>
    <row r="44" spans="1:7" x14ac:dyDescent="0.3">
      <c r="A44" s="66"/>
      <c r="B44" s="53" t="s">
        <v>174</v>
      </c>
      <c r="C44" s="69" t="s">
        <v>164</v>
      </c>
      <c r="D44" s="99"/>
      <c r="E44" s="96"/>
      <c r="F44" s="96"/>
      <c r="G44" s="96"/>
    </row>
    <row r="45" spans="1:7" x14ac:dyDescent="0.3">
      <c r="A45" s="92" t="s">
        <v>317</v>
      </c>
      <c r="B45" s="70" t="s">
        <v>226</v>
      </c>
      <c r="C45" s="67" t="s">
        <v>161</v>
      </c>
      <c r="D45" s="97" t="s">
        <v>162</v>
      </c>
      <c r="E45" s="94"/>
      <c r="F45" s="96" t="s">
        <v>175</v>
      </c>
      <c r="G45" s="96">
        <v>60</v>
      </c>
    </row>
    <row r="46" spans="1:7" x14ac:dyDescent="0.3">
      <c r="A46" s="92"/>
      <c r="B46" s="68" t="s">
        <v>278</v>
      </c>
      <c r="C46" s="69" t="s">
        <v>163</v>
      </c>
      <c r="D46" s="98"/>
      <c r="E46" s="94"/>
      <c r="F46" s="96"/>
      <c r="G46" s="96"/>
    </row>
    <row r="47" spans="1:7" x14ac:dyDescent="0.3">
      <c r="A47" s="92"/>
      <c r="B47" s="68" t="s">
        <v>277</v>
      </c>
      <c r="C47" s="69" t="s">
        <v>163</v>
      </c>
      <c r="D47" s="98"/>
      <c r="E47" s="94"/>
      <c r="F47" s="96"/>
      <c r="G47" s="96"/>
    </row>
    <row r="48" spans="1:7" x14ac:dyDescent="0.3">
      <c r="A48" s="92"/>
      <c r="B48" s="68" t="s">
        <v>279</v>
      </c>
      <c r="C48" s="69" t="s">
        <v>163</v>
      </c>
      <c r="D48" s="98"/>
      <c r="E48" s="94"/>
      <c r="F48" s="96"/>
      <c r="G48" s="96"/>
    </row>
    <row r="49" spans="1:7" x14ac:dyDescent="0.3">
      <c r="A49" s="92"/>
      <c r="B49" s="68" t="s">
        <v>227</v>
      </c>
      <c r="C49" s="69" t="s">
        <v>164</v>
      </c>
      <c r="D49" s="98"/>
      <c r="E49" s="94"/>
      <c r="F49" s="96"/>
      <c r="G49" s="96"/>
    </row>
    <row r="50" spans="1:7" x14ac:dyDescent="0.3">
      <c r="A50" s="92"/>
      <c r="B50" s="72" t="s">
        <v>184</v>
      </c>
      <c r="C50" s="69" t="s">
        <v>164</v>
      </c>
      <c r="D50" s="98"/>
      <c r="E50" s="94"/>
      <c r="F50" s="96"/>
      <c r="G50" s="96"/>
    </row>
    <row r="51" spans="1:7" x14ac:dyDescent="0.3">
      <c r="A51" s="92"/>
      <c r="B51" s="68" t="s">
        <v>185</v>
      </c>
      <c r="C51" s="69" t="s">
        <v>164</v>
      </c>
      <c r="D51" s="98"/>
      <c r="E51" s="94"/>
      <c r="F51" s="96"/>
      <c r="G51" s="96"/>
    </row>
    <row r="52" spans="1:7" x14ac:dyDescent="0.3">
      <c r="A52" s="92"/>
      <c r="B52" s="68" t="s">
        <v>228</v>
      </c>
      <c r="C52" s="69" t="s">
        <v>164</v>
      </c>
      <c r="D52" s="98"/>
      <c r="E52" s="94"/>
      <c r="F52" s="96"/>
      <c r="G52" s="96"/>
    </row>
    <row r="53" spans="1:7" x14ac:dyDescent="0.3">
      <c r="A53" s="92"/>
      <c r="B53" s="75" t="s">
        <v>229</v>
      </c>
      <c r="C53" s="69" t="s">
        <v>164</v>
      </c>
      <c r="D53" s="98"/>
      <c r="E53" s="94"/>
      <c r="F53" s="96"/>
      <c r="G53" s="96"/>
    </row>
    <row r="54" spans="1:7" x14ac:dyDescent="0.3">
      <c r="A54" s="92"/>
      <c r="B54" s="76" t="s">
        <v>230</v>
      </c>
      <c r="C54" s="69" t="s">
        <v>164</v>
      </c>
      <c r="D54" s="98"/>
      <c r="E54" s="94"/>
      <c r="F54" s="96"/>
      <c r="G54" s="96"/>
    </row>
    <row r="55" spans="1:7" x14ac:dyDescent="0.3">
      <c r="A55" s="93"/>
      <c r="B55" s="73" t="s">
        <v>174</v>
      </c>
      <c r="C55" s="69" t="s">
        <v>164</v>
      </c>
      <c r="D55" s="99"/>
      <c r="E55" s="95"/>
      <c r="F55" s="96"/>
      <c r="G55" s="96"/>
    </row>
    <row r="56" spans="1:7" x14ac:dyDescent="0.3">
      <c r="A56" s="92" t="s">
        <v>318</v>
      </c>
      <c r="B56" s="70" t="s">
        <v>297</v>
      </c>
      <c r="C56" s="67" t="s">
        <v>161</v>
      </c>
      <c r="D56" s="97" t="s">
        <v>162</v>
      </c>
      <c r="E56" s="94"/>
      <c r="F56" s="96" t="s">
        <v>175</v>
      </c>
      <c r="G56" s="96">
        <v>12</v>
      </c>
    </row>
    <row r="57" spans="1:7" x14ac:dyDescent="0.3">
      <c r="A57" s="92"/>
      <c r="B57" s="68" t="s">
        <v>300</v>
      </c>
      <c r="C57" s="69" t="s">
        <v>163</v>
      </c>
      <c r="D57" s="98"/>
      <c r="E57" s="94"/>
      <c r="F57" s="96"/>
      <c r="G57" s="96"/>
    </row>
    <row r="58" spans="1:7" x14ac:dyDescent="0.3">
      <c r="A58" s="92"/>
      <c r="B58" s="68" t="s">
        <v>295</v>
      </c>
      <c r="C58" s="69" t="s">
        <v>163</v>
      </c>
      <c r="D58" s="98"/>
      <c r="E58" s="94"/>
      <c r="F58" s="96"/>
      <c r="G58" s="96"/>
    </row>
    <row r="59" spans="1:7" x14ac:dyDescent="0.3">
      <c r="A59" s="92"/>
      <c r="B59" s="68" t="s">
        <v>296</v>
      </c>
      <c r="C59" s="69" t="s">
        <v>163</v>
      </c>
      <c r="D59" s="98"/>
      <c r="E59" s="94"/>
      <c r="F59" s="96"/>
      <c r="G59" s="96"/>
    </row>
    <row r="60" spans="1:7" x14ac:dyDescent="0.3">
      <c r="A60" s="92"/>
      <c r="B60" s="68" t="s">
        <v>301</v>
      </c>
      <c r="C60" s="69"/>
      <c r="D60" s="98"/>
      <c r="E60" s="94"/>
      <c r="F60" s="96"/>
      <c r="G60" s="96"/>
    </row>
    <row r="61" spans="1:7" ht="27.6" x14ac:dyDescent="0.3">
      <c r="A61" s="92"/>
      <c r="B61" s="68" t="s">
        <v>302</v>
      </c>
      <c r="C61" s="69" t="s">
        <v>164</v>
      </c>
      <c r="D61" s="98"/>
      <c r="E61" s="94"/>
      <c r="F61" s="96"/>
      <c r="G61" s="96"/>
    </row>
    <row r="62" spans="1:7" ht="41.4" x14ac:dyDescent="0.3">
      <c r="A62" s="92"/>
      <c r="B62" s="68" t="s">
        <v>303</v>
      </c>
      <c r="C62" s="69" t="s">
        <v>164</v>
      </c>
      <c r="D62" s="98"/>
      <c r="E62" s="94"/>
      <c r="F62" s="96"/>
      <c r="G62" s="96"/>
    </row>
    <row r="63" spans="1:7" x14ac:dyDescent="0.3">
      <c r="A63" s="92"/>
      <c r="B63" s="72" t="s">
        <v>298</v>
      </c>
      <c r="C63" s="69" t="s">
        <v>164</v>
      </c>
      <c r="D63" s="98"/>
      <c r="E63" s="94"/>
      <c r="F63" s="96"/>
      <c r="G63" s="96"/>
    </row>
    <row r="64" spans="1:7" x14ac:dyDescent="0.3">
      <c r="A64" s="92"/>
      <c r="B64" s="68" t="s">
        <v>185</v>
      </c>
      <c r="C64" s="69" t="s">
        <v>164</v>
      </c>
      <c r="D64" s="98"/>
      <c r="E64" s="94"/>
      <c r="F64" s="96"/>
      <c r="G64" s="96"/>
    </row>
    <row r="65" spans="1:9" x14ac:dyDescent="0.3">
      <c r="A65" s="92"/>
      <c r="D65" s="98"/>
      <c r="E65" s="94"/>
      <c r="F65" s="96"/>
      <c r="G65" s="96"/>
    </row>
    <row r="66" spans="1:9" x14ac:dyDescent="0.3">
      <c r="A66" s="92"/>
      <c r="B66" s="75" t="s">
        <v>229</v>
      </c>
      <c r="C66" s="69" t="s">
        <v>164</v>
      </c>
      <c r="D66" s="98"/>
      <c r="E66" s="94"/>
      <c r="F66" s="96"/>
      <c r="G66" s="96"/>
    </row>
    <row r="67" spans="1:9" x14ac:dyDescent="0.3">
      <c r="A67" s="92"/>
      <c r="B67" s="76" t="s">
        <v>299</v>
      </c>
      <c r="C67" s="69" t="s">
        <v>164</v>
      </c>
      <c r="D67" s="98"/>
      <c r="E67" s="94"/>
      <c r="F67" s="96"/>
      <c r="G67" s="96"/>
    </row>
    <row r="68" spans="1:9" x14ac:dyDescent="0.3">
      <c r="A68" s="93"/>
      <c r="B68" s="73" t="s">
        <v>174</v>
      </c>
      <c r="C68" s="69" t="s">
        <v>164</v>
      </c>
      <c r="D68" s="99"/>
      <c r="E68" s="95"/>
      <c r="F68" s="96"/>
      <c r="G68" s="96"/>
    </row>
    <row r="69" spans="1:9" x14ac:dyDescent="0.3">
      <c r="A69" s="92" t="s">
        <v>319</v>
      </c>
      <c r="B69" s="70" t="s">
        <v>247</v>
      </c>
      <c r="C69" s="67" t="s">
        <v>161</v>
      </c>
      <c r="D69" s="103" t="s">
        <v>251</v>
      </c>
      <c r="E69" s="94"/>
      <c r="F69" s="94" t="s">
        <v>175</v>
      </c>
      <c r="G69" s="94">
        <v>3</v>
      </c>
    </row>
    <row r="70" spans="1:9" x14ac:dyDescent="0.3">
      <c r="A70" s="92"/>
      <c r="B70" s="68" t="s">
        <v>256</v>
      </c>
      <c r="C70" s="69" t="s">
        <v>163</v>
      </c>
      <c r="D70" s="104"/>
      <c r="E70" s="94"/>
      <c r="F70" s="94"/>
      <c r="G70" s="94"/>
    </row>
    <row r="71" spans="1:9" x14ac:dyDescent="0.3">
      <c r="A71" s="92"/>
      <c r="B71" s="68" t="s">
        <v>257</v>
      </c>
      <c r="C71" s="69" t="s">
        <v>163</v>
      </c>
      <c r="D71" s="104"/>
      <c r="E71" s="94"/>
      <c r="F71" s="94"/>
      <c r="G71" s="94"/>
    </row>
    <row r="72" spans="1:9" x14ac:dyDescent="0.3">
      <c r="A72" s="92"/>
      <c r="B72" s="68" t="s">
        <v>258</v>
      </c>
      <c r="C72" s="69" t="s">
        <v>163</v>
      </c>
      <c r="D72" s="104"/>
      <c r="E72" s="94"/>
      <c r="F72" s="94"/>
      <c r="G72" s="94"/>
    </row>
    <row r="73" spans="1:9" ht="27.6" x14ac:dyDescent="0.3">
      <c r="A73" s="92"/>
      <c r="B73" s="78" t="s">
        <v>231</v>
      </c>
      <c r="C73" s="69" t="s">
        <v>232</v>
      </c>
      <c r="D73" s="104"/>
      <c r="E73" s="94"/>
      <c r="F73" s="94"/>
      <c r="G73" s="94"/>
    </row>
    <row r="74" spans="1:9" x14ac:dyDescent="0.3">
      <c r="A74" s="92"/>
      <c r="B74" s="79" t="s">
        <v>233</v>
      </c>
      <c r="C74" s="69" t="s">
        <v>232</v>
      </c>
      <c r="D74" s="104"/>
      <c r="E74" s="94"/>
      <c r="F74" s="94"/>
      <c r="G74" s="94"/>
    </row>
    <row r="75" spans="1:9" x14ac:dyDescent="0.3">
      <c r="A75" s="92"/>
      <c r="B75" s="79" t="s">
        <v>177</v>
      </c>
      <c r="C75" s="67" t="s">
        <v>164</v>
      </c>
      <c r="D75" s="105"/>
      <c r="E75" s="94"/>
      <c r="F75" s="94"/>
      <c r="G75" s="94"/>
    </row>
    <row r="76" spans="1:9" x14ac:dyDescent="0.3">
      <c r="A76" s="92"/>
      <c r="B76" s="79" t="s">
        <v>234</v>
      </c>
      <c r="C76" s="67" t="s">
        <v>164</v>
      </c>
      <c r="D76" s="65" t="s">
        <v>171</v>
      </c>
      <c r="E76" s="94"/>
      <c r="F76" s="94"/>
      <c r="G76" s="94"/>
    </row>
    <row r="77" spans="1:9" ht="27.6" x14ac:dyDescent="0.3">
      <c r="A77" s="92"/>
      <c r="B77" s="78" t="s">
        <v>178</v>
      </c>
      <c r="C77" s="67" t="s">
        <v>164</v>
      </c>
      <c r="D77" s="114"/>
      <c r="E77" s="94"/>
      <c r="F77" s="94"/>
      <c r="G77" s="94"/>
      <c r="I77"/>
    </row>
    <row r="78" spans="1:9" ht="27.6" x14ac:dyDescent="0.3">
      <c r="A78" s="92"/>
      <c r="B78" s="80" t="s">
        <v>235</v>
      </c>
      <c r="C78" s="67" t="s">
        <v>164</v>
      </c>
      <c r="D78" s="115"/>
      <c r="E78" s="94"/>
      <c r="F78" s="94"/>
      <c r="G78" s="94"/>
    </row>
    <row r="79" spans="1:9" x14ac:dyDescent="0.3">
      <c r="A79" s="92"/>
      <c r="B79" s="79" t="s">
        <v>181</v>
      </c>
      <c r="C79" s="67" t="s">
        <v>164</v>
      </c>
      <c r="D79" s="115"/>
      <c r="E79" s="94"/>
      <c r="F79" s="94"/>
      <c r="G79" s="94"/>
    </row>
    <row r="80" spans="1:9" ht="27.6" x14ac:dyDescent="0.3">
      <c r="A80" s="92"/>
      <c r="B80" s="78" t="s">
        <v>199</v>
      </c>
      <c r="C80" s="67" t="s">
        <v>164</v>
      </c>
      <c r="D80" s="115"/>
      <c r="E80" s="94"/>
      <c r="F80" s="94"/>
      <c r="G80" s="94"/>
    </row>
    <row r="81" spans="1:7" x14ac:dyDescent="0.3">
      <c r="A81" s="92"/>
      <c r="B81" s="80" t="s">
        <v>179</v>
      </c>
      <c r="C81" s="67" t="s">
        <v>164</v>
      </c>
      <c r="D81" s="115"/>
      <c r="E81" s="94"/>
      <c r="F81" s="94"/>
      <c r="G81" s="94"/>
    </row>
    <row r="82" spans="1:7" x14ac:dyDescent="0.3">
      <c r="A82" s="93"/>
      <c r="B82" s="73" t="s">
        <v>174</v>
      </c>
      <c r="C82" s="69" t="s">
        <v>164</v>
      </c>
      <c r="D82" s="116"/>
      <c r="E82" s="95"/>
      <c r="F82" s="95"/>
      <c r="G82" s="95"/>
    </row>
    <row r="83" spans="1:7" ht="27.6" x14ac:dyDescent="0.3">
      <c r="A83" s="92" t="s">
        <v>320</v>
      </c>
      <c r="B83" s="70" t="s">
        <v>158</v>
      </c>
      <c r="C83" s="67" t="s">
        <v>161</v>
      </c>
      <c r="D83" s="65" t="s">
        <v>251</v>
      </c>
      <c r="E83" s="94"/>
      <c r="F83" s="94" t="s">
        <v>175</v>
      </c>
      <c r="G83" s="94">
        <v>14</v>
      </c>
    </row>
    <row r="84" spans="1:7" x14ac:dyDescent="0.3">
      <c r="A84" s="92"/>
      <c r="B84" s="68" t="s">
        <v>259</v>
      </c>
      <c r="C84" s="69" t="s">
        <v>163</v>
      </c>
      <c r="D84" s="117"/>
      <c r="E84" s="94"/>
      <c r="F84" s="94"/>
      <c r="G84" s="94"/>
    </row>
    <row r="85" spans="1:7" x14ac:dyDescent="0.3">
      <c r="A85" s="92"/>
      <c r="B85" s="68" t="s">
        <v>260</v>
      </c>
      <c r="C85" s="69" t="s">
        <v>163</v>
      </c>
      <c r="D85" s="118"/>
      <c r="E85" s="94"/>
      <c r="F85" s="94"/>
      <c r="G85" s="94"/>
    </row>
    <row r="86" spans="1:7" x14ac:dyDescent="0.3">
      <c r="A86" s="92"/>
      <c r="B86" s="68" t="s">
        <v>261</v>
      </c>
      <c r="C86" s="69" t="s">
        <v>163</v>
      </c>
      <c r="D86" s="118"/>
      <c r="E86" s="94"/>
      <c r="F86" s="94"/>
      <c r="G86" s="94"/>
    </row>
    <row r="87" spans="1:7" ht="27.6" x14ac:dyDescent="0.3">
      <c r="A87" s="92"/>
      <c r="B87" s="52" t="s">
        <v>206</v>
      </c>
      <c r="C87" s="69" t="s">
        <v>164</v>
      </c>
      <c r="D87" s="118"/>
      <c r="E87" s="94"/>
      <c r="F87" s="94"/>
      <c r="G87" s="94"/>
    </row>
    <row r="88" spans="1:7" ht="27.6" x14ac:dyDescent="0.3">
      <c r="A88" s="92"/>
      <c r="B88" s="52" t="s">
        <v>200</v>
      </c>
      <c r="C88" s="69" t="s">
        <v>164</v>
      </c>
      <c r="D88" s="118"/>
      <c r="E88" s="94"/>
      <c r="F88" s="94"/>
      <c r="G88" s="94"/>
    </row>
    <row r="89" spans="1:7" x14ac:dyDescent="0.3">
      <c r="A89" s="92"/>
      <c r="B89" s="68" t="s">
        <v>177</v>
      </c>
      <c r="C89" s="69" t="s">
        <v>164</v>
      </c>
      <c r="D89" s="118"/>
      <c r="E89" s="94"/>
      <c r="F89" s="94"/>
      <c r="G89" s="94"/>
    </row>
    <row r="90" spans="1:7" ht="27.6" x14ac:dyDescent="0.3">
      <c r="A90" s="92"/>
      <c r="B90" s="68" t="s">
        <v>178</v>
      </c>
      <c r="C90" s="69" t="s">
        <v>164</v>
      </c>
      <c r="D90" s="118"/>
      <c r="E90" s="94"/>
      <c r="F90" s="94"/>
      <c r="G90" s="94"/>
    </row>
    <row r="91" spans="1:7" x14ac:dyDescent="0.3">
      <c r="A91" s="92"/>
      <c r="B91" s="68" t="s">
        <v>179</v>
      </c>
      <c r="C91" s="69" t="s">
        <v>164</v>
      </c>
      <c r="D91" s="119"/>
      <c r="E91" s="94"/>
      <c r="F91" s="94"/>
      <c r="G91" s="94"/>
    </row>
    <row r="92" spans="1:7" ht="27.6" x14ac:dyDescent="0.3">
      <c r="A92" s="92"/>
      <c r="B92" s="68" t="s">
        <v>199</v>
      </c>
      <c r="C92" s="69" t="s">
        <v>164</v>
      </c>
      <c r="D92" s="81" t="s">
        <v>180</v>
      </c>
      <c r="E92" s="94"/>
      <c r="F92" s="94"/>
      <c r="G92" s="94"/>
    </row>
    <row r="93" spans="1:7" x14ac:dyDescent="0.3">
      <c r="A93" s="92"/>
      <c r="B93" s="68" t="s">
        <v>181</v>
      </c>
      <c r="C93" s="69" t="s">
        <v>164</v>
      </c>
      <c r="D93" s="113"/>
      <c r="E93" s="94"/>
      <c r="F93" s="94"/>
      <c r="G93" s="94"/>
    </row>
    <row r="94" spans="1:7" ht="27.6" x14ac:dyDescent="0.3">
      <c r="A94" s="92"/>
      <c r="B94" s="68" t="s">
        <v>182</v>
      </c>
      <c r="C94" s="69" t="s">
        <v>164</v>
      </c>
      <c r="D94" s="94"/>
      <c r="E94" s="94"/>
      <c r="F94" s="94"/>
      <c r="G94" s="94"/>
    </row>
    <row r="95" spans="1:7" ht="27.6" x14ac:dyDescent="0.3">
      <c r="A95" s="92"/>
      <c r="B95" s="68" t="s">
        <v>183</v>
      </c>
      <c r="C95" s="69" t="s">
        <v>164</v>
      </c>
      <c r="D95" s="94"/>
      <c r="E95" s="94"/>
      <c r="F95" s="94"/>
      <c r="G95" s="94"/>
    </row>
    <row r="96" spans="1:7" x14ac:dyDescent="0.3">
      <c r="A96" s="93"/>
      <c r="B96" s="73" t="s">
        <v>174</v>
      </c>
      <c r="C96" s="69" t="s">
        <v>164</v>
      </c>
      <c r="D96" s="95"/>
      <c r="E96" s="95"/>
      <c r="F96" s="95"/>
      <c r="G96" s="95"/>
    </row>
    <row r="97" spans="1:7" ht="27.6" x14ac:dyDescent="0.3">
      <c r="A97" s="92" t="s">
        <v>321</v>
      </c>
      <c r="B97" s="70" t="s">
        <v>237</v>
      </c>
      <c r="C97" s="67" t="s">
        <v>161</v>
      </c>
      <c r="D97" s="65" t="s">
        <v>251</v>
      </c>
      <c r="E97" s="94"/>
      <c r="F97" s="94" t="s">
        <v>175</v>
      </c>
      <c r="G97" s="94">
        <v>1</v>
      </c>
    </row>
    <row r="98" spans="1:7" x14ac:dyDescent="0.3">
      <c r="A98" s="92"/>
      <c r="B98" s="68" t="s">
        <v>259</v>
      </c>
      <c r="C98" s="69" t="s">
        <v>163</v>
      </c>
      <c r="D98" s="117"/>
      <c r="E98" s="94"/>
      <c r="F98" s="94"/>
      <c r="G98" s="94"/>
    </row>
    <row r="99" spans="1:7" x14ac:dyDescent="0.3">
      <c r="A99" s="92"/>
      <c r="B99" s="68" t="s">
        <v>262</v>
      </c>
      <c r="C99" s="69" t="s">
        <v>163</v>
      </c>
      <c r="D99" s="118"/>
      <c r="E99" s="94"/>
      <c r="F99" s="94"/>
      <c r="G99" s="94"/>
    </row>
    <row r="100" spans="1:7" x14ac:dyDescent="0.3">
      <c r="A100" s="92"/>
      <c r="B100" s="68" t="s">
        <v>261</v>
      </c>
      <c r="C100" s="69" t="s">
        <v>163</v>
      </c>
      <c r="D100" s="118"/>
      <c r="E100" s="94"/>
      <c r="F100" s="94"/>
      <c r="G100" s="94"/>
    </row>
    <row r="101" spans="1:7" ht="27.6" x14ac:dyDescent="0.3">
      <c r="A101" s="92"/>
      <c r="B101" s="52" t="s">
        <v>206</v>
      </c>
      <c r="C101" s="69" t="s">
        <v>164</v>
      </c>
      <c r="D101" s="118"/>
      <c r="E101" s="94"/>
      <c r="F101" s="94"/>
      <c r="G101" s="94"/>
    </row>
    <row r="102" spans="1:7" ht="27.6" x14ac:dyDescent="0.3">
      <c r="A102" s="92"/>
      <c r="B102" s="68" t="s">
        <v>176</v>
      </c>
      <c r="C102" s="69" t="s">
        <v>164</v>
      </c>
      <c r="D102" s="118"/>
      <c r="E102" s="94"/>
      <c r="F102" s="94"/>
      <c r="G102" s="94"/>
    </row>
    <row r="103" spans="1:7" x14ac:dyDescent="0.3">
      <c r="A103" s="92"/>
      <c r="B103" s="68" t="s">
        <v>177</v>
      </c>
      <c r="C103" s="69" t="s">
        <v>164</v>
      </c>
      <c r="D103" s="118"/>
      <c r="E103" s="94"/>
      <c r="F103" s="94"/>
      <c r="G103" s="94"/>
    </row>
    <row r="104" spans="1:7" ht="27.6" x14ac:dyDescent="0.3">
      <c r="A104" s="92"/>
      <c r="B104" s="68" t="s">
        <v>178</v>
      </c>
      <c r="C104" s="69" t="s">
        <v>164</v>
      </c>
      <c r="D104" s="118"/>
      <c r="E104" s="94"/>
      <c r="F104" s="94"/>
      <c r="G104" s="94"/>
    </row>
    <row r="105" spans="1:7" x14ac:dyDescent="0.3">
      <c r="A105" s="92"/>
      <c r="B105" s="68" t="s">
        <v>179</v>
      </c>
      <c r="C105" s="69" t="s">
        <v>164</v>
      </c>
      <c r="D105" s="119"/>
      <c r="E105" s="94"/>
      <c r="F105" s="94"/>
      <c r="G105" s="94"/>
    </row>
    <row r="106" spans="1:7" ht="27.6" x14ac:dyDescent="0.3">
      <c r="A106" s="92"/>
      <c r="B106" s="68" t="s">
        <v>199</v>
      </c>
      <c r="C106" s="69" t="s">
        <v>164</v>
      </c>
      <c r="D106" s="81" t="s">
        <v>180</v>
      </c>
      <c r="E106" s="94"/>
      <c r="F106" s="94"/>
      <c r="G106" s="94"/>
    </row>
    <row r="107" spans="1:7" x14ac:dyDescent="0.3">
      <c r="A107" s="92"/>
      <c r="B107" s="68" t="s">
        <v>181</v>
      </c>
      <c r="C107" s="69" t="s">
        <v>164</v>
      </c>
      <c r="D107" s="94"/>
      <c r="E107" s="94"/>
      <c r="F107" s="94"/>
      <c r="G107" s="94"/>
    </row>
    <row r="108" spans="1:7" ht="27.6" x14ac:dyDescent="0.3">
      <c r="A108" s="92"/>
      <c r="B108" s="68" t="s">
        <v>182</v>
      </c>
      <c r="C108" s="69" t="s">
        <v>164</v>
      </c>
      <c r="D108" s="94"/>
      <c r="E108" s="94"/>
      <c r="F108" s="94"/>
      <c r="G108" s="94"/>
    </row>
    <row r="109" spans="1:7" ht="27.6" x14ac:dyDescent="0.3">
      <c r="A109" s="92"/>
      <c r="B109" s="68" t="s">
        <v>238</v>
      </c>
      <c r="C109" s="69" t="s">
        <v>164</v>
      </c>
      <c r="D109" s="94"/>
      <c r="E109" s="94"/>
      <c r="F109" s="94"/>
      <c r="G109" s="94"/>
    </row>
    <row r="110" spans="1:7" x14ac:dyDescent="0.3">
      <c r="A110" s="92"/>
      <c r="B110" s="68" t="s">
        <v>239</v>
      </c>
      <c r="C110" s="69"/>
      <c r="D110" s="94"/>
      <c r="E110" s="94"/>
      <c r="F110" s="94"/>
      <c r="G110" s="94"/>
    </row>
    <row r="111" spans="1:7" x14ac:dyDescent="0.3">
      <c r="A111" s="92"/>
      <c r="B111" s="68" t="s">
        <v>240</v>
      </c>
      <c r="C111" s="69"/>
      <c r="D111" s="94"/>
      <c r="E111" s="94"/>
      <c r="F111" s="94"/>
      <c r="G111" s="94"/>
    </row>
    <row r="112" spans="1:7" x14ac:dyDescent="0.3">
      <c r="A112" s="92"/>
      <c r="B112" s="68" t="s">
        <v>241</v>
      </c>
      <c r="C112" s="69"/>
      <c r="D112" s="94"/>
      <c r="E112" s="94"/>
      <c r="F112" s="94"/>
      <c r="G112" s="94"/>
    </row>
    <row r="113" spans="1:7" ht="27.6" x14ac:dyDescent="0.3">
      <c r="A113" s="92"/>
      <c r="B113" s="68" t="s">
        <v>183</v>
      </c>
      <c r="C113" s="69" t="s">
        <v>164</v>
      </c>
      <c r="D113" s="94"/>
      <c r="E113" s="94"/>
      <c r="F113" s="94"/>
      <c r="G113" s="94"/>
    </row>
    <row r="114" spans="1:7" x14ac:dyDescent="0.3">
      <c r="A114" s="93"/>
      <c r="B114" s="73" t="s">
        <v>174</v>
      </c>
      <c r="C114" s="69" t="s">
        <v>164</v>
      </c>
      <c r="D114" s="95"/>
      <c r="E114" s="95"/>
      <c r="F114" s="95"/>
      <c r="G114" s="95"/>
    </row>
    <row r="115" spans="1:7" ht="27.6" x14ac:dyDescent="0.3">
      <c r="A115" s="109" t="s">
        <v>322</v>
      </c>
      <c r="B115" s="70" t="s">
        <v>246</v>
      </c>
      <c r="C115" s="67" t="s">
        <v>161</v>
      </c>
      <c r="D115" s="65" t="s">
        <v>251</v>
      </c>
      <c r="E115" s="126"/>
      <c r="F115" s="126" t="s">
        <v>175</v>
      </c>
      <c r="G115" s="96">
        <v>1</v>
      </c>
    </row>
    <row r="116" spans="1:7" x14ac:dyDescent="0.3">
      <c r="A116" s="109"/>
      <c r="B116" s="68" t="s">
        <v>259</v>
      </c>
      <c r="C116" s="69" t="s">
        <v>163</v>
      </c>
      <c r="D116" s="117"/>
      <c r="E116" s="127"/>
      <c r="F116" s="127"/>
      <c r="G116" s="96"/>
    </row>
    <row r="117" spans="1:7" x14ac:dyDescent="0.3">
      <c r="A117" s="109"/>
      <c r="B117" s="68" t="s">
        <v>262</v>
      </c>
      <c r="C117" s="69" t="s">
        <v>163</v>
      </c>
      <c r="D117" s="118"/>
      <c r="E117" s="127"/>
      <c r="F117" s="127"/>
      <c r="G117" s="96"/>
    </row>
    <row r="118" spans="1:7" x14ac:dyDescent="0.3">
      <c r="A118" s="109"/>
      <c r="B118" s="68" t="s">
        <v>261</v>
      </c>
      <c r="C118" s="69" t="s">
        <v>163</v>
      </c>
      <c r="D118" s="118"/>
      <c r="E118" s="127"/>
      <c r="F118" s="127"/>
      <c r="G118" s="96"/>
    </row>
    <row r="119" spans="1:7" ht="27.6" x14ac:dyDescent="0.3">
      <c r="A119" s="109"/>
      <c r="B119" s="52" t="s">
        <v>206</v>
      </c>
      <c r="C119" s="69" t="s">
        <v>164</v>
      </c>
      <c r="D119" s="118"/>
      <c r="E119" s="127"/>
      <c r="F119" s="127"/>
      <c r="G119" s="96"/>
    </row>
    <row r="120" spans="1:7" ht="27.6" x14ac:dyDescent="0.3">
      <c r="A120" s="109"/>
      <c r="B120" s="68" t="s">
        <v>176</v>
      </c>
      <c r="C120" s="69" t="s">
        <v>164</v>
      </c>
      <c r="D120" s="118"/>
      <c r="E120" s="127"/>
      <c r="F120" s="127"/>
      <c r="G120" s="96"/>
    </row>
    <row r="121" spans="1:7" x14ac:dyDescent="0.3">
      <c r="A121" s="109"/>
      <c r="B121" s="68" t="s">
        <v>177</v>
      </c>
      <c r="C121" s="69" t="s">
        <v>164</v>
      </c>
      <c r="D121" s="118"/>
      <c r="E121" s="127"/>
      <c r="F121" s="127"/>
      <c r="G121" s="96"/>
    </row>
    <row r="122" spans="1:7" ht="27.6" x14ac:dyDescent="0.3">
      <c r="A122" s="109"/>
      <c r="B122" s="68" t="s">
        <v>178</v>
      </c>
      <c r="C122" s="69" t="s">
        <v>164</v>
      </c>
      <c r="D122" s="118"/>
      <c r="E122" s="127"/>
      <c r="F122" s="127"/>
      <c r="G122" s="96"/>
    </row>
    <row r="123" spans="1:7" x14ac:dyDescent="0.3">
      <c r="A123" s="109"/>
      <c r="B123" s="68" t="s">
        <v>179</v>
      </c>
      <c r="C123" s="69" t="s">
        <v>164</v>
      </c>
      <c r="D123" s="119"/>
      <c r="E123" s="127"/>
      <c r="F123" s="127"/>
      <c r="G123" s="96"/>
    </row>
    <row r="124" spans="1:7" ht="27.6" x14ac:dyDescent="0.3">
      <c r="A124" s="109"/>
      <c r="B124" s="68" t="s">
        <v>199</v>
      </c>
      <c r="C124" s="69" t="s">
        <v>164</v>
      </c>
      <c r="D124" s="81" t="s">
        <v>180</v>
      </c>
      <c r="E124" s="127"/>
      <c r="F124" s="127"/>
      <c r="G124" s="96"/>
    </row>
    <row r="125" spans="1:7" x14ac:dyDescent="0.3">
      <c r="A125" s="109"/>
      <c r="B125" s="68" t="s">
        <v>181</v>
      </c>
      <c r="C125" s="69" t="s">
        <v>164</v>
      </c>
      <c r="D125" s="123"/>
      <c r="E125" s="127"/>
      <c r="F125" s="127"/>
      <c r="G125" s="96"/>
    </row>
    <row r="126" spans="1:7" ht="27.6" x14ac:dyDescent="0.3">
      <c r="A126" s="109"/>
      <c r="B126" s="68" t="s">
        <v>182</v>
      </c>
      <c r="C126" s="69" t="s">
        <v>164</v>
      </c>
      <c r="D126" s="124"/>
      <c r="E126" s="127"/>
      <c r="F126" s="127"/>
      <c r="G126" s="96"/>
    </row>
    <row r="127" spans="1:7" ht="27.6" x14ac:dyDescent="0.3">
      <c r="A127" s="109"/>
      <c r="B127" s="68" t="s">
        <v>238</v>
      </c>
      <c r="C127" s="69" t="s">
        <v>164</v>
      </c>
      <c r="D127" s="124"/>
      <c r="E127" s="127"/>
      <c r="F127" s="127"/>
      <c r="G127" s="96"/>
    </row>
    <row r="128" spans="1:7" x14ac:dyDescent="0.3">
      <c r="A128" s="109"/>
      <c r="B128" s="68" t="s">
        <v>239</v>
      </c>
      <c r="C128" s="69"/>
      <c r="D128" s="124"/>
      <c r="E128" s="127"/>
      <c r="F128" s="127"/>
      <c r="G128" s="96"/>
    </row>
    <row r="129" spans="1:7" x14ac:dyDescent="0.3">
      <c r="A129" s="109"/>
      <c r="B129" s="68" t="s">
        <v>240</v>
      </c>
      <c r="C129" s="69"/>
      <c r="D129" s="124"/>
      <c r="E129" s="127"/>
      <c r="F129" s="127"/>
      <c r="G129" s="96"/>
    </row>
    <row r="130" spans="1:7" x14ac:dyDescent="0.3">
      <c r="A130" s="109"/>
      <c r="B130" s="68" t="s">
        <v>241</v>
      </c>
      <c r="C130" s="69"/>
      <c r="D130" s="124"/>
      <c r="E130" s="127"/>
      <c r="F130" s="127"/>
      <c r="G130" s="96"/>
    </row>
    <row r="131" spans="1:7" ht="27.6" x14ac:dyDescent="0.3">
      <c r="A131" s="109"/>
      <c r="B131" s="68" t="s">
        <v>183</v>
      </c>
      <c r="C131" s="69" t="s">
        <v>164</v>
      </c>
      <c r="D131" s="124"/>
      <c r="E131" s="127"/>
      <c r="F131" s="127"/>
      <c r="G131" s="96"/>
    </row>
    <row r="132" spans="1:7" x14ac:dyDescent="0.3">
      <c r="A132" s="109"/>
      <c r="B132" s="73" t="s">
        <v>174</v>
      </c>
      <c r="C132" s="69" t="s">
        <v>164</v>
      </c>
      <c r="D132" s="125"/>
      <c r="E132" s="127"/>
      <c r="F132" s="127"/>
      <c r="G132" s="96"/>
    </row>
    <row r="133" spans="1:7" ht="27.6" x14ac:dyDescent="0.3">
      <c r="A133" s="109" t="s">
        <v>323</v>
      </c>
      <c r="B133" s="70" t="s">
        <v>236</v>
      </c>
      <c r="C133" s="67" t="s">
        <v>161</v>
      </c>
      <c r="D133" s="65" t="s">
        <v>251</v>
      </c>
      <c r="E133" s="94"/>
      <c r="F133" s="94" t="s">
        <v>175</v>
      </c>
      <c r="G133" s="94">
        <v>1</v>
      </c>
    </row>
    <row r="134" spans="1:7" x14ac:dyDescent="0.3">
      <c r="A134" s="109"/>
      <c r="B134" s="68" t="s">
        <v>259</v>
      </c>
      <c r="C134" s="69" t="s">
        <v>163</v>
      </c>
      <c r="D134" s="117"/>
      <c r="E134" s="94"/>
      <c r="F134" s="94"/>
      <c r="G134" s="94"/>
    </row>
    <row r="135" spans="1:7" x14ac:dyDescent="0.3">
      <c r="A135" s="109"/>
      <c r="B135" s="68" t="s">
        <v>219</v>
      </c>
      <c r="C135" s="69" t="s">
        <v>163</v>
      </c>
      <c r="D135" s="118"/>
      <c r="E135" s="94"/>
      <c r="F135" s="94"/>
      <c r="G135" s="94"/>
    </row>
    <row r="136" spans="1:7" x14ac:dyDescent="0.3">
      <c r="A136" s="109"/>
      <c r="B136" s="68" t="s">
        <v>261</v>
      </c>
      <c r="C136" s="69" t="s">
        <v>163</v>
      </c>
      <c r="D136" s="118"/>
      <c r="E136" s="94"/>
      <c r="F136" s="94"/>
      <c r="G136" s="94"/>
    </row>
    <row r="137" spans="1:7" ht="27.6" x14ac:dyDescent="0.3">
      <c r="A137" s="109"/>
      <c r="B137" s="52" t="s">
        <v>206</v>
      </c>
      <c r="C137" s="69" t="s">
        <v>164</v>
      </c>
      <c r="D137" s="118"/>
      <c r="E137" s="94"/>
      <c r="F137" s="94"/>
      <c r="G137" s="94"/>
    </row>
    <row r="138" spans="1:7" ht="27.6" x14ac:dyDescent="0.3">
      <c r="A138" s="109"/>
      <c r="B138" s="68" t="s">
        <v>176</v>
      </c>
      <c r="C138" s="69" t="s">
        <v>164</v>
      </c>
      <c r="D138" s="118"/>
      <c r="E138" s="94"/>
      <c r="F138" s="94"/>
      <c r="G138" s="94"/>
    </row>
    <row r="139" spans="1:7" x14ac:dyDescent="0.3">
      <c r="A139" s="109"/>
      <c r="B139" s="68" t="s">
        <v>177</v>
      </c>
      <c r="C139" s="69" t="s">
        <v>164</v>
      </c>
      <c r="D139" s="118"/>
      <c r="E139" s="94"/>
      <c r="F139" s="94"/>
      <c r="G139" s="94"/>
    </row>
    <row r="140" spans="1:7" ht="27.6" x14ac:dyDescent="0.3">
      <c r="A140" s="109"/>
      <c r="B140" s="68" t="s">
        <v>178</v>
      </c>
      <c r="C140" s="69" t="s">
        <v>164</v>
      </c>
      <c r="D140" s="118"/>
      <c r="E140" s="94"/>
      <c r="F140" s="94"/>
      <c r="G140" s="94"/>
    </row>
    <row r="141" spans="1:7" x14ac:dyDescent="0.3">
      <c r="A141" s="109"/>
      <c r="B141" s="68" t="s">
        <v>179</v>
      </c>
      <c r="C141" s="69" t="s">
        <v>164</v>
      </c>
      <c r="D141" s="119"/>
      <c r="E141" s="94"/>
      <c r="F141" s="94"/>
      <c r="G141" s="94"/>
    </row>
    <row r="142" spans="1:7" ht="27.6" x14ac:dyDescent="0.3">
      <c r="A142" s="109"/>
      <c r="B142" s="68" t="s">
        <v>199</v>
      </c>
      <c r="C142" s="69" t="s">
        <v>164</v>
      </c>
      <c r="D142" s="81" t="s">
        <v>180</v>
      </c>
      <c r="E142" s="94"/>
      <c r="F142" s="94"/>
      <c r="G142" s="94"/>
    </row>
    <row r="143" spans="1:7" x14ac:dyDescent="0.3">
      <c r="A143" s="109"/>
      <c r="B143" s="68" t="s">
        <v>181</v>
      </c>
      <c r="C143" s="69" t="s">
        <v>164</v>
      </c>
      <c r="D143" s="113"/>
      <c r="E143" s="94"/>
      <c r="F143" s="94"/>
      <c r="G143" s="94"/>
    </row>
    <row r="144" spans="1:7" ht="27.6" x14ac:dyDescent="0.3">
      <c r="A144" s="109"/>
      <c r="B144" s="68" t="s">
        <v>182</v>
      </c>
      <c r="C144" s="69" t="s">
        <v>164</v>
      </c>
      <c r="D144" s="94"/>
      <c r="E144" s="94"/>
      <c r="F144" s="94"/>
      <c r="G144" s="94"/>
    </row>
    <row r="145" spans="1:7" ht="27.6" x14ac:dyDescent="0.3">
      <c r="A145" s="109"/>
      <c r="B145" s="68" t="s">
        <v>238</v>
      </c>
      <c r="C145" s="69" t="s">
        <v>164</v>
      </c>
      <c r="D145" s="94"/>
      <c r="E145" s="94"/>
      <c r="F145" s="94"/>
      <c r="G145" s="94"/>
    </row>
    <row r="146" spans="1:7" x14ac:dyDescent="0.3">
      <c r="A146" s="109"/>
      <c r="B146" s="68" t="s">
        <v>239</v>
      </c>
      <c r="C146" s="69"/>
      <c r="D146" s="94"/>
      <c r="E146" s="94"/>
      <c r="F146" s="94"/>
      <c r="G146" s="94"/>
    </row>
    <row r="147" spans="1:7" x14ac:dyDescent="0.3">
      <c r="A147" s="109"/>
      <c r="B147" s="68" t="s">
        <v>240</v>
      </c>
      <c r="C147" s="69"/>
      <c r="D147" s="94"/>
      <c r="E147" s="94"/>
      <c r="F147" s="94"/>
      <c r="G147" s="94"/>
    </row>
    <row r="148" spans="1:7" x14ac:dyDescent="0.3">
      <c r="A148" s="109"/>
      <c r="B148" s="68" t="s">
        <v>241</v>
      </c>
      <c r="C148" s="69"/>
      <c r="D148" s="94"/>
      <c r="E148" s="94"/>
      <c r="F148" s="94"/>
      <c r="G148" s="94"/>
    </row>
    <row r="149" spans="1:7" ht="27.6" x14ac:dyDescent="0.3">
      <c r="A149" s="109"/>
      <c r="B149" s="68" t="s">
        <v>183</v>
      </c>
      <c r="C149" s="69" t="s">
        <v>164</v>
      </c>
      <c r="D149" s="94"/>
      <c r="E149" s="94"/>
      <c r="F149" s="94"/>
      <c r="G149" s="94"/>
    </row>
    <row r="150" spans="1:7" x14ac:dyDescent="0.3">
      <c r="A150" s="109"/>
      <c r="B150" s="73" t="s">
        <v>174</v>
      </c>
      <c r="C150" s="69" t="s">
        <v>164</v>
      </c>
      <c r="D150" s="95"/>
      <c r="E150" s="94"/>
      <c r="F150" s="94"/>
      <c r="G150" s="94"/>
    </row>
    <row r="151" spans="1:7" ht="27.6" x14ac:dyDescent="0.3">
      <c r="A151" s="109" t="s">
        <v>324</v>
      </c>
      <c r="B151" s="70" t="s">
        <v>237</v>
      </c>
      <c r="C151" s="67" t="s">
        <v>161</v>
      </c>
      <c r="D151" s="69" t="s">
        <v>251</v>
      </c>
      <c r="E151" s="94"/>
      <c r="F151" s="94" t="s">
        <v>175</v>
      </c>
      <c r="G151" s="94">
        <v>4</v>
      </c>
    </row>
    <row r="152" spans="1:7" x14ac:dyDescent="0.3">
      <c r="A152" s="109"/>
      <c r="B152" s="68" t="s">
        <v>259</v>
      </c>
      <c r="C152" s="69" t="s">
        <v>163</v>
      </c>
      <c r="D152" s="117"/>
      <c r="E152" s="94"/>
      <c r="F152" s="94"/>
      <c r="G152" s="94"/>
    </row>
    <row r="153" spans="1:7" x14ac:dyDescent="0.3">
      <c r="A153" s="109"/>
      <c r="B153" s="68" t="s">
        <v>263</v>
      </c>
      <c r="C153" s="69" t="s">
        <v>163</v>
      </c>
      <c r="D153" s="118"/>
      <c r="E153" s="94"/>
      <c r="F153" s="94"/>
      <c r="G153" s="94"/>
    </row>
    <row r="154" spans="1:7" x14ac:dyDescent="0.3">
      <c r="A154" s="109"/>
      <c r="B154" s="68" t="s">
        <v>261</v>
      </c>
      <c r="C154" s="69" t="s">
        <v>163</v>
      </c>
      <c r="D154" s="118"/>
      <c r="E154" s="94"/>
      <c r="F154" s="94"/>
      <c r="G154" s="94"/>
    </row>
    <row r="155" spans="1:7" ht="27.6" x14ac:dyDescent="0.3">
      <c r="A155" s="109"/>
      <c r="B155" s="52" t="s">
        <v>206</v>
      </c>
      <c r="C155" s="69" t="s">
        <v>164</v>
      </c>
      <c r="D155" s="118"/>
      <c r="E155" s="94"/>
      <c r="F155" s="94"/>
      <c r="G155" s="94"/>
    </row>
    <row r="156" spans="1:7" ht="33.6" customHeight="1" x14ac:dyDescent="0.3">
      <c r="A156" s="109"/>
      <c r="B156" s="68" t="s">
        <v>176</v>
      </c>
      <c r="C156" s="69" t="s">
        <v>164</v>
      </c>
      <c r="D156" s="118"/>
      <c r="E156" s="94"/>
      <c r="F156" s="94"/>
      <c r="G156" s="94"/>
    </row>
    <row r="157" spans="1:7" x14ac:dyDescent="0.3">
      <c r="A157" s="109"/>
      <c r="B157" s="68" t="s">
        <v>177</v>
      </c>
      <c r="C157" s="69" t="s">
        <v>164</v>
      </c>
      <c r="D157" s="118"/>
      <c r="E157" s="94"/>
      <c r="F157" s="94"/>
      <c r="G157" s="94"/>
    </row>
    <row r="158" spans="1:7" ht="27.6" x14ac:dyDescent="0.3">
      <c r="A158" s="109"/>
      <c r="B158" s="68" t="s">
        <v>178</v>
      </c>
      <c r="C158" s="69" t="s">
        <v>164</v>
      </c>
      <c r="D158" s="118"/>
      <c r="E158" s="94"/>
      <c r="F158" s="94"/>
      <c r="G158" s="94"/>
    </row>
    <row r="159" spans="1:7" x14ac:dyDescent="0.3">
      <c r="A159" s="109"/>
      <c r="B159" s="68" t="s">
        <v>179</v>
      </c>
      <c r="C159" s="69" t="s">
        <v>164</v>
      </c>
      <c r="D159" s="119"/>
      <c r="E159" s="94"/>
      <c r="F159" s="94"/>
      <c r="G159" s="94"/>
    </row>
    <row r="160" spans="1:7" ht="27.6" x14ac:dyDescent="0.3">
      <c r="A160" s="109"/>
      <c r="B160" s="68" t="s">
        <v>199</v>
      </c>
      <c r="C160" s="69" t="s">
        <v>164</v>
      </c>
      <c r="D160" s="67" t="s">
        <v>180</v>
      </c>
      <c r="E160" s="94"/>
      <c r="F160" s="94"/>
      <c r="G160" s="94"/>
    </row>
    <row r="161" spans="1:7" x14ac:dyDescent="0.3">
      <c r="A161" s="109"/>
      <c r="B161" s="68" t="s">
        <v>181</v>
      </c>
      <c r="C161" s="69" t="s">
        <v>164</v>
      </c>
      <c r="D161" s="113"/>
      <c r="E161" s="94"/>
      <c r="F161" s="94"/>
      <c r="G161" s="94"/>
    </row>
    <row r="162" spans="1:7" ht="27.6" x14ac:dyDescent="0.3">
      <c r="A162" s="109"/>
      <c r="B162" s="68" t="s">
        <v>182</v>
      </c>
      <c r="C162" s="69" t="s">
        <v>164</v>
      </c>
      <c r="D162" s="94"/>
      <c r="E162" s="94"/>
      <c r="F162" s="94"/>
      <c r="G162" s="94"/>
    </row>
    <row r="163" spans="1:7" ht="27.6" x14ac:dyDescent="0.3">
      <c r="A163" s="109"/>
      <c r="B163" s="68" t="s">
        <v>238</v>
      </c>
      <c r="C163" s="69" t="s">
        <v>164</v>
      </c>
      <c r="D163" s="94"/>
      <c r="E163" s="94"/>
      <c r="F163" s="94"/>
      <c r="G163" s="94"/>
    </row>
    <row r="164" spans="1:7" x14ac:dyDescent="0.3">
      <c r="A164" s="109"/>
      <c r="B164" s="68" t="s">
        <v>239</v>
      </c>
      <c r="C164" s="69"/>
      <c r="D164" s="94"/>
      <c r="E164" s="94"/>
      <c r="F164" s="94"/>
      <c r="G164" s="94"/>
    </row>
    <row r="165" spans="1:7" x14ac:dyDescent="0.3">
      <c r="A165" s="109"/>
      <c r="B165" s="68" t="s">
        <v>240</v>
      </c>
      <c r="C165" s="69"/>
      <c r="D165" s="94"/>
      <c r="E165" s="94"/>
      <c r="F165" s="94"/>
      <c r="G165" s="94"/>
    </row>
    <row r="166" spans="1:7" x14ac:dyDescent="0.3">
      <c r="A166" s="109"/>
      <c r="B166" s="68" t="s">
        <v>241</v>
      </c>
      <c r="C166" s="69"/>
      <c r="D166" s="94"/>
      <c r="E166" s="94"/>
      <c r="F166" s="94"/>
      <c r="G166" s="94"/>
    </row>
    <row r="167" spans="1:7" ht="27.6" x14ac:dyDescent="0.3">
      <c r="A167" s="109"/>
      <c r="B167" s="68" t="s">
        <v>183</v>
      </c>
      <c r="C167" s="69" t="s">
        <v>164</v>
      </c>
      <c r="D167" s="94"/>
      <c r="E167" s="94"/>
      <c r="F167" s="94"/>
      <c r="G167" s="94"/>
    </row>
    <row r="168" spans="1:7" x14ac:dyDescent="0.3">
      <c r="A168" s="109"/>
      <c r="B168" s="73" t="s">
        <v>174</v>
      </c>
      <c r="C168" s="69" t="s">
        <v>164</v>
      </c>
      <c r="D168" s="95"/>
      <c r="E168" s="95"/>
      <c r="F168" s="95"/>
      <c r="G168" s="95"/>
    </row>
    <row r="169" spans="1:7" ht="27.6" x14ac:dyDescent="0.3">
      <c r="A169" s="109" t="s">
        <v>325</v>
      </c>
      <c r="B169" s="70" t="s">
        <v>276</v>
      </c>
      <c r="C169" s="67" t="s">
        <v>161</v>
      </c>
      <c r="D169" s="69" t="s">
        <v>251</v>
      </c>
      <c r="E169" s="94"/>
      <c r="F169" s="94" t="s">
        <v>175</v>
      </c>
      <c r="G169" s="94">
        <v>1</v>
      </c>
    </row>
    <row r="170" spans="1:7" x14ac:dyDescent="0.3">
      <c r="A170" s="109"/>
      <c r="B170" s="68" t="s">
        <v>259</v>
      </c>
      <c r="C170" s="69" t="s">
        <v>163</v>
      </c>
      <c r="D170" s="117"/>
      <c r="E170" s="94"/>
      <c r="F170" s="94"/>
      <c r="G170" s="94"/>
    </row>
    <row r="171" spans="1:7" x14ac:dyDescent="0.3">
      <c r="A171" s="109"/>
      <c r="B171" s="68" t="s">
        <v>264</v>
      </c>
      <c r="C171" s="69" t="s">
        <v>163</v>
      </c>
      <c r="D171" s="118"/>
      <c r="E171" s="94"/>
      <c r="F171" s="94"/>
      <c r="G171" s="94"/>
    </row>
    <row r="172" spans="1:7" x14ac:dyDescent="0.3">
      <c r="A172" s="109"/>
      <c r="B172" s="68" t="s">
        <v>261</v>
      </c>
      <c r="C172" s="69" t="s">
        <v>163</v>
      </c>
      <c r="D172" s="118"/>
      <c r="E172" s="94"/>
      <c r="F172" s="94"/>
      <c r="G172" s="94"/>
    </row>
    <row r="173" spans="1:7" ht="27.6" x14ac:dyDescent="0.3">
      <c r="A173" s="109"/>
      <c r="B173" s="52" t="s">
        <v>206</v>
      </c>
      <c r="C173" s="69" t="s">
        <v>164</v>
      </c>
      <c r="D173" s="118"/>
      <c r="E173" s="94"/>
      <c r="F173" s="94"/>
      <c r="G173" s="94"/>
    </row>
    <row r="174" spans="1:7" ht="33.6" customHeight="1" x14ac:dyDescent="0.3">
      <c r="A174" s="109"/>
      <c r="B174" s="68" t="s">
        <v>200</v>
      </c>
      <c r="C174" s="69" t="s">
        <v>164</v>
      </c>
      <c r="D174" s="118"/>
      <c r="E174" s="94"/>
      <c r="F174" s="94"/>
      <c r="G174" s="94"/>
    </row>
    <row r="175" spans="1:7" x14ac:dyDescent="0.3">
      <c r="A175" s="109"/>
      <c r="B175" s="68" t="s">
        <v>177</v>
      </c>
      <c r="C175" s="69" t="s">
        <v>164</v>
      </c>
      <c r="D175" s="118"/>
      <c r="E175" s="94"/>
      <c r="F175" s="94"/>
      <c r="G175" s="94"/>
    </row>
    <row r="176" spans="1:7" ht="27.6" x14ac:dyDescent="0.3">
      <c r="A176" s="109"/>
      <c r="B176" s="68" t="s">
        <v>178</v>
      </c>
      <c r="C176" s="69" t="s">
        <v>164</v>
      </c>
      <c r="D176" s="118"/>
      <c r="E176" s="94"/>
      <c r="F176" s="94"/>
      <c r="G176" s="94"/>
    </row>
    <row r="177" spans="1:10" x14ac:dyDescent="0.3">
      <c r="A177" s="109"/>
      <c r="B177" s="68" t="s">
        <v>179</v>
      </c>
      <c r="C177" s="69" t="s">
        <v>164</v>
      </c>
      <c r="D177" s="119"/>
      <c r="E177" s="94"/>
      <c r="F177" s="94"/>
      <c r="G177" s="94"/>
    </row>
    <row r="178" spans="1:10" ht="27.6" x14ac:dyDescent="0.3">
      <c r="A178" s="109"/>
      <c r="B178" s="68" t="s">
        <v>199</v>
      </c>
      <c r="C178" s="69" t="s">
        <v>164</v>
      </c>
      <c r="D178" s="67" t="s">
        <v>180</v>
      </c>
      <c r="E178" s="94"/>
      <c r="F178" s="94"/>
      <c r="G178" s="94"/>
    </row>
    <row r="179" spans="1:10" x14ac:dyDescent="0.3">
      <c r="A179" s="109"/>
      <c r="B179" s="68" t="s">
        <v>181</v>
      </c>
      <c r="C179" s="69" t="s">
        <v>164</v>
      </c>
      <c r="D179" s="113"/>
      <c r="E179" s="94"/>
      <c r="F179" s="94"/>
      <c r="G179" s="94"/>
    </row>
    <row r="180" spans="1:10" ht="27.6" x14ac:dyDescent="0.3">
      <c r="A180" s="109"/>
      <c r="B180" s="68" t="s">
        <v>205</v>
      </c>
      <c r="C180" s="69" t="s">
        <v>164</v>
      </c>
      <c r="D180" s="94"/>
      <c r="E180" s="94"/>
      <c r="F180" s="94"/>
      <c r="G180" s="94"/>
    </row>
    <row r="181" spans="1:10" ht="27.6" x14ac:dyDescent="0.3">
      <c r="A181" s="109"/>
      <c r="B181" s="68" t="s">
        <v>183</v>
      </c>
      <c r="C181" s="69" t="s">
        <v>164</v>
      </c>
      <c r="D181" s="94"/>
      <c r="E181" s="94"/>
      <c r="F181" s="94"/>
      <c r="G181" s="94"/>
    </row>
    <row r="182" spans="1:10" x14ac:dyDescent="0.3">
      <c r="A182" s="109"/>
      <c r="B182" s="73" t="s">
        <v>174</v>
      </c>
      <c r="C182" s="69" t="s">
        <v>164</v>
      </c>
      <c r="D182" s="95"/>
      <c r="E182" s="95"/>
      <c r="F182" s="95"/>
      <c r="G182" s="95"/>
    </row>
    <row r="183" spans="1:10" ht="27.6" x14ac:dyDescent="0.3">
      <c r="A183" s="109" t="s">
        <v>326</v>
      </c>
      <c r="B183" s="70" t="s">
        <v>307</v>
      </c>
      <c r="C183" s="67" t="s">
        <v>161</v>
      </c>
      <c r="D183" s="69" t="s">
        <v>251</v>
      </c>
      <c r="E183" s="94"/>
      <c r="F183" s="94" t="s">
        <v>175</v>
      </c>
      <c r="G183" s="94">
        <v>6</v>
      </c>
    </row>
    <row r="184" spans="1:10" x14ac:dyDescent="0.3">
      <c r="A184" s="109"/>
      <c r="B184" s="68" t="s">
        <v>305</v>
      </c>
      <c r="C184" s="69" t="s">
        <v>163</v>
      </c>
      <c r="D184" s="118"/>
      <c r="E184" s="94"/>
      <c r="F184" s="94"/>
      <c r="G184" s="94"/>
    </row>
    <row r="185" spans="1:10" x14ac:dyDescent="0.3">
      <c r="A185" s="109"/>
      <c r="B185" s="68" t="s">
        <v>306</v>
      </c>
      <c r="C185" s="69" t="s">
        <v>163</v>
      </c>
      <c r="D185" s="118"/>
      <c r="E185" s="94"/>
      <c r="F185" s="94"/>
      <c r="G185" s="94"/>
    </row>
    <row r="186" spans="1:10" ht="27.6" x14ac:dyDescent="0.3">
      <c r="A186" s="109"/>
      <c r="B186" s="52" t="s">
        <v>206</v>
      </c>
      <c r="C186" s="69" t="s">
        <v>164</v>
      </c>
      <c r="D186" s="118"/>
      <c r="E186" s="94"/>
      <c r="F186" s="94"/>
      <c r="G186" s="94"/>
      <c r="J186"/>
    </row>
    <row r="187" spans="1:10" ht="33.6" customHeight="1" x14ac:dyDescent="0.3">
      <c r="A187" s="109"/>
      <c r="B187" s="68" t="s">
        <v>176</v>
      </c>
      <c r="C187" s="69" t="s">
        <v>164</v>
      </c>
      <c r="D187" s="118"/>
      <c r="E187" s="94"/>
      <c r="F187" s="94"/>
      <c r="G187" s="94"/>
    </row>
    <row r="188" spans="1:10" x14ac:dyDescent="0.3">
      <c r="A188" s="109"/>
      <c r="B188" s="68" t="s">
        <v>177</v>
      </c>
      <c r="C188" s="69" t="s">
        <v>164</v>
      </c>
      <c r="D188" s="118"/>
      <c r="E188" s="94"/>
      <c r="F188" s="94"/>
      <c r="G188" s="94"/>
    </row>
    <row r="189" spans="1:10" x14ac:dyDescent="0.3">
      <c r="A189" s="109"/>
      <c r="B189" s="68" t="s">
        <v>308</v>
      </c>
      <c r="C189" s="69"/>
      <c r="D189" s="118"/>
      <c r="E189" s="94"/>
      <c r="F189" s="94"/>
      <c r="G189" s="94"/>
    </row>
    <row r="190" spans="1:10" ht="27.6" x14ac:dyDescent="0.3">
      <c r="A190" s="109"/>
      <c r="B190" s="68" t="s">
        <v>178</v>
      </c>
      <c r="C190" s="69" t="s">
        <v>164</v>
      </c>
      <c r="D190" s="118"/>
      <c r="E190" s="94"/>
      <c r="F190" s="94"/>
      <c r="G190" s="94"/>
    </row>
    <row r="191" spans="1:10" x14ac:dyDescent="0.3">
      <c r="A191" s="109"/>
      <c r="B191" s="68" t="s">
        <v>179</v>
      </c>
      <c r="C191" s="69" t="s">
        <v>164</v>
      </c>
      <c r="D191" s="119"/>
      <c r="E191" s="94"/>
      <c r="F191" s="94"/>
      <c r="G191" s="94"/>
    </row>
    <row r="192" spans="1:10" ht="27.6" x14ac:dyDescent="0.3">
      <c r="A192" s="109"/>
      <c r="B192" s="68" t="s">
        <v>199</v>
      </c>
      <c r="C192" s="69" t="s">
        <v>164</v>
      </c>
      <c r="D192" s="67" t="s">
        <v>180</v>
      </c>
      <c r="E192" s="94"/>
      <c r="F192" s="94"/>
      <c r="G192" s="94"/>
    </row>
    <row r="193" spans="1:7" x14ac:dyDescent="0.3">
      <c r="A193" s="109"/>
      <c r="B193" s="68" t="s">
        <v>181</v>
      </c>
      <c r="C193" s="69" t="s">
        <v>164</v>
      </c>
      <c r="D193" s="113"/>
      <c r="E193" s="94"/>
      <c r="F193" s="94"/>
      <c r="G193" s="94"/>
    </row>
    <row r="194" spans="1:7" ht="27.6" x14ac:dyDescent="0.3">
      <c r="A194" s="109"/>
      <c r="B194" s="68" t="s">
        <v>182</v>
      </c>
      <c r="C194" s="69" t="s">
        <v>164</v>
      </c>
      <c r="D194" s="94"/>
      <c r="E194" s="94"/>
      <c r="F194" s="94"/>
      <c r="G194" s="94"/>
    </row>
    <row r="195" spans="1:7" ht="27.6" x14ac:dyDescent="0.3">
      <c r="A195" s="109"/>
      <c r="B195" s="68" t="s">
        <v>238</v>
      </c>
      <c r="C195" s="69" t="s">
        <v>164</v>
      </c>
      <c r="D195" s="94"/>
      <c r="E195" s="94"/>
      <c r="F195" s="94"/>
      <c r="G195" s="94"/>
    </row>
    <row r="196" spans="1:7" x14ac:dyDescent="0.3">
      <c r="A196" s="109"/>
      <c r="B196" s="68" t="s">
        <v>239</v>
      </c>
      <c r="C196" s="69" t="s">
        <v>164</v>
      </c>
      <c r="D196" s="94"/>
      <c r="E196" s="94"/>
      <c r="F196" s="94"/>
      <c r="G196" s="94"/>
    </row>
    <row r="197" spans="1:7" x14ac:dyDescent="0.3">
      <c r="A197" s="109"/>
      <c r="B197" s="68" t="s">
        <v>240</v>
      </c>
      <c r="C197" s="69" t="s">
        <v>164</v>
      </c>
      <c r="D197" s="94"/>
      <c r="E197" s="94"/>
      <c r="F197" s="94"/>
      <c r="G197" s="94"/>
    </row>
    <row r="198" spans="1:7" x14ac:dyDescent="0.3">
      <c r="A198" s="109"/>
      <c r="B198" s="68" t="s">
        <v>241</v>
      </c>
      <c r="C198" s="69" t="s">
        <v>164</v>
      </c>
      <c r="D198" s="94"/>
      <c r="E198" s="94"/>
      <c r="F198" s="94"/>
      <c r="G198" s="94"/>
    </row>
    <row r="199" spans="1:7" ht="27.6" x14ac:dyDescent="0.3">
      <c r="A199" s="109"/>
      <c r="B199" s="68" t="s">
        <v>183</v>
      </c>
      <c r="C199" s="69" t="s">
        <v>164</v>
      </c>
      <c r="D199" s="94"/>
      <c r="E199" s="94"/>
      <c r="F199" s="94"/>
      <c r="G199" s="94"/>
    </row>
    <row r="200" spans="1:7" x14ac:dyDescent="0.3">
      <c r="A200" s="109"/>
      <c r="B200" s="73" t="s">
        <v>174</v>
      </c>
      <c r="C200" s="69" t="s">
        <v>164</v>
      </c>
      <c r="D200" s="95"/>
      <c r="E200" s="95"/>
      <c r="F200" s="95"/>
      <c r="G200" s="95"/>
    </row>
    <row r="201" spans="1:7" x14ac:dyDescent="0.3">
      <c r="A201" s="111" t="s">
        <v>327</v>
      </c>
      <c r="B201" s="70" t="s">
        <v>202</v>
      </c>
      <c r="C201" s="67" t="s">
        <v>161</v>
      </c>
      <c r="D201" s="81" t="s">
        <v>252</v>
      </c>
      <c r="E201" s="113"/>
      <c r="F201" s="113" t="s">
        <v>175</v>
      </c>
      <c r="G201" s="113">
        <v>3</v>
      </c>
    </row>
    <row r="202" spans="1:7" x14ac:dyDescent="0.3">
      <c r="A202" s="92"/>
      <c r="B202" s="72" t="s">
        <v>274</v>
      </c>
      <c r="C202" s="69" t="s">
        <v>163</v>
      </c>
      <c r="D202" s="120"/>
      <c r="E202" s="94"/>
      <c r="F202" s="94"/>
      <c r="G202" s="94"/>
    </row>
    <row r="203" spans="1:7" ht="15" customHeight="1" x14ac:dyDescent="0.3">
      <c r="A203" s="92"/>
      <c r="B203" s="72" t="s">
        <v>265</v>
      </c>
      <c r="C203" s="69" t="s">
        <v>163</v>
      </c>
      <c r="D203" s="121"/>
      <c r="E203" s="94"/>
      <c r="F203" s="94"/>
      <c r="G203" s="94"/>
    </row>
    <row r="204" spans="1:7" x14ac:dyDescent="0.3">
      <c r="A204" s="92"/>
      <c r="B204" s="72" t="s">
        <v>266</v>
      </c>
      <c r="C204" s="69" t="s">
        <v>163</v>
      </c>
      <c r="D204" s="121"/>
      <c r="E204" s="94"/>
      <c r="F204" s="94"/>
      <c r="G204" s="94"/>
    </row>
    <row r="205" spans="1:7" x14ac:dyDescent="0.3">
      <c r="A205" s="92"/>
      <c r="B205" s="72" t="s">
        <v>188</v>
      </c>
      <c r="C205" s="69" t="s">
        <v>164</v>
      </c>
      <c r="D205" s="121"/>
      <c r="E205" s="94"/>
      <c r="F205" s="94"/>
      <c r="G205" s="94"/>
    </row>
    <row r="206" spans="1:7" x14ac:dyDescent="0.3">
      <c r="A206" s="92"/>
      <c r="B206" s="72" t="s">
        <v>275</v>
      </c>
      <c r="C206" s="69" t="s">
        <v>164</v>
      </c>
      <c r="D206" s="121"/>
      <c r="E206" s="94"/>
      <c r="F206" s="94"/>
      <c r="G206" s="94"/>
    </row>
    <row r="207" spans="1:7" x14ac:dyDescent="0.3">
      <c r="A207" s="92"/>
      <c r="B207" s="72" t="s">
        <v>194</v>
      </c>
      <c r="C207" s="69" t="s">
        <v>164</v>
      </c>
      <c r="D207" s="121"/>
      <c r="E207" s="94"/>
      <c r="F207" s="94"/>
      <c r="G207" s="94"/>
    </row>
    <row r="208" spans="1:7" x14ac:dyDescent="0.3">
      <c r="A208" s="92"/>
      <c r="B208" s="72" t="s">
        <v>207</v>
      </c>
      <c r="C208" s="69" t="s">
        <v>164</v>
      </c>
      <c r="D208" s="121"/>
      <c r="E208" s="94"/>
      <c r="F208" s="94"/>
      <c r="G208" s="94"/>
    </row>
    <row r="209" spans="1:7" ht="27.6" x14ac:dyDescent="0.3">
      <c r="A209" s="92"/>
      <c r="B209" s="74" t="s">
        <v>189</v>
      </c>
      <c r="C209" s="69" t="s">
        <v>164</v>
      </c>
      <c r="D209" s="121"/>
      <c r="E209" s="94"/>
      <c r="F209" s="94"/>
      <c r="G209" s="94"/>
    </row>
    <row r="210" spans="1:7" ht="15" customHeight="1" x14ac:dyDescent="0.3">
      <c r="A210" s="92"/>
      <c r="B210" s="72" t="s">
        <v>190</v>
      </c>
      <c r="C210" s="69" t="s">
        <v>164</v>
      </c>
      <c r="D210" s="121"/>
      <c r="E210" s="94"/>
      <c r="F210" s="94"/>
      <c r="G210" s="94"/>
    </row>
    <row r="211" spans="1:7" x14ac:dyDescent="0.3">
      <c r="A211" s="92"/>
      <c r="B211" s="72" t="s">
        <v>191</v>
      </c>
      <c r="C211" s="69" t="s">
        <v>164</v>
      </c>
      <c r="D211" s="121"/>
      <c r="E211" s="94"/>
      <c r="F211" s="94"/>
      <c r="G211" s="94"/>
    </row>
    <row r="212" spans="1:7" ht="15" customHeight="1" x14ac:dyDescent="0.3">
      <c r="A212" s="92"/>
      <c r="B212" s="72" t="s">
        <v>242</v>
      </c>
      <c r="C212" s="69" t="s">
        <v>164</v>
      </c>
      <c r="D212" s="121"/>
      <c r="E212" s="94"/>
      <c r="F212" s="94"/>
      <c r="G212" s="94"/>
    </row>
    <row r="213" spans="1:7" x14ac:dyDescent="0.3">
      <c r="A213" s="92"/>
      <c r="B213" s="72" t="s">
        <v>192</v>
      </c>
      <c r="C213" s="69" t="s">
        <v>164</v>
      </c>
      <c r="D213" s="121"/>
      <c r="E213" s="94"/>
      <c r="F213" s="94"/>
      <c r="G213" s="94"/>
    </row>
    <row r="214" spans="1:7" x14ac:dyDescent="0.3">
      <c r="A214" s="92"/>
      <c r="B214" s="73" t="s">
        <v>174</v>
      </c>
      <c r="C214" s="69" t="s">
        <v>164</v>
      </c>
      <c r="D214" s="122"/>
      <c r="E214" s="95"/>
      <c r="F214" s="95"/>
      <c r="G214" s="95"/>
    </row>
    <row r="215" spans="1:7" x14ac:dyDescent="0.3">
      <c r="A215" s="109" t="s">
        <v>328</v>
      </c>
      <c r="B215" s="70" t="s">
        <v>309</v>
      </c>
      <c r="C215" s="67" t="s">
        <v>161</v>
      </c>
      <c r="D215" s="67" t="s">
        <v>252</v>
      </c>
      <c r="E215" s="113"/>
      <c r="F215" s="113" t="s">
        <v>175</v>
      </c>
      <c r="G215" s="113">
        <v>2</v>
      </c>
    </row>
    <row r="216" spans="1:7" x14ac:dyDescent="0.3">
      <c r="A216" s="109"/>
      <c r="B216" s="72" t="s">
        <v>274</v>
      </c>
      <c r="C216" s="69" t="s">
        <v>163</v>
      </c>
      <c r="D216" s="120"/>
      <c r="E216" s="94"/>
      <c r="F216" s="94"/>
      <c r="G216" s="94"/>
    </row>
    <row r="217" spans="1:7" x14ac:dyDescent="0.3">
      <c r="A217" s="109"/>
      <c r="B217" s="72" t="s">
        <v>280</v>
      </c>
      <c r="C217" s="69" t="s">
        <v>163</v>
      </c>
      <c r="D217" s="121"/>
      <c r="E217" s="94"/>
      <c r="F217" s="94"/>
      <c r="G217" s="94"/>
    </row>
    <row r="218" spans="1:7" x14ac:dyDescent="0.3">
      <c r="A218" s="109"/>
      <c r="B218" s="72" t="s">
        <v>281</v>
      </c>
      <c r="C218" s="69" t="s">
        <v>163</v>
      </c>
      <c r="D218" s="121"/>
      <c r="E218" s="94"/>
      <c r="F218" s="94"/>
      <c r="G218" s="94"/>
    </row>
    <row r="219" spans="1:7" x14ac:dyDescent="0.3">
      <c r="A219" s="109"/>
      <c r="B219" s="72" t="s">
        <v>310</v>
      </c>
      <c r="C219" s="69" t="s">
        <v>164</v>
      </c>
      <c r="D219" s="121"/>
      <c r="E219" s="94"/>
      <c r="F219" s="94"/>
      <c r="G219" s="94"/>
    </row>
    <row r="220" spans="1:7" x14ac:dyDescent="0.3">
      <c r="A220" s="109"/>
      <c r="B220" s="72" t="s">
        <v>270</v>
      </c>
      <c r="C220" s="69" t="s">
        <v>164</v>
      </c>
      <c r="D220" s="121"/>
      <c r="E220" s="94"/>
      <c r="F220" s="94"/>
      <c r="G220" s="94"/>
    </row>
    <row r="221" spans="1:7" ht="27.6" x14ac:dyDescent="0.3">
      <c r="A221" s="109"/>
      <c r="B221" s="86" t="s">
        <v>189</v>
      </c>
      <c r="C221" s="69" t="s">
        <v>164</v>
      </c>
      <c r="D221" s="121"/>
      <c r="E221" s="94"/>
      <c r="F221" s="94"/>
      <c r="G221" s="94"/>
    </row>
    <row r="222" spans="1:7" x14ac:dyDescent="0.3">
      <c r="A222" s="109"/>
      <c r="B222" s="72" t="s">
        <v>194</v>
      </c>
      <c r="C222" s="69" t="s">
        <v>164</v>
      </c>
      <c r="D222" s="121"/>
      <c r="E222" s="94"/>
      <c r="F222" s="94"/>
      <c r="G222" s="94"/>
    </row>
    <row r="223" spans="1:7" x14ac:dyDescent="0.3">
      <c r="A223" s="109"/>
      <c r="B223" s="72" t="s">
        <v>311</v>
      </c>
      <c r="C223" s="69" t="s">
        <v>164</v>
      </c>
      <c r="D223" s="121"/>
      <c r="E223" s="94"/>
      <c r="F223" s="94"/>
      <c r="G223" s="94"/>
    </row>
    <row r="224" spans="1:7" x14ac:dyDescent="0.3">
      <c r="A224" s="109"/>
      <c r="B224" s="74" t="s">
        <v>312</v>
      </c>
      <c r="C224" s="69" t="s">
        <v>164</v>
      </c>
      <c r="D224" s="121"/>
      <c r="E224" s="94"/>
      <c r="F224" s="94"/>
      <c r="G224" s="94"/>
    </row>
    <row r="225" spans="1:7" ht="15" customHeight="1" x14ac:dyDescent="0.3">
      <c r="A225" s="109"/>
      <c r="B225" s="72" t="s">
        <v>313</v>
      </c>
      <c r="C225" s="69" t="s">
        <v>164</v>
      </c>
      <c r="D225" s="121"/>
      <c r="E225" s="94"/>
      <c r="F225" s="94"/>
      <c r="G225" s="94"/>
    </row>
    <row r="226" spans="1:7" x14ac:dyDescent="0.3">
      <c r="A226" s="109"/>
      <c r="B226" s="72" t="s">
        <v>192</v>
      </c>
      <c r="C226" s="69" t="s">
        <v>164</v>
      </c>
      <c r="D226" s="121"/>
      <c r="E226" s="94"/>
      <c r="F226" s="94"/>
      <c r="G226" s="94"/>
    </row>
    <row r="227" spans="1:7" x14ac:dyDescent="0.3">
      <c r="A227" s="109"/>
      <c r="B227" s="73" t="s">
        <v>174</v>
      </c>
      <c r="C227" s="69" t="s">
        <v>164</v>
      </c>
      <c r="D227" s="122"/>
      <c r="E227" s="95"/>
      <c r="F227" s="95"/>
      <c r="G227" s="95"/>
    </row>
    <row r="228" spans="1:7" x14ac:dyDescent="0.3">
      <c r="A228" s="109" t="s">
        <v>329</v>
      </c>
      <c r="B228" s="70" t="s">
        <v>249</v>
      </c>
      <c r="C228" s="67" t="s">
        <v>161</v>
      </c>
      <c r="D228" s="67" t="s">
        <v>252</v>
      </c>
      <c r="E228" s="113"/>
      <c r="F228" s="113" t="s">
        <v>175</v>
      </c>
      <c r="G228" s="113">
        <v>2</v>
      </c>
    </row>
    <row r="229" spans="1:7" x14ac:dyDescent="0.3">
      <c r="A229" s="109"/>
      <c r="B229" s="72" t="s">
        <v>274</v>
      </c>
      <c r="C229" s="69" t="s">
        <v>163</v>
      </c>
      <c r="D229" s="120"/>
      <c r="E229" s="94"/>
      <c r="F229" s="94"/>
      <c r="G229" s="94"/>
    </row>
    <row r="230" spans="1:7" x14ac:dyDescent="0.3">
      <c r="A230" s="109"/>
      <c r="B230" s="72" t="s">
        <v>280</v>
      </c>
      <c r="C230" s="69" t="s">
        <v>163</v>
      </c>
      <c r="D230" s="121"/>
      <c r="E230" s="94"/>
      <c r="F230" s="94"/>
      <c r="G230" s="94"/>
    </row>
    <row r="231" spans="1:7" x14ac:dyDescent="0.3">
      <c r="A231" s="109"/>
      <c r="B231" s="72" t="s">
        <v>281</v>
      </c>
      <c r="C231" s="69" t="s">
        <v>163</v>
      </c>
      <c r="D231" s="121"/>
      <c r="E231" s="94"/>
      <c r="F231" s="94"/>
      <c r="G231" s="94"/>
    </row>
    <row r="232" spans="1:7" x14ac:dyDescent="0.3">
      <c r="A232" s="109"/>
      <c r="B232" s="72" t="s">
        <v>271</v>
      </c>
      <c r="C232" s="69" t="s">
        <v>164</v>
      </c>
      <c r="D232" s="121"/>
      <c r="E232" s="94"/>
      <c r="F232" s="94"/>
      <c r="G232" s="94"/>
    </row>
    <row r="233" spans="1:7" x14ac:dyDescent="0.3">
      <c r="A233" s="109"/>
      <c r="B233" s="72" t="s">
        <v>270</v>
      </c>
      <c r="C233" s="69" t="s">
        <v>164</v>
      </c>
      <c r="D233" s="121"/>
      <c r="E233" s="94"/>
      <c r="F233" s="94"/>
      <c r="G233" s="94"/>
    </row>
    <row r="234" spans="1:7" ht="27.6" x14ac:dyDescent="0.3">
      <c r="A234" s="109"/>
      <c r="B234" s="86" t="s">
        <v>189</v>
      </c>
      <c r="C234" s="69" t="s">
        <v>164</v>
      </c>
      <c r="D234" s="121"/>
      <c r="E234" s="94"/>
      <c r="F234" s="94"/>
      <c r="G234" s="94"/>
    </row>
    <row r="235" spans="1:7" x14ac:dyDescent="0.3">
      <c r="A235" s="109"/>
      <c r="B235" s="72" t="s">
        <v>194</v>
      </c>
      <c r="C235" s="69" t="s">
        <v>164</v>
      </c>
      <c r="D235" s="121"/>
      <c r="E235" s="94"/>
      <c r="F235" s="94"/>
      <c r="G235" s="94"/>
    </row>
    <row r="236" spans="1:7" x14ac:dyDescent="0.3">
      <c r="A236" s="109"/>
      <c r="B236" s="72" t="s">
        <v>272</v>
      </c>
      <c r="C236" s="69" t="s">
        <v>164</v>
      </c>
      <c r="D236" s="121"/>
      <c r="E236" s="94"/>
      <c r="F236" s="94"/>
      <c r="G236" s="94"/>
    </row>
    <row r="237" spans="1:7" x14ac:dyDescent="0.3">
      <c r="A237" s="109"/>
      <c r="B237" s="74" t="s">
        <v>250</v>
      </c>
      <c r="C237" s="69" t="s">
        <v>164</v>
      </c>
      <c r="D237" s="121"/>
      <c r="E237" s="94"/>
      <c r="F237" s="94"/>
      <c r="G237" s="94"/>
    </row>
    <row r="238" spans="1:7" ht="15" customHeight="1" x14ac:dyDescent="0.3">
      <c r="A238" s="109"/>
      <c r="B238" s="72" t="s">
        <v>273</v>
      </c>
      <c r="C238" s="69" t="s">
        <v>164</v>
      </c>
      <c r="D238" s="121"/>
      <c r="E238" s="94"/>
      <c r="F238" s="94"/>
      <c r="G238" s="94"/>
    </row>
    <row r="239" spans="1:7" x14ac:dyDescent="0.3">
      <c r="A239" s="109"/>
      <c r="B239" s="72" t="s">
        <v>192</v>
      </c>
      <c r="C239" s="69" t="s">
        <v>164</v>
      </c>
      <c r="D239" s="121"/>
      <c r="E239" s="94"/>
      <c r="F239" s="94"/>
      <c r="G239" s="94"/>
    </row>
    <row r="240" spans="1:7" x14ac:dyDescent="0.3">
      <c r="A240" s="109"/>
      <c r="B240" s="73" t="s">
        <v>174</v>
      </c>
      <c r="C240" s="69" t="s">
        <v>164</v>
      </c>
      <c r="D240" s="122"/>
      <c r="E240" s="95"/>
      <c r="F240" s="95"/>
      <c r="G240" s="95"/>
    </row>
    <row r="241" spans="1:7" ht="15" customHeight="1" x14ac:dyDescent="0.3">
      <c r="A241" s="111" t="s">
        <v>330</v>
      </c>
      <c r="B241" s="70" t="s">
        <v>136</v>
      </c>
      <c r="C241" s="67" t="s">
        <v>161</v>
      </c>
      <c r="D241" s="67" t="s">
        <v>252</v>
      </c>
      <c r="E241" s="94"/>
      <c r="F241" s="94" t="s">
        <v>175</v>
      </c>
      <c r="G241" s="94">
        <v>17</v>
      </c>
    </row>
    <row r="242" spans="1:7" ht="15" customHeight="1" x14ac:dyDescent="0.3">
      <c r="A242" s="92"/>
      <c r="B242" s="72" t="s">
        <v>267</v>
      </c>
      <c r="C242" s="69" t="s">
        <v>163</v>
      </c>
      <c r="D242" s="111"/>
      <c r="E242" s="94"/>
      <c r="F242" s="94"/>
      <c r="G242" s="94"/>
    </row>
    <row r="243" spans="1:7" ht="15" customHeight="1" x14ac:dyDescent="0.3">
      <c r="A243" s="92"/>
      <c r="B243" s="72" t="s">
        <v>284</v>
      </c>
      <c r="C243" s="69" t="s">
        <v>163</v>
      </c>
      <c r="D243" s="92"/>
      <c r="E243" s="94"/>
      <c r="F243" s="94"/>
      <c r="G243" s="94"/>
    </row>
    <row r="244" spans="1:7" ht="15" customHeight="1" x14ac:dyDescent="0.3">
      <c r="A244" s="92"/>
      <c r="B244" s="72" t="s">
        <v>285</v>
      </c>
      <c r="C244" s="69" t="s">
        <v>163</v>
      </c>
      <c r="D244" s="92"/>
      <c r="E244" s="94"/>
      <c r="F244" s="94"/>
      <c r="G244" s="94"/>
    </row>
    <row r="245" spans="1:7" ht="15" customHeight="1" x14ac:dyDescent="0.3">
      <c r="A245" s="92"/>
      <c r="B245" s="72" t="s">
        <v>193</v>
      </c>
      <c r="C245" s="69" t="s">
        <v>164</v>
      </c>
      <c r="D245" s="92"/>
      <c r="E245" s="94"/>
      <c r="F245" s="94"/>
      <c r="G245" s="94"/>
    </row>
    <row r="246" spans="1:7" ht="15" customHeight="1" x14ac:dyDescent="0.3">
      <c r="A246" s="92"/>
      <c r="B246" s="72" t="s">
        <v>243</v>
      </c>
      <c r="C246" s="69" t="s">
        <v>164</v>
      </c>
      <c r="D246" s="92"/>
      <c r="E246" s="94"/>
      <c r="F246" s="94"/>
      <c r="G246" s="94"/>
    </row>
    <row r="247" spans="1:7" ht="15" customHeight="1" x14ac:dyDescent="0.3">
      <c r="A247" s="92"/>
      <c r="B247" s="72" t="s">
        <v>244</v>
      </c>
      <c r="C247" s="69" t="s">
        <v>164</v>
      </c>
      <c r="D247" s="92"/>
      <c r="E247" s="94"/>
      <c r="F247" s="94"/>
      <c r="G247" s="94"/>
    </row>
    <row r="248" spans="1:7" ht="27.6" x14ac:dyDescent="0.3">
      <c r="A248" s="92"/>
      <c r="B248" s="74" t="s">
        <v>173</v>
      </c>
      <c r="C248" s="69" t="s">
        <v>164</v>
      </c>
      <c r="D248" s="92"/>
      <c r="E248" s="94"/>
      <c r="F248" s="94"/>
      <c r="G248" s="94"/>
    </row>
    <row r="249" spans="1:7" ht="15" customHeight="1" x14ac:dyDescent="0.3">
      <c r="A249" s="92"/>
      <c r="B249" s="72" t="s">
        <v>195</v>
      </c>
      <c r="C249" s="69" t="s">
        <v>164</v>
      </c>
      <c r="D249" s="92"/>
      <c r="E249" s="94"/>
      <c r="F249" s="94"/>
      <c r="G249" s="94"/>
    </row>
    <row r="250" spans="1:7" ht="15" customHeight="1" x14ac:dyDescent="0.3">
      <c r="A250" s="92"/>
      <c r="B250" s="72" t="s">
        <v>269</v>
      </c>
      <c r="C250" s="69" t="s">
        <v>164</v>
      </c>
      <c r="D250" s="92"/>
      <c r="E250" s="94"/>
      <c r="F250" s="94"/>
      <c r="G250" s="94"/>
    </row>
    <row r="251" spans="1:7" ht="15" customHeight="1" x14ac:dyDescent="0.3">
      <c r="A251" s="92"/>
      <c r="B251" s="76" t="s">
        <v>196</v>
      </c>
      <c r="C251" s="69" t="s">
        <v>164</v>
      </c>
      <c r="D251" s="92"/>
      <c r="E251" s="94"/>
      <c r="F251" s="94"/>
      <c r="G251" s="94"/>
    </row>
    <row r="252" spans="1:7" ht="15" customHeight="1" x14ac:dyDescent="0.3">
      <c r="A252" s="92"/>
      <c r="B252" s="76" t="s">
        <v>197</v>
      </c>
      <c r="C252" s="69" t="s">
        <v>164</v>
      </c>
      <c r="D252" s="92"/>
      <c r="E252" s="94"/>
      <c r="F252" s="94"/>
      <c r="G252" s="94"/>
    </row>
    <row r="253" spans="1:7" ht="15" customHeight="1" x14ac:dyDescent="0.3">
      <c r="A253" s="92"/>
      <c r="B253" s="76" t="s">
        <v>198</v>
      </c>
      <c r="C253" s="69" t="s">
        <v>164</v>
      </c>
      <c r="D253" s="92"/>
      <c r="E253" s="94"/>
      <c r="F253" s="94"/>
      <c r="G253" s="94"/>
    </row>
    <row r="254" spans="1:7" ht="15.75" customHeight="1" thickBot="1" x14ac:dyDescent="0.35">
      <c r="A254" s="93"/>
      <c r="B254" s="73" t="s">
        <v>174</v>
      </c>
      <c r="C254" s="69" t="s">
        <v>164</v>
      </c>
      <c r="D254" s="112"/>
      <c r="E254" s="110"/>
      <c r="F254" s="110"/>
      <c r="G254" s="110"/>
    </row>
    <row r="255" spans="1:7" ht="15" customHeight="1" x14ac:dyDescent="0.3">
      <c r="A255" s="111" t="s">
        <v>331</v>
      </c>
      <c r="B255" s="70" t="s">
        <v>282</v>
      </c>
      <c r="C255" s="67" t="s">
        <v>161</v>
      </c>
      <c r="D255" s="128"/>
      <c r="E255" s="94"/>
      <c r="F255" s="94" t="s">
        <v>175</v>
      </c>
      <c r="G255" s="94">
        <v>2</v>
      </c>
    </row>
    <row r="256" spans="1:7" ht="15" customHeight="1" x14ac:dyDescent="0.3">
      <c r="A256" s="92"/>
      <c r="B256" s="72" t="s">
        <v>283</v>
      </c>
      <c r="C256" s="69" t="s">
        <v>163</v>
      </c>
      <c r="D256" s="92"/>
      <c r="E256" s="94"/>
      <c r="F256" s="94"/>
      <c r="G256" s="94"/>
    </row>
    <row r="257" spans="1:7" ht="15" customHeight="1" x14ac:dyDescent="0.3">
      <c r="A257" s="92"/>
      <c r="B257" s="72" t="s">
        <v>290</v>
      </c>
      <c r="C257" s="69" t="s">
        <v>163</v>
      </c>
      <c r="D257" s="92"/>
      <c r="E257" s="94"/>
      <c r="F257" s="94"/>
      <c r="G257" s="94"/>
    </row>
    <row r="258" spans="1:7" ht="15" customHeight="1" x14ac:dyDescent="0.3">
      <c r="A258" s="92"/>
      <c r="B258" s="72" t="s">
        <v>291</v>
      </c>
      <c r="C258" s="69" t="s">
        <v>163</v>
      </c>
      <c r="D258" s="92"/>
      <c r="E258" s="94"/>
      <c r="F258" s="94"/>
      <c r="G258" s="94"/>
    </row>
    <row r="259" spans="1:7" ht="15" customHeight="1" x14ac:dyDescent="0.3">
      <c r="A259" s="92"/>
      <c r="B259" s="72" t="s">
        <v>292</v>
      </c>
      <c r="C259" s="69" t="s">
        <v>164</v>
      </c>
      <c r="D259" s="92"/>
      <c r="E259" s="94"/>
      <c r="F259" s="94"/>
      <c r="G259" s="94"/>
    </row>
    <row r="260" spans="1:7" ht="15" customHeight="1" x14ac:dyDescent="0.3">
      <c r="A260" s="92"/>
      <c r="B260" s="72" t="s">
        <v>293</v>
      </c>
      <c r="C260" s="69" t="s">
        <v>164</v>
      </c>
      <c r="D260" s="92"/>
      <c r="E260" s="94"/>
      <c r="F260" s="94"/>
      <c r="G260" s="94"/>
    </row>
    <row r="261" spans="1:7" ht="15" customHeight="1" x14ac:dyDescent="0.3">
      <c r="A261" s="92"/>
      <c r="B261" s="72" t="s">
        <v>294</v>
      </c>
      <c r="C261" s="69" t="s">
        <v>164</v>
      </c>
      <c r="D261" s="92"/>
      <c r="E261" s="94"/>
      <c r="F261" s="94"/>
      <c r="G261" s="94"/>
    </row>
    <row r="262" spans="1:7" x14ac:dyDescent="0.3">
      <c r="A262" s="92"/>
      <c r="B262" s="55" t="s">
        <v>286</v>
      </c>
      <c r="C262" s="69" t="s">
        <v>164</v>
      </c>
      <c r="D262" s="92"/>
      <c r="E262" s="94"/>
      <c r="F262" s="94"/>
      <c r="G262" s="94"/>
    </row>
    <row r="263" spans="1:7" ht="15" customHeight="1" x14ac:dyDescent="0.3">
      <c r="A263" s="92"/>
      <c r="B263" s="72" t="s">
        <v>288</v>
      </c>
      <c r="C263" s="69" t="s">
        <v>164</v>
      </c>
      <c r="D263" s="92"/>
      <c r="E263" s="94"/>
      <c r="F263" s="94"/>
      <c r="G263" s="94"/>
    </row>
    <row r="264" spans="1:7" ht="15" customHeight="1" x14ac:dyDescent="0.3">
      <c r="A264" s="92"/>
      <c r="B264" s="72" t="s">
        <v>289</v>
      </c>
      <c r="C264" s="69" t="s">
        <v>164</v>
      </c>
      <c r="D264" s="92"/>
      <c r="E264" s="94"/>
      <c r="F264" s="94"/>
      <c r="G264" s="94"/>
    </row>
    <row r="265" spans="1:7" ht="25.8" customHeight="1" x14ac:dyDescent="0.3">
      <c r="A265" s="92"/>
      <c r="B265" s="74" t="s">
        <v>173</v>
      </c>
      <c r="C265" s="69" t="s">
        <v>164</v>
      </c>
      <c r="D265" s="92"/>
      <c r="E265" s="94"/>
      <c r="F265" s="94"/>
      <c r="G265" s="94"/>
    </row>
    <row r="266" spans="1:7" ht="15" customHeight="1" x14ac:dyDescent="0.3">
      <c r="A266" s="92"/>
      <c r="B266" s="76" t="s">
        <v>287</v>
      </c>
      <c r="C266" s="69" t="s">
        <v>164</v>
      </c>
      <c r="D266" s="92"/>
      <c r="E266" s="94"/>
      <c r="F266" s="94"/>
      <c r="G266" s="94"/>
    </row>
    <row r="267" spans="1:7" ht="15" customHeight="1" x14ac:dyDescent="0.3">
      <c r="A267" s="92"/>
      <c r="B267" s="76" t="s">
        <v>198</v>
      </c>
      <c r="C267" s="69" t="s">
        <v>164</v>
      </c>
      <c r="D267" s="92"/>
      <c r="E267" s="94"/>
      <c r="F267" s="94"/>
      <c r="G267" s="94"/>
    </row>
    <row r="268" spans="1:7" ht="15.75" customHeight="1" thickBot="1" x14ac:dyDescent="0.35">
      <c r="A268" s="93"/>
      <c r="B268" s="73" t="s">
        <v>174</v>
      </c>
      <c r="C268" s="69" t="s">
        <v>164</v>
      </c>
      <c r="D268" s="112"/>
      <c r="E268" s="110"/>
      <c r="F268" s="110"/>
      <c r="G268" s="110"/>
    </row>
    <row r="269" spans="1:7" ht="15.75" customHeight="1" thickBot="1" x14ac:dyDescent="0.35">
      <c r="A269" s="87"/>
      <c r="B269" s="84"/>
      <c r="C269" s="84"/>
      <c r="D269" s="84"/>
      <c r="E269" s="84"/>
      <c r="F269" s="84"/>
      <c r="G269" s="129"/>
    </row>
    <row r="270" spans="1:7" ht="15" customHeight="1" x14ac:dyDescent="0.3">
      <c r="A270" s="87"/>
      <c r="B270" s="72" t="s">
        <v>245</v>
      </c>
    </row>
    <row r="271" spans="1:7" ht="165.6" x14ac:dyDescent="0.3">
      <c r="B271" s="83" t="s">
        <v>268</v>
      </c>
    </row>
  </sheetData>
  <mergeCells count="101">
    <mergeCell ref="A183:A200"/>
    <mergeCell ref="E183:E200"/>
    <mergeCell ref="F183:F200"/>
    <mergeCell ref="G183:G200"/>
    <mergeCell ref="D184:D191"/>
    <mergeCell ref="D193:D200"/>
    <mergeCell ref="D255:D268"/>
    <mergeCell ref="A56:A68"/>
    <mergeCell ref="D56:D68"/>
    <mergeCell ref="E56:E68"/>
    <mergeCell ref="F56:F68"/>
    <mergeCell ref="G56:G68"/>
    <mergeCell ref="A241:A254"/>
    <mergeCell ref="A255:A268"/>
    <mergeCell ref="E255:E268"/>
    <mergeCell ref="F255:F268"/>
    <mergeCell ref="G255:G268"/>
    <mergeCell ref="A169:A182"/>
    <mergeCell ref="E169:E182"/>
    <mergeCell ref="F169:F182"/>
    <mergeCell ref="G169:G182"/>
    <mergeCell ref="D179:D182"/>
    <mergeCell ref="D84:D91"/>
    <mergeCell ref="D98:D105"/>
    <mergeCell ref="D116:D123"/>
    <mergeCell ref="D134:D141"/>
    <mergeCell ref="D152:D159"/>
    <mergeCell ref="D202:D214"/>
    <mergeCell ref="D229:D240"/>
    <mergeCell ref="E228:E240"/>
    <mergeCell ref="F228:F240"/>
    <mergeCell ref="G228:G240"/>
    <mergeCell ref="D125:D132"/>
    <mergeCell ref="E115:E132"/>
    <mergeCell ref="F115:F132"/>
    <mergeCell ref="G115:G132"/>
    <mergeCell ref="D216:D227"/>
    <mergeCell ref="D161:D168"/>
    <mergeCell ref="E151:E168"/>
    <mergeCell ref="F151:F168"/>
    <mergeCell ref="G151:G168"/>
    <mergeCell ref="F241:F254"/>
    <mergeCell ref="G241:G254"/>
    <mergeCell ref="E215:E227"/>
    <mergeCell ref="F215:F227"/>
    <mergeCell ref="G215:G227"/>
    <mergeCell ref="E201:E214"/>
    <mergeCell ref="F201:F214"/>
    <mergeCell ref="G201:G214"/>
    <mergeCell ref="A215:A227"/>
    <mergeCell ref="E241:E254"/>
    <mergeCell ref="D242:D254"/>
    <mergeCell ref="E133:E150"/>
    <mergeCell ref="F133:F150"/>
    <mergeCell ref="G133:G150"/>
    <mergeCell ref="D107:D114"/>
    <mergeCell ref="A97:A114"/>
    <mergeCell ref="E97:E114"/>
    <mergeCell ref="F97:F114"/>
    <mergeCell ref="G97:G114"/>
    <mergeCell ref="A115:A132"/>
    <mergeCell ref="A133:A150"/>
    <mergeCell ref="A151:A168"/>
    <mergeCell ref="A201:A214"/>
    <mergeCell ref="A228:A240"/>
    <mergeCell ref="D143:D150"/>
    <mergeCell ref="D170:D177"/>
    <mergeCell ref="A83:A96"/>
    <mergeCell ref="E83:E96"/>
    <mergeCell ref="F83:F96"/>
    <mergeCell ref="G83:G96"/>
    <mergeCell ref="A69:A82"/>
    <mergeCell ref="E69:E82"/>
    <mergeCell ref="F69:F82"/>
    <mergeCell ref="G69:G82"/>
    <mergeCell ref="D38:D44"/>
    <mergeCell ref="E38:E44"/>
    <mergeCell ref="F38:F44"/>
    <mergeCell ref="G38:G44"/>
    <mergeCell ref="D93:D96"/>
    <mergeCell ref="D69:D75"/>
    <mergeCell ref="D77:D82"/>
    <mergeCell ref="E2:G2"/>
    <mergeCell ref="B4:G4"/>
    <mergeCell ref="A45:A55"/>
    <mergeCell ref="E45:E55"/>
    <mergeCell ref="F45:F55"/>
    <mergeCell ref="G45:G55"/>
    <mergeCell ref="D45:D55"/>
    <mergeCell ref="D32:D37"/>
    <mergeCell ref="D8:D15"/>
    <mergeCell ref="D17:D22"/>
    <mergeCell ref="A23:A37"/>
    <mergeCell ref="E23:E37"/>
    <mergeCell ref="F23:F37"/>
    <mergeCell ref="G23:G37"/>
    <mergeCell ref="D23:D30"/>
    <mergeCell ref="A8:A22"/>
    <mergeCell ref="E8:E22"/>
    <mergeCell ref="F8:F22"/>
    <mergeCell ref="G8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Lapas1</vt:lpstr>
      <vt:lpstr>bendras</vt:lpstr>
      <vt:lpstr>Baldų aprašymas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Liubov Lavrinovič</dc:creator>
  <cp:lastModifiedBy>Indrė Chomentauskė</cp:lastModifiedBy>
  <dcterms:created xsi:type="dcterms:W3CDTF">2025-07-25T08:25:47Z</dcterms:created>
  <dcterms:modified xsi:type="dcterms:W3CDTF">2025-09-28T10:44:08Z</dcterms:modified>
</cp:coreProperties>
</file>