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Griovimai Palanga, Šventoji/CVP IS DOKUMENTAI/"/>
    </mc:Choice>
  </mc:AlternateContent>
  <xr:revisionPtr revIDLastSave="918" documentId="11_B064FED29606ECD4DA29FB2ADC98AC0B63EA43B1" xr6:coauthVersionLast="47" xr6:coauthVersionMax="47" xr10:uidLastSave="{63F3B0E7-6AB9-4C0D-8746-A8B2C3497825}"/>
  <bookViews>
    <workbookView xWindow="28665" yWindow="15" windowWidth="25785" windowHeight="15450" xr2:uid="{00000000-000D-0000-FFFF-FFFF00000000}"/>
  </bookViews>
  <sheets>
    <sheet name="Pylimo g. 71, Palang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J26" i="1"/>
  <c r="I26" i="1"/>
  <c r="H25" i="1"/>
  <c r="J25" i="1"/>
  <c r="I25" i="1"/>
  <c r="H22" i="1"/>
  <c r="J22" i="1"/>
  <c r="H23" i="1"/>
  <c r="J23" i="1"/>
  <c r="H24" i="1"/>
  <c r="J24" i="1"/>
  <c r="I22" i="1"/>
  <c r="I23" i="1"/>
  <c r="I24" i="1"/>
  <c r="H21" i="1"/>
  <c r="J21" i="1"/>
  <c r="I21" i="1"/>
  <c r="H19" i="1"/>
  <c r="J19" i="1"/>
  <c r="H20" i="1"/>
  <c r="J20" i="1"/>
  <c r="I19" i="1"/>
  <c r="I20" i="1"/>
  <c r="H11" i="1"/>
  <c r="I12" i="1"/>
  <c r="I13" i="1"/>
  <c r="I14" i="1"/>
  <c r="I15" i="1"/>
  <c r="I16" i="1"/>
  <c r="I17" i="1"/>
  <c r="I18" i="1"/>
  <c r="I11" i="1"/>
  <c r="H12" i="1"/>
  <c r="J12" i="1"/>
  <c r="H13" i="1"/>
  <c r="J13" i="1"/>
  <c r="H14" i="1"/>
  <c r="J14" i="1"/>
  <c r="H15" i="1"/>
  <c r="J15" i="1"/>
  <c r="H16" i="1"/>
  <c r="J16" i="1"/>
  <c r="H17" i="1"/>
  <c r="J17" i="1"/>
  <c r="H18" i="1"/>
  <c r="J18" i="1"/>
  <c r="J11" i="1"/>
  <c r="I27" i="1"/>
  <c r="J27" i="1"/>
</calcChain>
</file>

<file path=xl/sharedStrings.xml><?xml version="1.0" encoding="utf-8"?>
<sst xmlns="http://schemas.openxmlformats.org/spreadsheetml/2006/main" count="81" uniqueCount="70">
  <si>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</si>
  <si>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</si>
  <si>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</si>
  <si>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</si>
  <si>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</si>
  <si>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</si>
  <si>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</si>
  <si>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</si>
  <si>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</si>
  <si>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</si>
  <si>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m3</t>
  </si>
  <si>
    <t>t</t>
  </si>
  <si>
    <t>2.</t>
  </si>
  <si>
    <t>3.</t>
  </si>
  <si>
    <t>4.</t>
  </si>
  <si>
    <t>5.</t>
  </si>
  <si>
    <t>6.</t>
  </si>
  <si>
    <t>7.</t>
  </si>
  <si>
    <t>8.</t>
  </si>
  <si>
    <t>9.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</si>
  <si>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</si>
  <si>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</si>
  <si>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</si>
  <si>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</si>
  <si>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</si>
  <si>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m</t>
  </si>
  <si>
    <t>100m2</t>
  </si>
  <si>
    <t>0,25-0,4m pločio sandrikų, palangių nuolajų ir atskirų karnizų dangos nuardymas</t>
  </si>
  <si>
    <t>m2</t>
  </si>
  <si>
    <t>N46-154</t>
  </si>
  <si>
    <t>N46-158</t>
  </si>
  <si>
    <t>Grebėstų su tarpais išardymas</t>
  </si>
  <si>
    <t>R8-52</t>
  </si>
  <si>
    <t>N46-157</t>
  </si>
  <si>
    <t>Gegnių išardymas</t>
  </si>
  <si>
    <t>R23-66</t>
  </si>
  <si>
    <t>10.</t>
  </si>
  <si>
    <t>11.</t>
  </si>
  <si>
    <t>12.</t>
  </si>
  <si>
    <t>13.</t>
  </si>
  <si>
    <t>14.</t>
  </si>
  <si>
    <t>1. DARBAI</t>
  </si>
  <si>
    <t>N46-181</t>
  </si>
  <si>
    <t>Langų angų užpildymo išardymas</t>
  </si>
  <si>
    <t>N46-183</t>
  </si>
  <si>
    <t>Medinių durų angų užpildymo išardymas medinėse sienose</t>
  </si>
  <si>
    <t>N46-156</t>
  </si>
  <si>
    <t>Stogų iš banguotų ir pusiau banguotų asbestcementinių lapų išardymas</t>
  </si>
  <si>
    <t>Paprastų ir vidutinio sudėtingumo polikarbonato stogų išardymas</t>
  </si>
  <si>
    <t>R3-1</t>
  </si>
  <si>
    <t>Karkasinių apkaltinių iš abiejų pusių apkalu apkaltų sienų ardymas</t>
  </si>
  <si>
    <t>R5-1</t>
  </si>
  <si>
    <t>Lentinių grindų ardymas</t>
  </si>
  <si>
    <t>R5-3</t>
  </si>
  <si>
    <t>Gulekšnių ardymas</t>
  </si>
  <si>
    <t>N46-131</t>
  </si>
  <si>
    <t>Betoninių pamatų išardymas  k8=1.17</t>
  </si>
  <si>
    <t>R16-36</t>
  </si>
  <si>
    <t>Šaligatvių iš betono plytelių ardymas  k9=1.15</t>
  </si>
  <si>
    <t>R16-98</t>
  </si>
  <si>
    <t>Tašytų akmenų, betoninių trinkelių grindinio ardymas rankiniu būdu  k8=1.17, k9=1.15</t>
  </si>
  <si>
    <t>15.</t>
  </si>
  <si>
    <t>16.</t>
  </si>
  <si>
    <t>R16-52</t>
  </si>
  <si>
    <t>Bordiūrų (šaligatvio bortų), sudėtų ant betono pagrindo, išardymas  k8=1.09,k9=1.15</t>
  </si>
  <si>
    <t>R23-62</t>
  </si>
  <si>
    <t>Statybinių šiukšlių išvežimas 10 km atstumu automobiliais-savivarčiais, pakraunant rankiniu būdu</t>
  </si>
  <si>
    <t>Transportuojant statybines šiukšles už kiekvieną papildomą kilometrą pridėti  k4=30.000</t>
  </si>
  <si>
    <t>Pirkimo sąlygų 16 priedas</t>
  </si>
  <si>
    <t xml:space="preserve">            I pirkimo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</si>
</sst>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5"/>
  <sheetViews>
    <sheetView tabSelected="1" topLeftCell="B1" workbookViewId="0">
      <selection activeCell="S8" sqref="S8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51" t="s">
        <v>68</v>
      </c>
      <c r="I2" s="51"/>
      <c r="J2" s="5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52" t="s">
        <v>69</v>
      </c>
      <c r="I3" s="52"/>
      <c r="J3" s="5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46" t="s">
        <v>0</v>
      </c>
      <c r="C5" s="47"/>
      <c r="D5" s="47"/>
      <c r="E5" s="47"/>
      <c r="F5" s="47"/>
      <c r="G5" s="47"/>
      <c r="H5" s="47"/>
      <c r="I5" s="47"/>
      <c r="J5" s="4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8.5" customHeight="1" thickBot="1" x14ac:dyDescent="0.35">
      <c r="A8" s="1"/>
      <c r="B8" s="3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8" customHeight="1" thickBot="1" x14ac:dyDescent="0.35">
      <c r="A9" s="1"/>
      <c r="B9" s="16">
        <v>1</v>
      </c>
      <c r="C9" s="17">
        <v>2</v>
      </c>
      <c r="D9" s="18">
        <v>3</v>
      </c>
      <c r="E9" s="19">
        <v>4</v>
      </c>
      <c r="F9" s="20">
        <v>5</v>
      </c>
      <c r="G9" s="21">
        <v>6</v>
      </c>
      <c r="H9" s="17">
        <v>7</v>
      </c>
      <c r="I9" s="17">
        <v>8</v>
      </c>
      <c r="J9" s="22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 customHeight="1" thickBot="1" x14ac:dyDescent="0.35">
      <c r="A10" s="1"/>
      <c r="B10" s="33"/>
      <c r="C10" s="18"/>
      <c r="D10" s="34" t="s">
        <v>41</v>
      </c>
      <c r="E10" s="20"/>
      <c r="F10" s="20"/>
      <c r="G10" s="18"/>
      <c r="H10" s="18"/>
      <c r="I10" s="18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3">
      <c r="A11" s="1"/>
      <c r="B11" s="28">
        <v>1</v>
      </c>
      <c r="C11" s="29" t="s">
        <v>42</v>
      </c>
      <c r="D11" s="29" t="s">
        <v>43</v>
      </c>
      <c r="E11" s="30" t="s">
        <v>26</v>
      </c>
      <c r="F11" s="36">
        <v>0.19700000000000001</v>
      </c>
      <c r="G11" s="26"/>
      <c r="H11" s="31">
        <f>(G11*1.21)</f>
        <v>0</v>
      </c>
      <c r="I11" s="31">
        <f t="shared" ref="I11:I26" si="0">(F11*G11)</f>
        <v>0</v>
      </c>
      <c r="J11" s="32">
        <f t="shared" ref="J11:J26" si="1">(H11*F11)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4" customHeight="1" x14ac:dyDescent="0.3">
      <c r="A12" s="1"/>
      <c r="B12" s="13" t="s">
        <v>12</v>
      </c>
      <c r="C12" s="10" t="s">
        <v>44</v>
      </c>
      <c r="D12" s="10" t="s">
        <v>45</v>
      </c>
      <c r="E12" s="11" t="s">
        <v>26</v>
      </c>
      <c r="F12" s="37">
        <v>0.185</v>
      </c>
      <c r="G12" s="26"/>
      <c r="H12" s="5">
        <f t="shared" ref="H12:H26" si="2">(G12*1.21)</f>
        <v>0</v>
      </c>
      <c r="I12" s="5">
        <f t="shared" si="0"/>
        <v>0</v>
      </c>
      <c r="J12" s="14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8" customHeight="1" x14ac:dyDescent="0.3">
      <c r="A13" s="1"/>
      <c r="B13" s="13" t="s">
        <v>13</v>
      </c>
      <c r="C13" s="10" t="s">
        <v>32</v>
      </c>
      <c r="D13" s="10" t="s">
        <v>27</v>
      </c>
      <c r="E13" s="11" t="s">
        <v>25</v>
      </c>
      <c r="F13" s="35">
        <v>38</v>
      </c>
      <c r="G13" s="26"/>
      <c r="H13" s="5">
        <f t="shared" si="2"/>
        <v>0</v>
      </c>
      <c r="I13" s="5">
        <f t="shared" si="0"/>
        <v>0</v>
      </c>
      <c r="J13" s="14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2" customHeight="1" x14ac:dyDescent="0.3">
      <c r="A14" s="1"/>
      <c r="B14" s="13" t="s">
        <v>14</v>
      </c>
      <c r="C14" s="10" t="s">
        <v>46</v>
      </c>
      <c r="D14" s="10" t="s">
        <v>47</v>
      </c>
      <c r="E14" s="11" t="s">
        <v>26</v>
      </c>
      <c r="F14" s="35">
        <v>0.88</v>
      </c>
      <c r="G14" s="26"/>
      <c r="H14" s="5">
        <f t="shared" si="2"/>
        <v>0</v>
      </c>
      <c r="I14" s="5">
        <f t="shared" si="0"/>
        <v>0</v>
      </c>
      <c r="J14" s="14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8" customHeight="1" x14ac:dyDescent="0.3">
      <c r="A15" s="1"/>
      <c r="B15" s="13" t="s">
        <v>15</v>
      </c>
      <c r="C15" s="10" t="s">
        <v>29</v>
      </c>
      <c r="D15" s="10" t="s">
        <v>48</v>
      </c>
      <c r="E15" s="11" t="s">
        <v>26</v>
      </c>
      <c r="F15" s="35">
        <v>0.46400000000000002</v>
      </c>
      <c r="G15" s="26"/>
      <c r="H15" s="5">
        <f t="shared" si="2"/>
        <v>0</v>
      </c>
      <c r="I15" s="5">
        <f t="shared" si="0"/>
        <v>0</v>
      </c>
      <c r="J15" s="14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8" customHeight="1" x14ac:dyDescent="0.3">
      <c r="A16" s="1"/>
      <c r="B16" s="13" t="s">
        <v>16</v>
      </c>
      <c r="C16" s="10" t="s">
        <v>30</v>
      </c>
      <c r="D16" s="10" t="s">
        <v>31</v>
      </c>
      <c r="E16" s="11" t="s">
        <v>26</v>
      </c>
      <c r="F16" s="35">
        <v>1.3440000000000001</v>
      </c>
      <c r="G16" s="26"/>
      <c r="H16" s="5">
        <f t="shared" si="2"/>
        <v>0</v>
      </c>
      <c r="I16" s="5">
        <f t="shared" si="0"/>
        <v>0</v>
      </c>
      <c r="J16" s="14">
        <f t="shared" si="1"/>
        <v>0</v>
      </c>
      <c r="K16" s="1"/>
      <c r="L16" s="1"/>
      <c r="M16" s="1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4" customHeight="1" x14ac:dyDescent="0.3">
      <c r="A17" s="1"/>
      <c r="B17" s="13" t="s">
        <v>17</v>
      </c>
      <c r="C17" s="23" t="s">
        <v>33</v>
      </c>
      <c r="D17" s="23" t="s">
        <v>34</v>
      </c>
      <c r="E17" s="12" t="s">
        <v>10</v>
      </c>
      <c r="F17" s="35">
        <v>0.92</v>
      </c>
      <c r="G17" s="26"/>
      <c r="H17" s="5">
        <f t="shared" si="2"/>
        <v>0</v>
      </c>
      <c r="I17" s="5">
        <f t="shared" si="0"/>
        <v>0</v>
      </c>
      <c r="J17" s="14">
        <f t="shared" si="1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2" customHeight="1" x14ac:dyDescent="0.3">
      <c r="A18" s="1"/>
      <c r="B18" s="13" t="s">
        <v>18</v>
      </c>
      <c r="C18" s="23" t="s">
        <v>49</v>
      </c>
      <c r="D18" s="23" t="s">
        <v>50</v>
      </c>
      <c r="E18" s="12" t="s">
        <v>28</v>
      </c>
      <c r="F18" s="35">
        <v>168</v>
      </c>
      <c r="G18" s="26"/>
      <c r="H18" s="5">
        <f t="shared" si="2"/>
        <v>0</v>
      </c>
      <c r="I18" s="5">
        <f t="shared" si="0"/>
        <v>0</v>
      </c>
      <c r="J18" s="14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6" customHeight="1" x14ac:dyDescent="0.3">
      <c r="A19" s="1"/>
      <c r="B19" s="13" t="s">
        <v>19</v>
      </c>
      <c r="C19" s="23" t="s">
        <v>51</v>
      </c>
      <c r="D19" s="23" t="s">
        <v>52</v>
      </c>
      <c r="E19" s="12" t="s">
        <v>28</v>
      </c>
      <c r="F19" s="35">
        <v>70</v>
      </c>
      <c r="G19" s="45"/>
      <c r="H19" s="5">
        <f t="shared" si="2"/>
        <v>0</v>
      </c>
      <c r="I19" s="5">
        <f t="shared" si="0"/>
        <v>0</v>
      </c>
      <c r="J19" s="14">
        <f t="shared" si="1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6" customHeight="1" x14ac:dyDescent="0.3">
      <c r="A20" s="1"/>
      <c r="B20" s="13" t="s">
        <v>36</v>
      </c>
      <c r="C20" s="23" t="s">
        <v>53</v>
      </c>
      <c r="D20" s="23" t="s">
        <v>54</v>
      </c>
      <c r="E20" s="12" t="s">
        <v>28</v>
      </c>
      <c r="F20" s="35">
        <v>70</v>
      </c>
      <c r="G20" s="45"/>
      <c r="H20" s="5">
        <f t="shared" si="2"/>
        <v>0</v>
      </c>
      <c r="I20" s="5">
        <f t="shared" si="0"/>
        <v>0</v>
      </c>
      <c r="J20" s="14">
        <f t="shared" si="1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2" customHeight="1" x14ac:dyDescent="0.3">
      <c r="A21" s="1"/>
      <c r="B21" s="38" t="s">
        <v>37</v>
      </c>
      <c r="C21" s="39" t="s">
        <v>55</v>
      </c>
      <c r="D21" s="39" t="s">
        <v>56</v>
      </c>
      <c r="E21" s="40" t="s">
        <v>10</v>
      </c>
      <c r="F21" s="41">
        <v>3.2</v>
      </c>
      <c r="G21" s="26"/>
      <c r="H21" s="31">
        <f t="shared" si="2"/>
        <v>0</v>
      </c>
      <c r="I21" s="31">
        <f t="shared" si="0"/>
        <v>0</v>
      </c>
      <c r="J21" s="32">
        <f t="shared" si="1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6" customHeight="1" x14ac:dyDescent="0.3">
      <c r="A22" s="1"/>
      <c r="B22" s="38" t="s">
        <v>38</v>
      </c>
      <c r="C22" s="39" t="s">
        <v>57</v>
      </c>
      <c r="D22" s="39" t="s">
        <v>58</v>
      </c>
      <c r="E22" s="40" t="s">
        <v>26</v>
      </c>
      <c r="F22" s="41">
        <v>0.53500000000000003</v>
      </c>
      <c r="G22" s="26"/>
      <c r="H22" s="31">
        <f t="shared" si="2"/>
        <v>0</v>
      </c>
      <c r="I22" s="31">
        <f t="shared" si="0"/>
        <v>0</v>
      </c>
      <c r="J22" s="32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2" customHeight="1" x14ac:dyDescent="0.3">
      <c r="A23" s="1"/>
      <c r="B23" s="38" t="s">
        <v>39</v>
      </c>
      <c r="C23" s="39" t="s">
        <v>59</v>
      </c>
      <c r="D23" s="39" t="s">
        <v>60</v>
      </c>
      <c r="E23" s="40" t="s">
        <v>26</v>
      </c>
      <c r="F23" s="41">
        <v>0.24199999999999999</v>
      </c>
      <c r="G23" s="26"/>
      <c r="H23" s="31">
        <f t="shared" si="2"/>
        <v>0</v>
      </c>
      <c r="I23" s="31">
        <f t="shared" si="0"/>
        <v>0</v>
      </c>
      <c r="J23" s="32">
        <f t="shared" si="1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4" customHeight="1" x14ac:dyDescent="0.3">
      <c r="A24" s="1"/>
      <c r="B24" s="13" t="s">
        <v>40</v>
      </c>
      <c r="C24" s="23" t="s">
        <v>63</v>
      </c>
      <c r="D24" s="23" t="s">
        <v>64</v>
      </c>
      <c r="E24" s="12" t="s">
        <v>25</v>
      </c>
      <c r="F24" s="35">
        <v>38</v>
      </c>
      <c r="G24" s="45"/>
      <c r="H24" s="5">
        <f t="shared" si="2"/>
        <v>0</v>
      </c>
      <c r="I24" s="5">
        <f t="shared" si="0"/>
        <v>0</v>
      </c>
      <c r="J24" s="14">
        <f t="shared" si="1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200000000000003" customHeight="1" x14ac:dyDescent="0.3">
      <c r="A25" s="1"/>
      <c r="B25" s="38" t="s">
        <v>61</v>
      </c>
      <c r="C25" s="39" t="s">
        <v>65</v>
      </c>
      <c r="D25" s="39" t="s">
        <v>66</v>
      </c>
      <c r="E25" s="40" t="s">
        <v>11</v>
      </c>
      <c r="F25" s="41">
        <v>26</v>
      </c>
      <c r="G25" s="26"/>
      <c r="H25" s="31">
        <f t="shared" si="2"/>
        <v>0</v>
      </c>
      <c r="I25" s="31">
        <f t="shared" si="0"/>
        <v>0</v>
      </c>
      <c r="J25" s="32">
        <f t="shared" si="1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0.200000000000003" customHeight="1" thickBot="1" x14ac:dyDescent="0.35">
      <c r="A26" s="1"/>
      <c r="B26" s="38" t="s">
        <v>62</v>
      </c>
      <c r="C26" s="39" t="s">
        <v>35</v>
      </c>
      <c r="D26" s="39" t="s">
        <v>67</v>
      </c>
      <c r="E26" s="40" t="s">
        <v>11</v>
      </c>
      <c r="F26" s="42">
        <v>26</v>
      </c>
      <c r="G26" s="26"/>
      <c r="H26" s="43">
        <f t="shared" si="2"/>
        <v>0</v>
      </c>
      <c r="I26" s="43">
        <f t="shared" si="0"/>
        <v>0</v>
      </c>
      <c r="J26" s="44">
        <f t="shared" si="1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thickBot="1" x14ac:dyDescent="0.35">
      <c r="A27" s="1"/>
      <c r="B27" s="48" t="s">
        <v>20</v>
      </c>
      <c r="C27" s="49"/>
      <c r="D27" s="49"/>
      <c r="E27" s="49"/>
      <c r="F27" s="49"/>
      <c r="G27" s="49"/>
      <c r="H27" s="50"/>
      <c r="I27" s="24">
        <f>SUM(I11:I26)</f>
        <v>0</v>
      </c>
      <c r="J27" s="25">
        <f>SUM(J11:J26)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6"/>
      <c r="C28" s="7"/>
      <c r="D28" s="7"/>
      <c r="E28" s="7"/>
      <c r="F28" s="7"/>
      <c r="G28" s="7"/>
      <c r="H28" s="7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8" t="s">
        <v>21</v>
      </c>
      <c r="C29" s="7"/>
      <c r="D29" s="7"/>
      <c r="E29" s="7"/>
      <c r="F29" s="7"/>
      <c r="G29" s="7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6" t="s">
        <v>22</v>
      </c>
      <c r="C30" s="7"/>
      <c r="D30" s="7"/>
      <c r="E30" s="7"/>
      <c r="F30" s="7"/>
      <c r="G30" s="7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6" t="s">
        <v>23</v>
      </c>
      <c r="C31" s="7"/>
      <c r="D31" s="7"/>
      <c r="E31" s="7"/>
      <c r="F31" s="7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6"/>
      <c r="C32" s="7"/>
      <c r="D32" s="7"/>
      <c r="E32" s="7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7"/>
      <c r="C33" s="7"/>
      <c r="D33" s="7"/>
      <c r="E33" s="7"/>
      <c r="F33" s="7"/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7"/>
      <c r="C34" s="7" t="s">
        <v>24</v>
      </c>
      <c r="D34" s="7"/>
      <c r="E34" s="9"/>
      <c r="F34" s="9"/>
      <c r="G34" s="9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</sheetData>
  <sheetProtection algorithmName="SHA-512" hashValue="Y276rBfW2QKIR2VtZ9j3bWDXguCr+fjbbGgndswDgACPvoJpi2Y81TFwme0w8wG8aOUy0cEf3ALcpyto1eX93A==" saltValue="jqasnC3CGCvn3YTqijfqSw==" spinCount="100000" sheet="1" objects="1" scenarios="1"/>
  <mergeCells count="4">
    <mergeCell ref="B5:J5"/>
    <mergeCell ref="B27:H27"/>
    <mergeCell ref="H2:J2"/>
    <mergeCell ref="H3:J3"/>
  </mergeCells>
  <phoneticPr fontId="9" type="noConversion"/>
  <pageMargins left="0.7" right="0.7" top="0.75" bottom="0.75" header="0" footer="0"/>
  <ignoredErrors>
    <ignoredError sqref="B12:B2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Pylimo g. 71, Palanga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2025-09-30T11:09:22Z</dcterms:modified>
</cp:coreProperties>
</file>