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vtpsi2-my.sharepoint.com/personal/j_padvariskiene_vtpsi_lt/Documents/Desktop/Griovimai Palanga, Šventoji/CVP IS DOKUMENTAI/"/>
    </mc:Choice>
  </mc:AlternateContent>
  <xr:revisionPtr revIDLastSave="931" documentId="11_B064FED29606ECD4DA29FB2ADC98AC0B63EA43B1" xr6:coauthVersionLast="47" xr6:coauthVersionMax="47" xr10:uidLastSave="{09EA31BE-8C76-4B65-9A62-42AB4B9FD67D}"/>
  <bookViews>
    <workbookView xWindow="28665" yWindow="15" windowWidth="19695" windowHeight="15450" xr2:uid="{00000000-000D-0000-FFFF-FFFF00000000}"/>
  </bookViews>
  <sheets>
    <sheet name="Didžioji g. 273, Palanga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1" l="1"/>
  <c r="J18" i="1"/>
  <c r="I18" i="1"/>
  <c r="H11" i="1"/>
  <c r="I12" i="1"/>
  <c r="I13" i="1"/>
  <c r="I14" i="1"/>
  <c r="I15" i="1"/>
  <c r="I16" i="1"/>
  <c r="I17" i="1"/>
  <c r="I11" i="1"/>
  <c r="H12" i="1"/>
  <c r="J12" i="1"/>
  <c r="H13" i="1"/>
  <c r="J13" i="1"/>
  <c r="H14" i="1"/>
  <c r="J14" i="1"/>
  <c r="H15" i="1"/>
  <c r="J15" i="1"/>
  <c r="H16" i="1"/>
  <c r="J16" i="1"/>
  <c r="H17" i="1"/>
  <c r="J17" i="1"/>
  <c r="J11" i="1"/>
  <c r="I19" i="1"/>
  <c r="J19" i="1"/>
</calcChain>
</file>

<file path=xl/sharedStrings.xml><?xml version="1.0" encoding="utf-8"?>
<sst xmlns="http://schemas.openxmlformats.org/spreadsheetml/2006/main" count="49" uniqueCount="44">
  <si>
    <t>DARBŲ KIEKIŲ ŽINIARAŠTIS</t>
  </si>
  <si>
    <t>Eil. Nr.</t>
  </si>
  <si>
    <t>Darbo kodas</t>
  </si>
  <si>
    <t>Darbų ir išlaidų aprašymai</t>
  </si>
  <si>
    <t>Mato vnt.</t>
  </si>
  <si>
    <t>Preliminarus kiekis</t>
  </si>
  <si>
    <t>1 mato vnt. kaina Eur be PVM</t>
  </si>
  <si>
    <t>1 mato vnt. kaina Eur su PVM</t>
  </si>
  <si>
    <t>Bendra kaina Eur be PVM (5x6)</t>
  </si>
  <si>
    <t>Bendra kaina Eur su PVM (5x7)</t>
  </si>
  <si>
    <t>t</t>
  </si>
  <si>
    <t>2.</t>
  </si>
  <si>
    <t>3.</t>
  </si>
  <si>
    <t>4.</t>
  </si>
  <si>
    <t>5.</t>
  </si>
  <si>
    <t>6.</t>
  </si>
  <si>
    <t>7.</t>
  </si>
  <si>
    <t>8.</t>
  </si>
  <si>
    <t>IŠ VISO:</t>
  </si>
  <si>
    <t>Pastabos:</t>
  </si>
  <si>
    <t>1) atliktų darbų kiekiai tikslinami faktiškai atlikus darbus;</t>
  </si>
  <si>
    <t>2) pinigų suma, gauta pridavus metalo laužą, turi būti atimta iš bendros griovimų darbų sumos.</t>
  </si>
  <si>
    <t>Rangovo įgalioto atstovo vardas, pavardė, parašas:</t>
  </si>
  <si>
    <t>m</t>
  </si>
  <si>
    <t>100m2</t>
  </si>
  <si>
    <t>m2</t>
  </si>
  <si>
    <t>1. DARBAI</t>
  </si>
  <si>
    <t>N46-183</t>
  </si>
  <si>
    <t>Medinių durų angų užpildymo išardymas medinėse sienose</t>
  </si>
  <si>
    <t>R23-62</t>
  </si>
  <si>
    <t>Statybinių šiukšlių išvežimas 10 km atstumu automobiliais-savivarčiais, pakraunant rankiniu būdu</t>
  </si>
  <si>
    <t>R62P-5107</t>
  </si>
  <si>
    <t>Šlaitinių stogų lietaus nuvedimo sistemos ardymas (pakabinami latakai nuo kopėčių arba pastolių)</t>
  </si>
  <si>
    <t>Šlaitinių stogų lietaus nuvedimo sistemos ardymas (lietvamzdžiai nuo kopėčių arba pastolių)</t>
  </si>
  <si>
    <t>R62P-5101</t>
  </si>
  <si>
    <t>Šlaitinių stogų dangų ardymas, kai stogų dangos cinkuotos skardos</t>
  </si>
  <si>
    <t>R62P-5102</t>
  </si>
  <si>
    <t>Šlaitinių stogų grebėstų ardymas, neišsaugant medžiagų (grebėstai iš tašų su tarpais)</t>
  </si>
  <si>
    <t>R62P-5104</t>
  </si>
  <si>
    <t>Šlaitinių stogų gegnių medinių konstrukcijų ardymas (gegnės iš tašų, pusrąsčių ar rąstų)</t>
  </si>
  <si>
    <t>R61P-2101</t>
  </si>
  <si>
    <t>Karkasinių sienų ardymas, kai sienos apkaltos iš vienos pusės</t>
  </si>
  <si>
    <t>Pirkimo sąlygų 17 priedas</t>
  </si>
  <si>
    <t xml:space="preserve">           II pirkimo dalis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</si>
</sst>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3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theme="1"/>
      <name val="Times"/>
    </font>
    <font>
      <b/>
      <sz val="11"/>
      <color rgb="FF000000"/>
      <name val="Times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186"/>
    </font>
    <font>
      <sz val="8"/>
      <name val="Calibri"/>
      <family val="2"/>
      <scheme val="minor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0" borderId="2" xfId="0" applyFont="1" applyBorder="1"/>
    <xf numFmtId="0" fontId="7" fillId="0" borderId="3" xfId="0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 wrapText="1"/>
    </xf>
    <xf numFmtId="0" fontId="10" fillId="0" borderId="0" xfId="0" applyFont="1"/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165" fontId="8" fillId="0" borderId="3" xfId="0" applyNumberFormat="1" applyFont="1" applyBorder="1" applyAlignment="1">
      <alignment horizontal="center" vertical="center"/>
    </xf>
    <xf numFmtId="165" fontId="8" fillId="0" borderId="17" xfId="0" applyNumberFormat="1" applyFont="1" applyBorder="1" applyAlignment="1">
      <alignment horizontal="center" vertical="center"/>
    </xf>
    <xf numFmtId="165" fontId="8" fillId="0" borderId="1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2" fontId="8" fillId="0" borderId="6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3" xfId="0" applyFont="1" applyBorder="1" applyAlignment="1">
      <alignment horizontal="right" vertical="center" wrapText="1"/>
    </xf>
    <xf numFmtId="0" fontId="7" fillId="0" borderId="10" xfId="0" applyFont="1" applyBorder="1"/>
    <xf numFmtId="0" fontId="7" fillId="0" borderId="9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17"/>
  <sheetViews>
    <sheetView tabSelected="1" topLeftCell="B1" workbookViewId="0">
      <selection activeCell="O8" sqref="O8"/>
    </sheetView>
  </sheetViews>
  <sheetFormatPr defaultColWidth="14.44140625" defaultRowHeight="15" customHeight="1" x14ac:dyDescent="0.3"/>
  <cols>
    <col min="1" max="1" width="4.44140625" customWidth="1"/>
    <col min="2" max="2" width="6.109375" customWidth="1"/>
    <col min="3" max="3" width="11.44140625" customWidth="1"/>
    <col min="4" max="4" width="37.6640625" customWidth="1"/>
    <col min="5" max="5" width="10.109375" customWidth="1"/>
    <col min="6" max="6" width="12.33203125" customWidth="1"/>
    <col min="7" max="7" width="10.44140625" customWidth="1"/>
    <col min="8" max="8" width="10.109375" customWidth="1"/>
    <col min="9" max="10" width="12.109375" customWidth="1"/>
    <col min="11" max="26" width="9.109375" customWidth="1"/>
  </cols>
  <sheetData>
    <row r="1" spans="1:26" ht="13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3">
      <c r="A2" s="1"/>
      <c r="B2" s="1"/>
      <c r="C2" s="1"/>
      <c r="D2" s="1"/>
      <c r="E2" s="1"/>
      <c r="F2" s="1"/>
      <c r="G2" s="1"/>
      <c r="H2" s="49" t="s">
        <v>42</v>
      </c>
      <c r="I2" s="49"/>
      <c r="J2" s="4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1"/>
      <c r="B3" s="1"/>
      <c r="C3" s="1"/>
      <c r="D3" s="1"/>
      <c r="E3" s="1"/>
      <c r="F3" s="1"/>
      <c r="G3" s="1"/>
      <c r="H3" s="50" t="s">
        <v>43</v>
      </c>
      <c r="I3" s="50"/>
      <c r="J3" s="5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44" t="s">
        <v>0</v>
      </c>
      <c r="C5" s="45"/>
      <c r="D5" s="45"/>
      <c r="E5" s="45"/>
      <c r="F5" s="45"/>
      <c r="G5" s="45"/>
      <c r="H5" s="45"/>
      <c r="I5" s="45"/>
      <c r="J5" s="4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1"/>
      <c r="B6" s="2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thickBo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8.5" customHeight="1" thickBot="1" x14ac:dyDescent="0.35">
      <c r="A8" s="1"/>
      <c r="B8" s="3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8" customHeight="1" thickBot="1" x14ac:dyDescent="0.35">
      <c r="A9" s="1"/>
      <c r="B9" s="16">
        <v>1</v>
      </c>
      <c r="C9" s="17">
        <v>2</v>
      </c>
      <c r="D9" s="18">
        <v>3</v>
      </c>
      <c r="E9" s="19">
        <v>4</v>
      </c>
      <c r="F9" s="20">
        <v>5</v>
      </c>
      <c r="G9" s="21">
        <v>6</v>
      </c>
      <c r="H9" s="17">
        <v>7</v>
      </c>
      <c r="I9" s="17">
        <v>8</v>
      </c>
      <c r="J9" s="22">
        <v>9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2" customHeight="1" thickBot="1" x14ac:dyDescent="0.35">
      <c r="A10" s="1"/>
      <c r="B10" s="33"/>
      <c r="C10" s="18"/>
      <c r="D10" s="34" t="s">
        <v>26</v>
      </c>
      <c r="E10" s="20"/>
      <c r="F10" s="20"/>
      <c r="G10" s="18"/>
      <c r="H10" s="18"/>
      <c r="I10" s="18"/>
      <c r="J10" s="2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2.6" customHeight="1" x14ac:dyDescent="0.3">
      <c r="A11" s="1"/>
      <c r="B11" s="28">
        <v>1</v>
      </c>
      <c r="C11" s="29" t="s">
        <v>31</v>
      </c>
      <c r="D11" s="29" t="s">
        <v>32</v>
      </c>
      <c r="E11" s="30" t="s">
        <v>23</v>
      </c>
      <c r="F11" s="36">
        <v>4</v>
      </c>
      <c r="G11" s="26"/>
      <c r="H11" s="31">
        <f>(G11*1.21)</f>
        <v>0</v>
      </c>
      <c r="I11" s="31">
        <f t="shared" ref="I11:I18" si="0">(F11*G11)</f>
        <v>0</v>
      </c>
      <c r="J11" s="32">
        <f t="shared" ref="J11:J18" si="1">(H11*F11)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" customHeight="1" x14ac:dyDescent="0.3">
      <c r="A12" s="1"/>
      <c r="B12" s="13" t="s">
        <v>11</v>
      </c>
      <c r="C12" s="10" t="s">
        <v>31</v>
      </c>
      <c r="D12" s="10" t="s">
        <v>33</v>
      </c>
      <c r="E12" s="11" t="s">
        <v>23</v>
      </c>
      <c r="F12" s="37">
        <v>2.2999999999999998</v>
      </c>
      <c r="G12" s="26"/>
      <c r="H12" s="5">
        <f t="shared" ref="H12:H18" si="2">(G12*1.21)</f>
        <v>0</v>
      </c>
      <c r="I12" s="5">
        <f t="shared" si="0"/>
        <v>0</v>
      </c>
      <c r="J12" s="14">
        <f t="shared" si="1"/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8" customHeight="1" x14ac:dyDescent="0.3">
      <c r="A13" s="1"/>
      <c r="B13" s="13" t="s">
        <v>12</v>
      </c>
      <c r="C13" s="10" t="s">
        <v>34</v>
      </c>
      <c r="D13" s="10" t="s">
        <v>35</v>
      </c>
      <c r="E13" s="11" t="s">
        <v>24</v>
      </c>
      <c r="F13" s="35">
        <v>0.11600000000000001</v>
      </c>
      <c r="G13" s="26"/>
      <c r="H13" s="5">
        <f t="shared" si="2"/>
        <v>0</v>
      </c>
      <c r="I13" s="5">
        <f t="shared" si="0"/>
        <v>0</v>
      </c>
      <c r="J13" s="14">
        <f t="shared" si="1"/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3.450000000000003" customHeight="1" x14ac:dyDescent="0.3">
      <c r="A14" s="1"/>
      <c r="B14" s="13" t="s">
        <v>13</v>
      </c>
      <c r="C14" s="10" t="s">
        <v>36</v>
      </c>
      <c r="D14" s="10" t="s">
        <v>37</v>
      </c>
      <c r="E14" s="11" t="s">
        <v>24</v>
      </c>
      <c r="F14" s="35">
        <v>0.11600000000000001</v>
      </c>
      <c r="G14" s="26"/>
      <c r="H14" s="5">
        <f t="shared" si="2"/>
        <v>0</v>
      </c>
      <c r="I14" s="5">
        <f t="shared" si="0"/>
        <v>0</v>
      </c>
      <c r="J14" s="14">
        <f t="shared" si="1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8" customHeight="1" x14ac:dyDescent="0.3">
      <c r="A15" s="1"/>
      <c r="B15" s="13" t="s">
        <v>14</v>
      </c>
      <c r="C15" s="10" t="s">
        <v>38</v>
      </c>
      <c r="D15" s="10" t="s">
        <v>39</v>
      </c>
      <c r="E15" s="11" t="s">
        <v>24</v>
      </c>
      <c r="F15" s="35">
        <v>0.24</v>
      </c>
      <c r="G15" s="26"/>
      <c r="H15" s="5">
        <f t="shared" si="2"/>
        <v>0</v>
      </c>
      <c r="I15" s="5">
        <f t="shared" si="0"/>
        <v>0</v>
      </c>
      <c r="J15" s="14">
        <f t="shared" si="1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6" customHeight="1" x14ac:dyDescent="0.3">
      <c r="A16" s="1"/>
      <c r="B16" s="13" t="s">
        <v>15</v>
      </c>
      <c r="C16" s="10" t="s">
        <v>27</v>
      </c>
      <c r="D16" s="10" t="s">
        <v>28</v>
      </c>
      <c r="E16" s="11" t="s">
        <v>24</v>
      </c>
      <c r="F16" s="35">
        <v>0.02</v>
      </c>
      <c r="G16" s="26"/>
      <c r="H16" s="5">
        <f t="shared" si="2"/>
        <v>0</v>
      </c>
      <c r="I16" s="5">
        <f t="shared" si="0"/>
        <v>0</v>
      </c>
      <c r="J16" s="14">
        <f t="shared" si="1"/>
        <v>0</v>
      </c>
      <c r="K16" s="1"/>
      <c r="L16" s="1"/>
      <c r="M16" s="1"/>
      <c r="N16" s="1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2.6" customHeight="1" x14ac:dyDescent="0.3">
      <c r="A17" s="1"/>
      <c r="B17" s="13" t="s">
        <v>16</v>
      </c>
      <c r="C17" s="23" t="s">
        <v>40</v>
      </c>
      <c r="D17" s="23" t="s">
        <v>41</v>
      </c>
      <c r="E17" s="12" t="s">
        <v>25</v>
      </c>
      <c r="F17" s="35">
        <v>31.8</v>
      </c>
      <c r="G17" s="26"/>
      <c r="H17" s="5">
        <f t="shared" si="2"/>
        <v>0</v>
      </c>
      <c r="I17" s="5">
        <f t="shared" si="0"/>
        <v>0</v>
      </c>
      <c r="J17" s="14">
        <f t="shared" si="1"/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0.200000000000003" customHeight="1" thickBot="1" x14ac:dyDescent="0.35">
      <c r="A18" s="1"/>
      <c r="B18" s="38" t="s">
        <v>17</v>
      </c>
      <c r="C18" s="39" t="s">
        <v>29</v>
      </c>
      <c r="D18" s="39" t="s">
        <v>30</v>
      </c>
      <c r="E18" s="40" t="s">
        <v>10</v>
      </c>
      <c r="F18" s="41">
        <v>1</v>
      </c>
      <c r="G18" s="26"/>
      <c r="H18" s="42">
        <f t="shared" si="2"/>
        <v>0</v>
      </c>
      <c r="I18" s="42">
        <f t="shared" si="0"/>
        <v>0</v>
      </c>
      <c r="J18" s="43">
        <f t="shared" si="1"/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thickBot="1" x14ac:dyDescent="0.35">
      <c r="A19" s="1"/>
      <c r="B19" s="46" t="s">
        <v>18</v>
      </c>
      <c r="C19" s="47"/>
      <c r="D19" s="47"/>
      <c r="E19" s="47"/>
      <c r="F19" s="47"/>
      <c r="G19" s="47"/>
      <c r="H19" s="48"/>
      <c r="I19" s="24">
        <f>SUM(I11:I18)</f>
        <v>0</v>
      </c>
      <c r="J19" s="25">
        <f>SUM(J11:J18)</f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">
      <c r="A20" s="1"/>
      <c r="B20" s="6"/>
      <c r="C20" s="7"/>
      <c r="D20" s="7"/>
      <c r="E20" s="7"/>
      <c r="F20" s="7"/>
      <c r="G20" s="7"/>
      <c r="H20" s="7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">
      <c r="A21" s="1"/>
      <c r="B21" s="8" t="s">
        <v>19</v>
      </c>
      <c r="C21" s="7"/>
      <c r="D21" s="7"/>
      <c r="E21" s="7"/>
      <c r="F21" s="7"/>
      <c r="G21" s="7"/>
      <c r="H21" s="7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">
      <c r="A22" s="1"/>
      <c r="B22" s="6" t="s">
        <v>20</v>
      </c>
      <c r="C22" s="7"/>
      <c r="D22" s="7"/>
      <c r="E22" s="7"/>
      <c r="F22" s="7"/>
      <c r="G22" s="7"/>
      <c r="H22" s="7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1"/>
      <c r="B23" s="6" t="s">
        <v>21</v>
      </c>
      <c r="C23" s="7"/>
      <c r="D23" s="7"/>
      <c r="E23" s="7"/>
      <c r="F23" s="7"/>
      <c r="G23" s="7"/>
      <c r="H23" s="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">
      <c r="A24" s="1"/>
      <c r="B24" s="6"/>
      <c r="C24" s="7"/>
      <c r="D24" s="7"/>
      <c r="E24" s="7"/>
      <c r="F24" s="7"/>
      <c r="G24" s="7"/>
      <c r="H24" s="7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">
      <c r="A25" s="1"/>
      <c r="B25" s="7"/>
      <c r="C25" s="7"/>
      <c r="D25" s="7"/>
      <c r="E25" s="7"/>
      <c r="F25" s="7"/>
      <c r="G25" s="7"/>
      <c r="H25" s="7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">
      <c r="A26" s="1"/>
      <c r="B26" s="7"/>
      <c r="C26" s="7" t="s">
        <v>22</v>
      </c>
      <c r="D26" s="7"/>
      <c r="E26" s="9"/>
      <c r="F26" s="9"/>
      <c r="G26" s="9"/>
      <c r="H26" s="7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</sheetData>
  <sheetProtection algorithmName="SHA-512" hashValue="sS/b2f69ZSxXjIiNsZ1EeFXk89QusycmF6/ZELA9RcY32cVQzY4VdTr/Qi8DHWuy3g8tON+V3JpStH2xd02OFQ==" saltValue="gMI+vPG7fBtY7ukrNnOE6g==" spinCount="100000" sheet="1" objects="1" scenarios="1"/>
  <mergeCells count="4">
    <mergeCell ref="B5:J5"/>
    <mergeCell ref="B19:H19"/>
    <mergeCell ref="H2:J2"/>
    <mergeCell ref="H3:J3"/>
  </mergeCells>
  <phoneticPr fontId="9" type="noConversion"/>
  <pageMargins left="0.7" right="0.7" top="0.75" bottom="0.75" header="0" footer="0"/>
  <ignoredErrors>
    <ignoredError sqref="B12:B18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Didžioji g. 273, Palanga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Jolanta Padvariškienė</cp:lastModifiedBy>
  <dcterms:modified xsi:type="dcterms:W3CDTF">2025-09-30T11:13:54Z</dcterms:modified>
</cp:coreProperties>
</file>