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essc-my.sharepoint.com/personal/mindaugas_valancius_essc_sam_lt/Documents/Darbalaukis/sutartys/2025 m/RESCEU/TS vaistu sandėlis/"/>
    </mc:Choice>
  </mc:AlternateContent>
  <xr:revisionPtr revIDLastSave="0" documentId="8_{3D67FF9C-7A18-4BB9-BB19-599B97D865D4}" xr6:coauthVersionLast="47" xr6:coauthVersionMax="47" xr10:uidLastSave="{00000000-0000-0000-0000-000000000000}"/>
  <bookViews>
    <workbookView xWindow="-108" yWindow="-108" windowWidth="23256" windowHeight="12456" xr2:uid="{EC83FD14-90F9-4FBE-85B8-34653C3C0022}"/>
  </bookViews>
  <sheets>
    <sheet name="Lapas1" sheetId="1" r:id="rId1"/>
  </sheets>
  <definedNames>
    <definedName name="_xlnm._FilterDatabase" localSheetId="0" hidden="1">Lapas1!$A$2:$K$64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56" i="1"/>
  <c r="H57" i="1"/>
  <c r="H58" i="1"/>
  <c r="H59" i="1"/>
  <c r="H60" i="1"/>
  <c r="H61" i="1"/>
  <c r="H62" i="1"/>
  <c r="H50" i="1"/>
  <c r="H51" i="1"/>
  <c r="H52" i="1"/>
  <c r="H53" i="1"/>
  <c r="H54" i="1"/>
  <c r="H49" i="1"/>
  <c r="H46" i="1"/>
  <c r="H47" i="1"/>
  <c r="H38" i="1"/>
  <c r="H39" i="1"/>
  <c r="H40" i="1"/>
  <c r="H41" i="1"/>
  <c r="H42" i="1"/>
  <c r="H32" i="1"/>
  <c r="H33" i="1"/>
  <c r="H34" i="1"/>
  <c r="H35" i="1"/>
  <c r="H27" i="1"/>
  <c r="H28" i="1"/>
  <c r="H29" i="1"/>
  <c r="H22" i="1"/>
  <c r="H23" i="1"/>
  <c r="H24" i="1"/>
  <c r="H10" i="1"/>
  <c r="H11" i="1"/>
  <c r="H12" i="1"/>
  <c r="H13" i="1"/>
  <c r="H14" i="1"/>
  <c r="H15" i="1"/>
  <c r="H16" i="1"/>
  <c r="H17" i="1"/>
  <c r="H18" i="1"/>
  <c r="H19" i="1"/>
  <c r="H20" i="1"/>
  <c r="H7" i="1"/>
  <c r="H5" i="1"/>
  <c r="I64" i="1"/>
  <c r="G64" i="1"/>
  <c r="D64" i="1"/>
  <c r="C64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7" i="1"/>
  <c r="J46" i="1"/>
  <c r="J45" i="1"/>
  <c r="J44" i="1"/>
  <c r="H44" i="1"/>
  <c r="J42" i="1"/>
  <c r="J41" i="1"/>
  <c r="J40" i="1"/>
  <c r="J39" i="1"/>
  <c r="J38" i="1"/>
  <c r="J37" i="1"/>
  <c r="H37" i="1"/>
  <c r="J35" i="1"/>
  <c r="J34" i="1"/>
  <c r="J33" i="1"/>
  <c r="J32" i="1"/>
  <c r="J31" i="1"/>
  <c r="H31" i="1"/>
  <c r="J29" i="1"/>
  <c r="J28" i="1"/>
  <c r="J27" i="1"/>
  <c r="J26" i="1"/>
  <c r="H26" i="1"/>
  <c r="J24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H9" i="1"/>
  <c r="J8" i="1"/>
  <c r="H8" i="1"/>
  <c r="J7" i="1"/>
  <c r="J6" i="1"/>
  <c r="H6" i="1"/>
  <c r="J5" i="1"/>
  <c r="J4" i="1"/>
  <c r="H4" i="1"/>
  <c r="J3" i="1"/>
  <c r="H3" i="1"/>
  <c r="F64" i="1"/>
  <c r="E64" i="1"/>
  <c r="J64" i="1" l="1"/>
  <c r="H64" i="1"/>
</calcChain>
</file>

<file path=xl/sharedStrings.xml><?xml version="1.0" encoding="utf-8"?>
<sst xmlns="http://schemas.openxmlformats.org/spreadsheetml/2006/main" count="152" uniqueCount="76">
  <si>
    <t>Eil. Nr.</t>
  </si>
  <si>
    <t>Atsargos pavadinimas</t>
  </si>
  <si>
    <t>Bendras perkamas kiekis, vnt. ir paletėmis</t>
  </si>
  <si>
    <t>Perkamas kiekis ir pristatomas pirmu kartu vnt. ir paletėmis</t>
  </si>
  <si>
    <t>Perkamas kiekis atnaujinimui vnt. ir paletėmis</t>
  </si>
  <si>
    <t xml:space="preserve">Atsargos kaina (bendra), Eur </t>
  </si>
  <si>
    <t>Atsargos kaina pirmu kartu, Eur</t>
  </si>
  <si>
    <t>Laikymo sąlygos, temp.</t>
  </si>
  <si>
    <t xml:space="preserve">Pakuočių (vnt) </t>
  </si>
  <si>
    <t>Palečių (vnt)</t>
  </si>
  <si>
    <t>Alteplase</t>
  </si>
  <si>
    <t>25°C</t>
  </si>
  <si>
    <t>Amoxicillin</t>
  </si>
  <si>
    <t>Amoxicillin/clavulanic acid</t>
  </si>
  <si>
    <t>Amphotericin B</t>
  </si>
  <si>
    <t>2°C - 8°C</t>
  </si>
  <si>
    <t>Atropine</t>
  </si>
  <si>
    <t>Azithromycin</t>
  </si>
  <si>
    <t>Ca &amp; Zn DTPA pentetate calcium trisodium</t>
  </si>
  <si>
    <t>Calcium Gluconate</t>
  </si>
  <si>
    <t xml:space="preserve">Cefotaxime </t>
  </si>
  <si>
    <t>Ceftazidime</t>
  </si>
  <si>
    <t>Ceftriaxone</t>
  </si>
  <si>
    <t>Ciprofloxacin</t>
  </si>
  <si>
    <t>Cisatracurium</t>
  </si>
  <si>
    <t>Dantrolene (UK)</t>
  </si>
  <si>
    <t>Diazepam</t>
  </si>
  <si>
    <t>Dicobalt edetate</t>
  </si>
  <si>
    <t>DMPS</t>
  </si>
  <si>
    <t>DMSA</t>
  </si>
  <si>
    <t xml:space="preserve">Doxycycline </t>
  </si>
  <si>
    <t>N/A</t>
  </si>
  <si>
    <t xml:space="preserve">Epinephrine </t>
  </si>
  <si>
    <t>2°C - 8°C or +25°C</t>
  </si>
  <si>
    <t>Erythromycine</t>
  </si>
  <si>
    <t>Etomidate chlorhydrate</t>
  </si>
  <si>
    <t>Fentanyl</t>
  </si>
  <si>
    <t xml:space="preserve"> 25°C</t>
  </si>
  <si>
    <t>Filgrastim</t>
  </si>
  <si>
    <t>Fluconazole</t>
  </si>
  <si>
    <t>Flumazenil</t>
  </si>
  <si>
    <t>Fomepizole</t>
  </si>
  <si>
    <t>Gentamicin</t>
  </si>
  <si>
    <t xml:space="preserve">Hydroxocobalamin </t>
  </si>
  <si>
    <t xml:space="preserve">Ketamine </t>
  </si>
  <si>
    <t xml:space="preserve">Meropenem </t>
  </si>
  <si>
    <t>Midazolam</t>
  </si>
  <si>
    <t xml:space="preserve">Morphine </t>
  </si>
  <si>
    <t>Moxifloxacin HCl</t>
  </si>
  <si>
    <t>Naloxone (incl. nasal spray)</t>
  </si>
  <si>
    <t>Obidoxime/atropine autoinjector</t>
  </si>
  <si>
    <t>Oseltamivir</t>
  </si>
  <si>
    <t>Oximes / pralidoxime chloride (2-PAM)</t>
  </si>
  <si>
    <t>Oximes /obidoxime chloride</t>
  </si>
  <si>
    <t xml:space="preserve">Pegfilgrastim </t>
  </si>
  <si>
    <t>Penicilin G (Benzylpenicillin)</t>
  </si>
  <si>
    <t>Penicillamine</t>
  </si>
  <si>
    <t>Penicillin V (Phenoxymethylpenicillin)</t>
  </si>
  <si>
    <t>Physostigmin</t>
  </si>
  <si>
    <t xml:space="preserve">Piperacillin/tazobactam </t>
  </si>
  <si>
    <t>Potassium iodide for paediatric use</t>
  </si>
  <si>
    <t xml:space="preserve">Propofol </t>
  </si>
  <si>
    <t>Prussian blue</t>
  </si>
  <si>
    <t xml:space="preserve">Ribavirin </t>
  </si>
  <si>
    <t>Rocuronium</t>
  </si>
  <si>
    <t xml:space="preserve">Romiplostim </t>
  </si>
  <si>
    <t>Salbutamol</t>
  </si>
  <si>
    <t>Sevofluorane</t>
  </si>
  <si>
    <t>Streptomycin</t>
  </si>
  <si>
    <t xml:space="preserve">Succinylcholine </t>
  </si>
  <si>
    <t>Sugammadex</t>
  </si>
  <si>
    <t xml:space="preserve">Tenecteplase </t>
  </si>
  <si>
    <t>Thiamazole</t>
  </si>
  <si>
    <t>Tuberculosis therapeutics: Rifampin,  Rifampin/Isoniasid</t>
  </si>
  <si>
    <t>Vancomycin</t>
  </si>
  <si>
    <t xml:space="preserve">Zanamivir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</si>
</sst>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[Red]#,##0"/>
  </numFmts>
  <fonts count="12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3" fontId="0" fillId="3" borderId="1" xfId="0" applyNumberForma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/>
    </xf>
    <xf numFmtId="165" fontId="2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 applyProtection="1">
      <alignment horizontal="right" vertical="center"/>
      <protection locked="0"/>
    </xf>
    <xf numFmtId="0" fontId="0" fillId="6" borderId="0" xfId="0" applyFill="1"/>
    <xf numFmtId="0" fontId="0" fillId="5" borderId="1" xfId="0" applyFill="1" applyBorder="1" applyAlignment="1">
      <alignment horizontal="right" vertical="center"/>
    </xf>
    <xf numFmtId="0" fontId="7" fillId="6" borderId="1" xfId="0" applyFont="1" applyFill="1" applyBorder="1" applyAlignment="1" applyProtection="1">
      <alignment horizontal="right" vertical="center"/>
      <protection locked="0"/>
    </xf>
    <xf numFmtId="3" fontId="8" fillId="6" borderId="1" xfId="0" applyNumberFormat="1" applyFont="1" applyFill="1" applyBorder="1" applyAlignment="1">
      <alignment horizontal="right"/>
    </xf>
    <xf numFmtId="16" fontId="6" fillId="6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9" fillId="0" borderId="1" xfId="0" applyFont="1" applyBorder="1"/>
    <xf numFmtId="0" fontId="0" fillId="3" borderId="0" xfId="0" applyFill="1"/>
    <xf numFmtId="0" fontId="0" fillId="4" borderId="0" xfId="0" applyFill="1"/>
    <xf numFmtId="0" fontId="10" fillId="4" borderId="0" xfId="0" applyFont="1" applyFill="1" applyAlignment="1">
      <alignment horizontal="left"/>
    </xf>
    <xf numFmtId="0" fontId="4" fillId="5" borderId="0" xfId="0" applyFont="1" applyFill="1"/>
    <xf numFmtId="0" fontId="0" fillId="5" borderId="0" xfId="0" applyFill="1"/>
    <xf numFmtId="165" fontId="0" fillId="0" borderId="0" xfId="0" applyNumberFormat="1"/>
    <xf numFmtId="0" fontId="4" fillId="3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 wrapText="1"/>
    </xf>
    <xf numFmtId="0" fontId="0" fillId="5" borderId="3" xfId="0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3" fontId="1" fillId="4" borderId="5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8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78DB-CB7D-468B-A11C-BC9011D3A18B}">
  <dimension ref="A1:K67"/>
  <sheetViews>
    <sheetView tabSelected="1" topLeftCell="A4" zoomScale="85" zoomScaleNormal="85" workbookViewId="0">
      <selection activeCell="H3" sqref="H3:H63"/>
    </sheetView>
  </sheetViews>
  <sheetFormatPr defaultRowHeight="14.4" x14ac:dyDescent="0.3"/>
  <cols>
    <col min="1" max="1" width="9.33203125" bestFit="1" customWidth="1"/>
    <col min="2" max="2" width="28.33203125" bestFit="1" customWidth="1"/>
    <col min="3" max="3" width="18.88671875" style="25" customWidth="1"/>
    <col min="4" max="4" width="17.88671875" style="25" customWidth="1"/>
    <col min="5" max="5" width="19.33203125" style="26" customWidth="1"/>
    <col min="6" max="6" width="19.5546875" style="26" customWidth="1"/>
    <col min="7" max="7" width="18.33203125" style="29" customWidth="1"/>
    <col min="8" max="8" width="16.6640625" style="29" bestFit="1" customWidth="1"/>
    <col min="9" max="9" width="20.33203125" customWidth="1"/>
    <col min="10" max="10" width="19.6640625" customWidth="1"/>
    <col min="11" max="11" width="17.88671875" customWidth="1"/>
  </cols>
  <sheetData>
    <row r="1" spans="1:11" ht="63" x14ac:dyDescent="0.3">
      <c r="A1" s="1" t="s">
        <v>0</v>
      </c>
      <c r="B1" s="2" t="s">
        <v>1</v>
      </c>
      <c r="C1" s="43" t="s">
        <v>2</v>
      </c>
      <c r="D1" s="43"/>
      <c r="E1" s="44" t="s">
        <v>3</v>
      </c>
      <c r="F1" s="44"/>
      <c r="G1" s="45" t="s">
        <v>4</v>
      </c>
      <c r="H1" s="45"/>
      <c r="I1" s="2" t="s">
        <v>5</v>
      </c>
      <c r="J1" s="2" t="s">
        <v>6</v>
      </c>
      <c r="K1" s="2" t="s">
        <v>7</v>
      </c>
    </row>
    <row r="2" spans="1:11" ht="41.4" customHeight="1" x14ac:dyDescent="0.3">
      <c r="A2" s="1"/>
      <c r="B2" s="1"/>
      <c r="C2" s="3" t="s">
        <v>8</v>
      </c>
      <c r="D2" s="3" t="s">
        <v>9</v>
      </c>
      <c r="E2" s="35" t="s">
        <v>8</v>
      </c>
      <c r="F2" s="36" t="s">
        <v>9</v>
      </c>
      <c r="G2" s="4" t="s">
        <v>8</v>
      </c>
      <c r="H2" s="5" t="s">
        <v>9</v>
      </c>
      <c r="I2" s="1"/>
      <c r="J2" s="1"/>
      <c r="K2" s="1"/>
    </row>
    <row r="3" spans="1:11" s="13" customFormat="1" ht="18" x14ac:dyDescent="0.3">
      <c r="A3" s="6">
        <v>1</v>
      </c>
      <c r="B3" s="7" t="s">
        <v>10</v>
      </c>
      <c r="C3" s="8">
        <v>480</v>
      </c>
      <c r="D3" s="31">
        <v>1</v>
      </c>
      <c r="E3" s="38">
        <v>240</v>
      </c>
      <c r="F3" s="38">
        <v>0.5</v>
      </c>
      <c r="G3" s="33">
        <v>240</v>
      </c>
      <c r="H3" s="9">
        <f t="shared" ref="H3:H7" si="0">D3/2</f>
        <v>0.5</v>
      </c>
      <c r="I3" s="41">
        <v>345696</v>
      </c>
      <c r="J3" s="11">
        <f>I3/2</f>
        <v>172848</v>
      </c>
      <c r="K3" s="12" t="s">
        <v>11</v>
      </c>
    </row>
    <row r="4" spans="1:11" ht="18" x14ac:dyDescent="0.3">
      <c r="A4" s="6">
        <v>2</v>
      </c>
      <c r="B4" s="7" t="s">
        <v>12</v>
      </c>
      <c r="C4" s="8">
        <v>750</v>
      </c>
      <c r="D4" s="32">
        <v>1</v>
      </c>
      <c r="E4" s="38">
        <v>375</v>
      </c>
      <c r="F4" s="38">
        <v>0.5</v>
      </c>
      <c r="G4" s="33">
        <v>375</v>
      </c>
      <c r="H4" s="9">
        <f t="shared" si="0"/>
        <v>0.5</v>
      </c>
      <c r="I4" s="41">
        <v>5850</v>
      </c>
      <c r="J4" s="11">
        <f t="shared" ref="J4:J62" si="1">I4/2</f>
        <v>2925</v>
      </c>
      <c r="K4" s="12" t="s">
        <v>11</v>
      </c>
    </row>
    <row r="5" spans="1:11" ht="51.6" customHeight="1" x14ac:dyDescent="0.3">
      <c r="A5" s="6">
        <v>3</v>
      </c>
      <c r="B5" s="7" t="s">
        <v>13</v>
      </c>
      <c r="C5" s="8">
        <v>9600</v>
      </c>
      <c r="D5" s="31">
        <v>5</v>
      </c>
      <c r="E5" s="38">
        <v>4800</v>
      </c>
      <c r="F5" s="38">
        <v>2.5</v>
      </c>
      <c r="G5" s="33">
        <v>4800</v>
      </c>
      <c r="H5" s="9">
        <f t="shared" si="0"/>
        <v>2.5</v>
      </c>
      <c r="I5" s="41">
        <v>98880</v>
      </c>
      <c r="J5" s="11">
        <f t="shared" si="1"/>
        <v>49440</v>
      </c>
      <c r="K5" s="12" t="s">
        <v>11</v>
      </c>
    </row>
    <row r="6" spans="1:11" ht="49.95" customHeight="1" x14ac:dyDescent="0.3">
      <c r="A6" s="6">
        <v>4</v>
      </c>
      <c r="B6" s="7" t="s">
        <v>14</v>
      </c>
      <c r="C6" s="8">
        <v>150</v>
      </c>
      <c r="D6" s="32">
        <v>1</v>
      </c>
      <c r="E6" s="38">
        <v>75</v>
      </c>
      <c r="F6" s="38">
        <v>0.5</v>
      </c>
      <c r="G6" s="33">
        <v>75</v>
      </c>
      <c r="H6" s="9">
        <f t="shared" si="0"/>
        <v>0.5</v>
      </c>
      <c r="I6" s="41">
        <v>5940</v>
      </c>
      <c r="J6" s="11">
        <f t="shared" si="1"/>
        <v>2970</v>
      </c>
      <c r="K6" s="12" t="s">
        <v>15</v>
      </c>
    </row>
    <row r="7" spans="1:11" ht="18" x14ac:dyDescent="0.3">
      <c r="A7" s="6">
        <v>6</v>
      </c>
      <c r="B7" s="7" t="s">
        <v>16</v>
      </c>
      <c r="C7" s="8">
        <v>120000</v>
      </c>
      <c r="D7" s="31">
        <v>60</v>
      </c>
      <c r="E7" s="38">
        <v>60000</v>
      </c>
      <c r="F7" s="38">
        <v>30</v>
      </c>
      <c r="G7" s="33">
        <v>60000</v>
      </c>
      <c r="H7" s="9">
        <f t="shared" si="0"/>
        <v>30</v>
      </c>
      <c r="I7" s="41">
        <v>1200000</v>
      </c>
      <c r="J7" s="11">
        <f t="shared" si="1"/>
        <v>600000</v>
      </c>
      <c r="K7" s="12" t="s">
        <v>11</v>
      </c>
    </row>
    <row r="8" spans="1:11" ht="18" x14ac:dyDescent="0.3">
      <c r="A8" s="6">
        <v>7</v>
      </c>
      <c r="B8" s="7" t="s">
        <v>17</v>
      </c>
      <c r="C8" s="8">
        <v>1000</v>
      </c>
      <c r="D8" s="32">
        <v>1</v>
      </c>
      <c r="E8" s="38">
        <v>500</v>
      </c>
      <c r="F8" s="38">
        <v>0.5</v>
      </c>
      <c r="G8" s="33">
        <v>500</v>
      </c>
      <c r="H8" s="9">
        <f t="shared" ref="H8:H20" si="2">D8/2</f>
        <v>0.5</v>
      </c>
      <c r="I8" s="41">
        <v>7380</v>
      </c>
      <c r="J8" s="11">
        <f t="shared" si="1"/>
        <v>3690</v>
      </c>
      <c r="K8" s="12" t="s">
        <v>11</v>
      </c>
    </row>
    <row r="9" spans="1:11" ht="67.5" customHeight="1" x14ac:dyDescent="0.3">
      <c r="A9" s="6">
        <v>8</v>
      </c>
      <c r="B9" s="7" t="s">
        <v>18</v>
      </c>
      <c r="C9" s="8">
        <v>120</v>
      </c>
      <c r="D9" s="32">
        <v>1</v>
      </c>
      <c r="E9" s="38">
        <v>60</v>
      </c>
      <c r="F9" s="38">
        <v>0.5</v>
      </c>
      <c r="G9" s="33">
        <v>60</v>
      </c>
      <c r="H9" s="9">
        <f t="shared" si="2"/>
        <v>0.5</v>
      </c>
      <c r="I9" s="41">
        <v>5760</v>
      </c>
      <c r="J9" s="11">
        <f t="shared" si="1"/>
        <v>2880</v>
      </c>
      <c r="K9" s="12" t="s">
        <v>11</v>
      </c>
    </row>
    <row r="10" spans="1:11" ht="18" x14ac:dyDescent="0.3">
      <c r="A10" s="6">
        <v>9</v>
      </c>
      <c r="B10" s="7" t="s">
        <v>19</v>
      </c>
      <c r="C10" s="8">
        <v>855</v>
      </c>
      <c r="D10" s="32">
        <v>1</v>
      </c>
      <c r="E10" s="38">
        <v>427.5</v>
      </c>
      <c r="F10" s="38">
        <v>0.5</v>
      </c>
      <c r="G10" s="33">
        <v>427.5</v>
      </c>
      <c r="H10" s="9">
        <f t="shared" si="2"/>
        <v>0.5</v>
      </c>
      <c r="I10" s="41">
        <v>13680</v>
      </c>
      <c r="J10" s="11">
        <f t="shared" si="1"/>
        <v>6840</v>
      </c>
      <c r="K10" s="12" t="s">
        <v>11</v>
      </c>
    </row>
    <row r="11" spans="1:11" ht="18" x14ac:dyDescent="0.3">
      <c r="A11" s="6">
        <v>10</v>
      </c>
      <c r="B11" s="7" t="s">
        <v>20</v>
      </c>
      <c r="C11" s="8">
        <v>3000</v>
      </c>
      <c r="D11" s="32">
        <v>1</v>
      </c>
      <c r="E11" s="38">
        <v>1500</v>
      </c>
      <c r="F11" s="38">
        <v>0.5</v>
      </c>
      <c r="G11" s="33">
        <v>1500</v>
      </c>
      <c r="H11" s="9">
        <f t="shared" si="2"/>
        <v>0.5</v>
      </c>
      <c r="I11" s="41">
        <v>6270</v>
      </c>
      <c r="J11" s="11">
        <f t="shared" si="1"/>
        <v>3135</v>
      </c>
      <c r="K11" s="12" t="s">
        <v>11</v>
      </c>
    </row>
    <row r="12" spans="1:11" ht="18" x14ac:dyDescent="0.3">
      <c r="A12" s="6">
        <v>11</v>
      </c>
      <c r="B12" s="7" t="s">
        <v>21</v>
      </c>
      <c r="C12" s="8">
        <v>30000</v>
      </c>
      <c r="D12" s="32">
        <v>10</v>
      </c>
      <c r="E12" s="38">
        <v>15000</v>
      </c>
      <c r="F12" s="38">
        <v>5</v>
      </c>
      <c r="G12" s="33">
        <v>15000</v>
      </c>
      <c r="H12" s="9">
        <f t="shared" si="2"/>
        <v>5</v>
      </c>
      <c r="I12" s="41">
        <v>264300</v>
      </c>
      <c r="J12" s="11">
        <f t="shared" si="1"/>
        <v>132150</v>
      </c>
      <c r="K12" s="12" t="s">
        <v>11</v>
      </c>
    </row>
    <row r="13" spans="1:11" ht="18" x14ac:dyDescent="0.3">
      <c r="A13" s="6">
        <v>12</v>
      </c>
      <c r="B13" s="7" t="s">
        <v>22</v>
      </c>
      <c r="C13" s="8">
        <v>5040</v>
      </c>
      <c r="D13" s="32">
        <v>2</v>
      </c>
      <c r="E13" s="38">
        <v>2520</v>
      </c>
      <c r="F13" s="38">
        <v>1</v>
      </c>
      <c r="G13" s="33">
        <v>2520</v>
      </c>
      <c r="H13" s="9">
        <f t="shared" si="2"/>
        <v>1</v>
      </c>
      <c r="I13" s="41">
        <v>66225.600000000006</v>
      </c>
      <c r="J13" s="11">
        <f t="shared" si="1"/>
        <v>33112.800000000003</v>
      </c>
      <c r="K13" s="12" t="s">
        <v>11</v>
      </c>
    </row>
    <row r="14" spans="1:11" ht="18" x14ac:dyDescent="0.3">
      <c r="A14" s="6">
        <v>13</v>
      </c>
      <c r="B14" s="7" t="s">
        <v>23</v>
      </c>
      <c r="C14" s="8">
        <v>510</v>
      </c>
      <c r="D14" s="31">
        <v>1</v>
      </c>
      <c r="E14" s="38">
        <v>255</v>
      </c>
      <c r="F14" s="38">
        <v>0.5</v>
      </c>
      <c r="G14" s="33">
        <v>255</v>
      </c>
      <c r="H14" s="9">
        <f t="shared" si="2"/>
        <v>0.5</v>
      </c>
      <c r="I14" s="41">
        <v>2361.3000000000002</v>
      </c>
      <c r="J14" s="11">
        <f t="shared" si="1"/>
        <v>1180.6500000000001</v>
      </c>
      <c r="K14" s="12" t="s">
        <v>11</v>
      </c>
    </row>
    <row r="15" spans="1:11" ht="18" x14ac:dyDescent="0.3">
      <c r="A15" s="6">
        <v>14</v>
      </c>
      <c r="B15" s="7" t="s">
        <v>24</v>
      </c>
      <c r="C15" s="8">
        <v>90</v>
      </c>
      <c r="D15" s="31">
        <v>1</v>
      </c>
      <c r="E15" s="38">
        <v>45</v>
      </c>
      <c r="F15" s="38">
        <v>0.5</v>
      </c>
      <c r="G15" s="33">
        <v>45</v>
      </c>
      <c r="H15" s="9">
        <f t="shared" si="2"/>
        <v>0.5</v>
      </c>
      <c r="I15" s="41">
        <v>4809.6000000000004</v>
      </c>
      <c r="J15" s="11">
        <f t="shared" si="1"/>
        <v>2404.8000000000002</v>
      </c>
      <c r="K15" s="12" t="s">
        <v>15</v>
      </c>
    </row>
    <row r="16" spans="1:11" ht="18" x14ac:dyDescent="0.3">
      <c r="A16" s="6">
        <v>15</v>
      </c>
      <c r="B16" s="7" t="s">
        <v>25</v>
      </c>
      <c r="C16" s="8">
        <v>30</v>
      </c>
      <c r="D16" s="31">
        <v>1</v>
      </c>
      <c r="E16" s="38">
        <v>15</v>
      </c>
      <c r="F16" s="38">
        <v>0.5</v>
      </c>
      <c r="G16" s="33">
        <v>15</v>
      </c>
      <c r="H16" s="9">
        <f t="shared" si="2"/>
        <v>0.5</v>
      </c>
      <c r="I16" s="41">
        <v>45000</v>
      </c>
      <c r="J16" s="11">
        <f t="shared" si="1"/>
        <v>22500</v>
      </c>
      <c r="K16" s="12" t="s">
        <v>11</v>
      </c>
    </row>
    <row r="17" spans="1:11" ht="18" x14ac:dyDescent="0.3">
      <c r="A17" s="6">
        <v>16</v>
      </c>
      <c r="B17" s="7" t="s">
        <v>26</v>
      </c>
      <c r="C17" s="8">
        <v>1164</v>
      </c>
      <c r="D17" s="31">
        <v>2</v>
      </c>
      <c r="E17" s="38">
        <v>582</v>
      </c>
      <c r="F17" s="38">
        <v>1</v>
      </c>
      <c r="G17" s="33">
        <v>582</v>
      </c>
      <c r="H17" s="9">
        <f t="shared" si="2"/>
        <v>1</v>
      </c>
      <c r="I17" s="41">
        <v>25247.16</v>
      </c>
      <c r="J17" s="11">
        <f t="shared" si="1"/>
        <v>12623.58</v>
      </c>
      <c r="K17" s="12" t="s">
        <v>11</v>
      </c>
    </row>
    <row r="18" spans="1:11" ht="18" x14ac:dyDescent="0.3">
      <c r="A18" s="6">
        <v>17</v>
      </c>
      <c r="B18" s="7" t="s">
        <v>27</v>
      </c>
      <c r="C18" s="8">
        <v>120</v>
      </c>
      <c r="D18" s="31">
        <v>1</v>
      </c>
      <c r="E18" s="38">
        <v>60</v>
      </c>
      <c r="F18" s="38">
        <v>0.5</v>
      </c>
      <c r="G18" s="33">
        <v>60</v>
      </c>
      <c r="H18" s="9">
        <f t="shared" si="2"/>
        <v>0.5</v>
      </c>
      <c r="I18" s="41">
        <v>6000</v>
      </c>
      <c r="J18" s="11">
        <f t="shared" si="1"/>
        <v>3000</v>
      </c>
      <c r="K18" s="12" t="s">
        <v>11</v>
      </c>
    </row>
    <row r="19" spans="1:11" ht="18" x14ac:dyDescent="0.3">
      <c r="A19" s="6">
        <v>18</v>
      </c>
      <c r="B19" s="7" t="s">
        <v>28</v>
      </c>
      <c r="C19" s="8">
        <v>120</v>
      </c>
      <c r="D19" s="31">
        <v>1</v>
      </c>
      <c r="E19" s="38">
        <v>60</v>
      </c>
      <c r="F19" s="38">
        <v>0.5</v>
      </c>
      <c r="G19" s="33">
        <v>60</v>
      </c>
      <c r="H19" s="9">
        <f t="shared" si="2"/>
        <v>0.5</v>
      </c>
      <c r="I19" s="41">
        <v>3297.6</v>
      </c>
      <c r="J19" s="11">
        <f t="shared" si="1"/>
        <v>1648.8</v>
      </c>
      <c r="K19" s="12" t="s">
        <v>11</v>
      </c>
    </row>
    <row r="20" spans="1:11" ht="18" x14ac:dyDescent="0.3">
      <c r="A20" s="6">
        <v>19</v>
      </c>
      <c r="B20" s="7" t="s">
        <v>29</v>
      </c>
      <c r="C20" s="8">
        <v>96</v>
      </c>
      <c r="D20" s="31">
        <v>1</v>
      </c>
      <c r="E20" s="38">
        <v>48</v>
      </c>
      <c r="F20" s="38">
        <v>0.5</v>
      </c>
      <c r="G20" s="33">
        <v>48</v>
      </c>
      <c r="H20" s="9">
        <f t="shared" si="2"/>
        <v>0.5</v>
      </c>
      <c r="I20" s="41">
        <v>3456</v>
      </c>
      <c r="J20" s="11">
        <f t="shared" si="1"/>
        <v>1728</v>
      </c>
      <c r="K20" s="12" t="s">
        <v>15</v>
      </c>
    </row>
    <row r="21" spans="1:11" ht="18" x14ac:dyDescent="0.3">
      <c r="A21" s="6">
        <v>20</v>
      </c>
      <c r="B21" s="7" t="s">
        <v>30</v>
      </c>
      <c r="C21" s="8">
        <v>255</v>
      </c>
      <c r="D21" s="31">
        <v>1</v>
      </c>
      <c r="E21" s="38">
        <v>255</v>
      </c>
      <c r="F21" s="38">
        <v>1</v>
      </c>
      <c r="G21" s="34" t="s">
        <v>31</v>
      </c>
      <c r="H21" s="14" t="s">
        <v>31</v>
      </c>
      <c r="I21" s="41">
        <v>742.05</v>
      </c>
      <c r="J21" s="10">
        <v>742.05</v>
      </c>
      <c r="K21" s="12" t="s">
        <v>11</v>
      </c>
    </row>
    <row r="22" spans="1:11" ht="18" x14ac:dyDescent="0.3">
      <c r="A22" s="6">
        <v>22</v>
      </c>
      <c r="B22" s="7" t="s">
        <v>32</v>
      </c>
      <c r="C22" s="8">
        <v>1620</v>
      </c>
      <c r="D22" s="32">
        <v>1</v>
      </c>
      <c r="E22" s="38">
        <v>810</v>
      </c>
      <c r="F22" s="38">
        <v>0.5</v>
      </c>
      <c r="G22" s="33">
        <v>810</v>
      </c>
      <c r="H22" s="9">
        <f t="shared" ref="H22:H24" si="3">D22/2</f>
        <v>0.5</v>
      </c>
      <c r="I22" s="41">
        <v>14045.4</v>
      </c>
      <c r="J22" s="11">
        <f t="shared" si="1"/>
        <v>7022.7</v>
      </c>
      <c r="K22" s="12" t="s">
        <v>33</v>
      </c>
    </row>
    <row r="23" spans="1:11" ht="18" x14ac:dyDescent="0.3">
      <c r="A23" s="6">
        <v>23</v>
      </c>
      <c r="B23" s="7" t="s">
        <v>34</v>
      </c>
      <c r="C23" s="8">
        <v>300</v>
      </c>
      <c r="D23" s="31">
        <v>1</v>
      </c>
      <c r="E23" s="38">
        <v>150</v>
      </c>
      <c r="F23" s="38">
        <v>0.5</v>
      </c>
      <c r="G23" s="33">
        <v>150</v>
      </c>
      <c r="H23" s="9">
        <f t="shared" si="3"/>
        <v>0.5</v>
      </c>
      <c r="I23" s="41">
        <v>6000</v>
      </c>
      <c r="J23" s="11">
        <f t="shared" si="1"/>
        <v>3000</v>
      </c>
      <c r="K23" s="12" t="s">
        <v>11</v>
      </c>
    </row>
    <row r="24" spans="1:11" ht="18" x14ac:dyDescent="0.3">
      <c r="A24" s="6">
        <v>24</v>
      </c>
      <c r="B24" s="7" t="s">
        <v>35</v>
      </c>
      <c r="C24" s="8">
        <v>60</v>
      </c>
      <c r="D24" s="32">
        <v>1</v>
      </c>
      <c r="E24" s="38">
        <v>30</v>
      </c>
      <c r="F24" s="38">
        <v>0.5</v>
      </c>
      <c r="G24" s="33">
        <v>30</v>
      </c>
      <c r="H24" s="9">
        <f t="shared" si="3"/>
        <v>0.5</v>
      </c>
      <c r="I24" s="41">
        <v>2070.6</v>
      </c>
      <c r="J24" s="11">
        <f t="shared" si="1"/>
        <v>1035.3</v>
      </c>
      <c r="K24" s="12" t="s">
        <v>11</v>
      </c>
    </row>
    <row r="25" spans="1:11" ht="18" x14ac:dyDescent="0.3">
      <c r="A25" s="6">
        <v>25</v>
      </c>
      <c r="B25" s="7" t="s">
        <v>36</v>
      </c>
      <c r="C25" s="8">
        <v>6450</v>
      </c>
      <c r="D25" s="31">
        <v>3</v>
      </c>
      <c r="E25" s="39">
        <v>6450</v>
      </c>
      <c r="F25" s="39">
        <v>3</v>
      </c>
      <c r="G25" s="34" t="s">
        <v>31</v>
      </c>
      <c r="H25" s="14" t="s">
        <v>31</v>
      </c>
      <c r="I25" s="41">
        <v>158605.5</v>
      </c>
      <c r="J25" s="10">
        <v>158605.5</v>
      </c>
      <c r="K25" s="12" t="s">
        <v>37</v>
      </c>
    </row>
    <row r="26" spans="1:11" s="13" customFormat="1" ht="18" x14ac:dyDescent="0.3">
      <c r="A26" s="6">
        <v>26</v>
      </c>
      <c r="B26" s="7" t="s">
        <v>38</v>
      </c>
      <c r="C26" s="8">
        <v>6</v>
      </c>
      <c r="D26" s="32">
        <v>1</v>
      </c>
      <c r="E26" s="38">
        <v>3</v>
      </c>
      <c r="F26" s="38">
        <v>0.5</v>
      </c>
      <c r="G26" s="33">
        <v>3</v>
      </c>
      <c r="H26" s="9">
        <f>D26/2</f>
        <v>0.5</v>
      </c>
      <c r="I26" s="41">
        <v>2028.18</v>
      </c>
      <c r="J26" s="11">
        <f t="shared" si="1"/>
        <v>1014.09</v>
      </c>
      <c r="K26" s="12" t="s">
        <v>15</v>
      </c>
    </row>
    <row r="27" spans="1:11" ht="18" x14ac:dyDescent="0.3">
      <c r="A27" s="6">
        <v>27</v>
      </c>
      <c r="B27" s="7" t="s">
        <v>39</v>
      </c>
      <c r="C27" s="8">
        <v>2700</v>
      </c>
      <c r="D27" s="31">
        <v>2</v>
      </c>
      <c r="E27" s="38">
        <v>1350</v>
      </c>
      <c r="F27" s="38">
        <v>1</v>
      </c>
      <c r="G27" s="33">
        <v>1350</v>
      </c>
      <c r="H27" s="9">
        <f t="shared" ref="H27:H29" si="4">D27/2</f>
        <v>1</v>
      </c>
      <c r="I27" s="41">
        <v>42741</v>
      </c>
      <c r="J27" s="11">
        <f t="shared" si="1"/>
        <v>21370.5</v>
      </c>
      <c r="K27" s="15" t="s">
        <v>11</v>
      </c>
    </row>
    <row r="28" spans="1:11" ht="18" x14ac:dyDescent="0.3">
      <c r="A28" s="6">
        <v>28</v>
      </c>
      <c r="B28" s="7" t="s">
        <v>40</v>
      </c>
      <c r="C28" s="8">
        <v>60</v>
      </c>
      <c r="D28" s="32">
        <v>1</v>
      </c>
      <c r="E28" s="38">
        <v>30</v>
      </c>
      <c r="F28" s="38">
        <v>0.5</v>
      </c>
      <c r="G28" s="33">
        <v>30</v>
      </c>
      <c r="H28" s="9">
        <f t="shared" si="4"/>
        <v>0.5</v>
      </c>
      <c r="I28" s="41">
        <v>4200</v>
      </c>
      <c r="J28" s="11">
        <f t="shared" si="1"/>
        <v>2100</v>
      </c>
      <c r="K28" s="12" t="s">
        <v>37</v>
      </c>
    </row>
    <row r="29" spans="1:11" ht="18" x14ac:dyDescent="0.3">
      <c r="A29" s="6">
        <v>29</v>
      </c>
      <c r="B29" s="7" t="s">
        <v>41</v>
      </c>
      <c r="C29" s="8">
        <v>60</v>
      </c>
      <c r="D29" s="32">
        <v>1</v>
      </c>
      <c r="E29" s="38">
        <v>30</v>
      </c>
      <c r="F29" s="38">
        <v>0.5</v>
      </c>
      <c r="G29" s="33">
        <v>30</v>
      </c>
      <c r="H29" s="9">
        <f t="shared" si="4"/>
        <v>0.5</v>
      </c>
      <c r="I29" s="41">
        <v>288600</v>
      </c>
      <c r="J29" s="11">
        <f t="shared" si="1"/>
        <v>144300</v>
      </c>
      <c r="K29" s="12" t="s">
        <v>37</v>
      </c>
    </row>
    <row r="30" spans="1:11" ht="18" x14ac:dyDescent="0.3">
      <c r="A30" s="6">
        <v>30</v>
      </c>
      <c r="B30" s="7" t="s">
        <v>42</v>
      </c>
      <c r="C30" s="8">
        <v>870</v>
      </c>
      <c r="D30" s="32">
        <v>1</v>
      </c>
      <c r="E30" s="39">
        <v>870</v>
      </c>
      <c r="F30" s="39">
        <v>1</v>
      </c>
      <c r="G30" s="34" t="s">
        <v>31</v>
      </c>
      <c r="H30" s="14" t="s">
        <v>31</v>
      </c>
      <c r="I30" s="41">
        <v>4080.3</v>
      </c>
      <c r="J30" s="10">
        <v>4080.3</v>
      </c>
      <c r="K30" s="12" t="s">
        <v>11</v>
      </c>
    </row>
    <row r="31" spans="1:11" ht="18" x14ac:dyDescent="0.3">
      <c r="A31" s="6">
        <v>31</v>
      </c>
      <c r="B31" s="7" t="s">
        <v>43</v>
      </c>
      <c r="C31" s="8">
        <v>120</v>
      </c>
      <c r="D31" s="32">
        <v>1</v>
      </c>
      <c r="E31" s="38">
        <v>60</v>
      </c>
      <c r="F31" s="38">
        <v>0.5</v>
      </c>
      <c r="G31" s="33">
        <v>60</v>
      </c>
      <c r="H31" s="9">
        <f>D31/2</f>
        <v>0.5</v>
      </c>
      <c r="I31" s="41">
        <v>858</v>
      </c>
      <c r="J31" s="11">
        <f t="shared" si="1"/>
        <v>429</v>
      </c>
      <c r="K31" s="12" t="s">
        <v>11</v>
      </c>
    </row>
    <row r="32" spans="1:11" ht="18" x14ac:dyDescent="0.3">
      <c r="A32" s="6">
        <v>32</v>
      </c>
      <c r="B32" s="7" t="s">
        <v>44</v>
      </c>
      <c r="C32" s="8">
        <v>480</v>
      </c>
      <c r="D32" s="32">
        <v>1</v>
      </c>
      <c r="E32" s="38">
        <v>240</v>
      </c>
      <c r="F32" s="38">
        <v>0.5</v>
      </c>
      <c r="G32" s="33">
        <v>240</v>
      </c>
      <c r="H32" s="9">
        <f t="shared" ref="H32:H35" si="5">D32/2</f>
        <v>0.5</v>
      </c>
      <c r="I32" s="41">
        <v>7555.2</v>
      </c>
      <c r="J32" s="11">
        <f t="shared" si="1"/>
        <v>3777.6</v>
      </c>
      <c r="K32" s="12" t="s">
        <v>11</v>
      </c>
    </row>
    <row r="33" spans="1:11" ht="18" x14ac:dyDescent="0.3">
      <c r="A33" s="6">
        <v>33</v>
      </c>
      <c r="B33" s="7" t="s">
        <v>45</v>
      </c>
      <c r="C33" s="8">
        <v>24900</v>
      </c>
      <c r="D33" s="31">
        <v>10</v>
      </c>
      <c r="E33" s="38">
        <v>12450</v>
      </c>
      <c r="F33" s="38">
        <v>5</v>
      </c>
      <c r="G33" s="33">
        <v>12450</v>
      </c>
      <c r="H33" s="9">
        <f t="shared" si="5"/>
        <v>5</v>
      </c>
      <c r="I33" s="41">
        <v>249000</v>
      </c>
      <c r="J33" s="11">
        <f t="shared" si="1"/>
        <v>124500</v>
      </c>
      <c r="K33" s="12" t="s">
        <v>11</v>
      </c>
    </row>
    <row r="34" spans="1:11" ht="18" x14ac:dyDescent="0.3">
      <c r="A34" s="6">
        <v>34</v>
      </c>
      <c r="B34" s="7" t="s">
        <v>46</v>
      </c>
      <c r="C34" s="8">
        <v>3720</v>
      </c>
      <c r="D34" s="32">
        <v>2</v>
      </c>
      <c r="E34" s="38">
        <v>1860</v>
      </c>
      <c r="F34" s="38">
        <v>1</v>
      </c>
      <c r="G34" s="33">
        <v>1860</v>
      </c>
      <c r="H34" s="9">
        <f t="shared" si="5"/>
        <v>1</v>
      </c>
      <c r="I34" s="41">
        <v>28569.599999999999</v>
      </c>
      <c r="J34" s="11">
        <f t="shared" si="1"/>
        <v>14284.8</v>
      </c>
      <c r="K34" s="12" t="s">
        <v>11</v>
      </c>
    </row>
    <row r="35" spans="1:11" ht="18" x14ac:dyDescent="0.3">
      <c r="A35" s="6">
        <v>35</v>
      </c>
      <c r="B35" s="7" t="s">
        <v>47</v>
      </c>
      <c r="C35" s="8">
        <v>4530</v>
      </c>
      <c r="D35" s="32">
        <v>2</v>
      </c>
      <c r="E35" s="38">
        <v>2265</v>
      </c>
      <c r="F35" s="38">
        <v>1</v>
      </c>
      <c r="G35" s="33">
        <v>2265</v>
      </c>
      <c r="H35" s="9">
        <f t="shared" si="5"/>
        <v>1</v>
      </c>
      <c r="I35" s="41">
        <v>22423.5</v>
      </c>
      <c r="J35" s="11">
        <f t="shared" si="1"/>
        <v>11211.75</v>
      </c>
      <c r="K35" s="12" t="s">
        <v>11</v>
      </c>
    </row>
    <row r="36" spans="1:11" ht="18" x14ac:dyDescent="0.3">
      <c r="A36" s="6">
        <v>36</v>
      </c>
      <c r="B36" s="7" t="s">
        <v>48</v>
      </c>
      <c r="C36" s="8">
        <v>1500</v>
      </c>
      <c r="D36" s="32">
        <v>1</v>
      </c>
      <c r="E36" s="39">
        <v>1500</v>
      </c>
      <c r="F36" s="39">
        <v>1</v>
      </c>
      <c r="G36" s="34" t="s">
        <v>31</v>
      </c>
      <c r="H36" s="14" t="s">
        <v>31</v>
      </c>
      <c r="I36" s="41">
        <v>92865</v>
      </c>
      <c r="J36" s="10">
        <v>92865</v>
      </c>
      <c r="K36" s="12" t="s">
        <v>11</v>
      </c>
    </row>
    <row r="37" spans="1:11" ht="36" x14ac:dyDescent="0.3">
      <c r="A37" s="6">
        <v>37</v>
      </c>
      <c r="B37" s="7" t="s">
        <v>49</v>
      </c>
      <c r="C37" s="8">
        <v>2000</v>
      </c>
      <c r="D37" s="32">
        <v>1</v>
      </c>
      <c r="E37" s="38">
        <v>1000</v>
      </c>
      <c r="F37" s="38">
        <v>0.5</v>
      </c>
      <c r="G37" s="33">
        <v>1000</v>
      </c>
      <c r="H37" s="9">
        <f>D37/2</f>
        <v>0.5</v>
      </c>
      <c r="I37" s="41">
        <v>18360</v>
      </c>
      <c r="J37" s="11">
        <f t="shared" si="1"/>
        <v>9180</v>
      </c>
      <c r="K37" s="12" t="s">
        <v>11</v>
      </c>
    </row>
    <row r="38" spans="1:11" ht="36" x14ac:dyDescent="0.3">
      <c r="A38" s="6">
        <v>38</v>
      </c>
      <c r="B38" s="7" t="s">
        <v>50</v>
      </c>
      <c r="C38" s="8">
        <v>33</v>
      </c>
      <c r="D38" s="32">
        <v>1</v>
      </c>
      <c r="E38" s="38">
        <v>16.5</v>
      </c>
      <c r="F38" s="38">
        <v>0.5</v>
      </c>
      <c r="G38" s="33">
        <v>274</v>
      </c>
      <c r="H38" s="9">
        <f t="shared" ref="H38:H42" si="6">D38/2</f>
        <v>0.5</v>
      </c>
      <c r="I38" s="42">
        <v>76720</v>
      </c>
      <c r="J38" s="11">
        <f t="shared" si="1"/>
        <v>38360</v>
      </c>
      <c r="K38" s="12" t="s">
        <v>11</v>
      </c>
    </row>
    <row r="39" spans="1:11" ht="18" x14ac:dyDescent="0.3">
      <c r="A39" s="6">
        <v>40</v>
      </c>
      <c r="B39" s="7" t="s">
        <v>51</v>
      </c>
      <c r="C39" s="8">
        <v>180</v>
      </c>
      <c r="D39" s="32">
        <v>1</v>
      </c>
      <c r="E39" s="38">
        <v>90</v>
      </c>
      <c r="F39" s="38">
        <v>0.5</v>
      </c>
      <c r="G39" s="33">
        <v>90</v>
      </c>
      <c r="H39" s="9">
        <f t="shared" si="6"/>
        <v>0.5</v>
      </c>
      <c r="I39" s="41">
        <v>3137.4</v>
      </c>
      <c r="J39" s="11">
        <f t="shared" si="1"/>
        <v>1568.7</v>
      </c>
      <c r="K39" s="12" t="s">
        <v>11</v>
      </c>
    </row>
    <row r="40" spans="1:11" ht="36" x14ac:dyDescent="0.3">
      <c r="A40" s="6">
        <v>41</v>
      </c>
      <c r="B40" s="7" t="s">
        <v>52</v>
      </c>
      <c r="C40" s="8">
        <v>29700</v>
      </c>
      <c r="D40" s="31">
        <v>13</v>
      </c>
      <c r="E40" s="38">
        <v>14850</v>
      </c>
      <c r="F40" s="38">
        <v>6.5</v>
      </c>
      <c r="G40" s="33">
        <v>14850</v>
      </c>
      <c r="H40" s="9">
        <f t="shared" si="6"/>
        <v>6.5</v>
      </c>
      <c r="I40" s="41">
        <v>2652804</v>
      </c>
      <c r="J40" s="11">
        <f t="shared" si="1"/>
        <v>1326402</v>
      </c>
      <c r="K40" s="12" t="s">
        <v>11</v>
      </c>
    </row>
    <row r="41" spans="1:11" ht="48.75" customHeight="1" x14ac:dyDescent="0.3">
      <c r="A41" s="6">
        <v>42</v>
      </c>
      <c r="B41" s="7" t="s">
        <v>53</v>
      </c>
      <c r="C41" s="8">
        <v>600</v>
      </c>
      <c r="D41" s="32">
        <v>1</v>
      </c>
      <c r="E41" s="38">
        <v>300</v>
      </c>
      <c r="F41" s="38">
        <v>0.5</v>
      </c>
      <c r="G41" s="33">
        <v>300</v>
      </c>
      <c r="H41" s="9">
        <f t="shared" si="6"/>
        <v>0.5</v>
      </c>
      <c r="I41" s="42">
        <v>36000</v>
      </c>
      <c r="J41" s="11">
        <f t="shared" si="1"/>
        <v>18000</v>
      </c>
      <c r="K41" s="12" t="s">
        <v>11</v>
      </c>
    </row>
    <row r="42" spans="1:11" ht="18" x14ac:dyDescent="0.3">
      <c r="A42" s="6">
        <v>43</v>
      </c>
      <c r="B42" s="7" t="s">
        <v>54</v>
      </c>
      <c r="C42" s="8">
        <v>360</v>
      </c>
      <c r="D42" s="32">
        <v>1</v>
      </c>
      <c r="E42" s="38">
        <v>180</v>
      </c>
      <c r="F42" s="38">
        <v>0.5</v>
      </c>
      <c r="G42" s="33">
        <v>180</v>
      </c>
      <c r="H42" s="9">
        <f t="shared" si="6"/>
        <v>0.5</v>
      </c>
      <c r="I42" s="42">
        <v>170201</v>
      </c>
      <c r="J42" s="11">
        <f t="shared" si="1"/>
        <v>85100.5</v>
      </c>
      <c r="K42" s="12" t="s">
        <v>15</v>
      </c>
    </row>
    <row r="43" spans="1:11" ht="36" x14ac:dyDescent="0.3">
      <c r="A43" s="6">
        <v>44</v>
      </c>
      <c r="B43" s="7" t="s">
        <v>55</v>
      </c>
      <c r="C43" s="8">
        <v>270</v>
      </c>
      <c r="D43" s="32">
        <v>1</v>
      </c>
      <c r="E43" s="39">
        <v>270</v>
      </c>
      <c r="F43" s="39">
        <v>1</v>
      </c>
      <c r="G43" s="34" t="s">
        <v>31</v>
      </c>
      <c r="H43" s="14" t="s">
        <v>31</v>
      </c>
      <c r="I43" s="42">
        <v>15404</v>
      </c>
      <c r="J43" s="16">
        <v>15404</v>
      </c>
      <c r="K43" s="12" t="s">
        <v>11</v>
      </c>
    </row>
    <row r="44" spans="1:11" ht="18" x14ac:dyDescent="0.3">
      <c r="A44" s="6">
        <v>45</v>
      </c>
      <c r="B44" s="7" t="s">
        <v>56</v>
      </c>
      <c r="C44" s="8">
        <v>1800</v>
      </c>
      <c r="D44" s="32">
        <v>1</v>
      </c>
      <c r="E44" s="38">
        <v>900</v>
      </c>
      <c r="F44" s="38">
        <v>0.5</v>
      </c>
      <c r="G44" s="33">
        <v>900</v>
      </c>
      <c r="H44" s="9">
        <f>D44/2</f>
        <v>0.5</v>
      </c>
      <c r="I44" s="42">
        <v>65034</v>
      </c>
      <c r="J44" s="11">
        <f t="shared" si="1"/>
        <v>32517</v>
      </c>
      <c r="K44" s="12" t="s">
        <v>11</v>
      </c>
    </row>
    <row r="45" spans="1:11" ht="54" x14ac:dyDescent="0.3">
      <c r="A45" s="6">
        <v>46</v>
      </c>
      <c r="B45" s="7" t="s">
        <v>57</v>
      </c>
      <c r="C45" s="8">
        <v>18000</v>
      </c>
      <c r="D45" s="32">
        <v>6</v>
      </c>
      <c r="E45" s="38">
        <v>9000</v>
      </c>
      <c r="F45" s="38">
        <v>3</v>
      </c>
      <c r="G45" s="33">
        <v>9000</v>
      </c>
      <c r="H45" s="9">
        <f t="shared" ref="H45:H47" si="7">D45/2</f>
        <v>3</v>
      </c>
      <c r="I45" s="42">
        <v>18918</v>
      </c>
      <c r="J45" s="11">
        <f t="shared" si="1"/>
        <v>9459</v>
      </c>
      <c r="K45" s="12" t="s">
        <v>11</v>
      </c>
    </row>
    <row r="46" spans="1:11" ht="18" x14ac:dyDescent="0.3">
      <c r="A46" s="6">
        <v>47</v>
      </c>
      <c r="B46" s="7" t="s">
        <v>58</v>
      </c>
      <c r="C46" s="8">
        <v>4080</v>
      </c>
      <c r="D46" s="32">
        <v>2</v>
      </c>
      <c r="E46" s="38">
        <v>2040</v>
      </c>
      <c r="F46" s="38">
        <v>1</v>
      </c>
      <c r="G46" s="33">
        <v>2040</v>
      </c>
      <c r="H46" s="9">
        <f t="shared" si="7"/>
        <v>1</v>
      </c>
      <c r="I46" s="42">
        <v>317628</v>
      </c>
      <c r="J46" s="11">
        <f t="shared" si="1"/>
        <v>158814</v>
      </c>
      <c r="K46" s="12" t="s">
        <v>11</v>
      </c>
    </row>
    <row r="47" spans="1:11" ht="18" x14ac:dyDescent="0.3">
      <c r="A47" s="6">
        <v>48</v>
      </c>
      <c r="B47" s="7" t="s">
        <v>59</v>
      </c>
      <c r="C47" s="8">
        <v>3120</v>
      </c>
      <c r="D47" s="32">
        <v>2</v>
      </c>
      <c r="E47" s="38">
        <v>1560</v>
      </c>
      <c r="F47" s="38">
        <v>1</v>
      </c>
      <c r="G47" s="33">
        <v>1560</v>
      </c>
      <c r="H47" s="9">
        <f t="shared" si="7"/>
        <v>1</v>
      </c>
      <c r="I47" s="42">
        <v>176623</v>
      </c>
      <c r="J47" s="11">
        <f t="shared" si="1"/>
        <v>88311.5</v>
      </c>
      <c r="K47" s="12" t="s">
        <v>11</v>
      </c>
    </row>
    <row r="48" spans="1:11" ht="36" x14ac:dyDescent="0.3">
      <c r="A48" s="6">
        <v>49</v>
      </c>
      <c r="B48" s="7" t="s">
        <v>60</v>
      </c>
      <c r="C48" s="8">
        <v>18000</v>
      </c>
      <c r="D48" s="31">
        <v>6</v>
      </c>
      <c r="E48" s="39">
        <v>18000</v>
      </c>
      <c r="F48" s="39">
        <v>6</v>
      </c>
      <c r="G48" s="34" t="s">
        <v>31</v>
      </c>
      <c r="H48" s="14" t="s">
        <v>31</v>
      </c>
      <c r="I48" s="42">
        <v>121680</v>
      </c>
      <c r="J48" s="16">
        <v>121680</v>
      </c>
      <c r="K48" s="12" t="s">
        <v>11</v>
      </c>
    </row>
    <row r="49" spans="1:11" ht="18" x14ac:dyDescent="0.3">
      <c r="A49" s="6">
        <v>50</v>
      </c>
      <c r="B49" s="7" t="s">
        <v>61</v>
      </c>
      <c r="C49" s="8">
        <v>15000</v>
      </c>
      <c r="D49" s="31">
        <v>10</v>
      </c>
      <c r="E49" s="38">
        <v>7500</v>
      </c>
      <c r="F49" s="38">
        <v>5</v>
      </c>
      <c r="G49" s="33">
        <v>7500</v>
      </c>
      <c r="H49" s="9">
        <f>D49/2</f>
        <v>5</v>
      </c>
      <c r="I49" s="42">
        <v>246600</v>
      </c>
      <c r="J49" s="11">
        <f t="shared" si="1"/>
        <v>123300</v>
      </c>
      <c r="K49" s="12" t="s">
        <v>11</v>
      </c>
    </row>
    <row r="50" spans="1:11" ht="18" x14ac:dyDescent="0.3">
      <c r="A50" s="6">
        <v>51</v>
      </c>
      <c r="B50" s="7" t="s">
        <v>62</v>
      </c>
      <c r="C50" s="8">
        <v>556</v>
      </c>
      <c r="D50" s="32">
        <v>1</v>
      </c>
      <c r="E50" s="38">
        <v>278</v>
      </c>
      <c r="F50" s="38">
        <v>0.5</v>
      </c>
      <c r="G50" s="33">
        <v>278</v>
      </c>
      <c r="H50" s="9">
        <f t="shared" ref="H50:H54" si="8">D50/2</f>
        <v>0.5</v>
      </c>
      <c r="I50" s="42">
        <v>81732</v>
      </c>
      <c r="J50" s="11">
        <f t="shared" si="1"/>
        <v>40866</v>
      </c>
      <c r="K50" s="12" t="s">
        <v>11</v>
      </c>
    </row>
    <row r="51" spans="1:11" ht="18" x14ac:dyDescent="0.3">
      <c r="A51" s="6">
        <v>52</v>
      </c>
      <c r="B51" s="7" t="s">
        <v>63</v>
      </c>
      <c r="C51" s="8">
        <v>60</v>
      </c>
      <c r="D51" s="32">
        <v>1</v>
      </c>
      <c r="E51" s="38">
        <v>30</v>
      </c>
      <c r="F51" s="38">
        <v>0.5</v>
      </c>
      <c r="G51" s="33">
        <v>30</v>
      </c>
      <c r="H51" s="9">
        <f t="shared" si="8"/>
        <v>0.5</v>
      </c>
      <c r="I51" s="42">
        <v>13230</v>
      </c>
      <c r="J51" s="11">
        <f t="shared" si="1"/>
        <v>6615</v>
      </c>
      <c r="K51" s="12" t="s">
        <v>11</v>
      </c>
    </row>
    <row r="52" spans="1:11" ht="18" x14ac:dyDescent="0.3">
      <c r="A52" s="6">
        <v>53</v>
      </c>
      <c r="B52" s="7" t="s">
        <v>64</v>
      </c>
      <c r="C52" s="8">
        <v>1380</v>
      </c>
      <c r="D52" s="32">
        <v>1</v>
      </c>
      <c r="E52" s="38">
        <v>690</v>
      </c>
      <c r="F52" s="38">
        <v>0.5</v>
      </c>
      <c r="G52" s="33">
        <v>690</v>
      </c>
      <c r="H52" s="9">
        <f t="shared" si="8"/>
        <v>0.5</v>
      </c>
      <c r="I52" s="42">
        <v>88113</v>
      </c>
      <c r="J52" s="11">
        <f t="shared" si="1"/>
        <v>44056.5</v>
      </c>
      <c r="K52" s="17" t="s">
        <v>15</v>
      </c>
    </row>
    <row r="53" spans="1:11" ht="18" x14ac:dyDescent="0.3">
      <c r="A53" s="6">
        <v>54</v>
      </c>
      <c r="B53" s="7" t="s">
        <v>65</v>
      </c>
      <c r="C53" s="8">
        <v>600</v>
      </c>
      <c r="D53" s="32">
        <v>1</v>
      </c>
      <c r="E53" s="38">
        <v>300</v>
      </c>
      <c r="F53" s="38">
        <v>0.5</v>
      </c>
      <c r="G53" s="33">
        <v>300</v>
      </c>
      <c r="H53" s="9">
        <f t="shared" si="8"/>
        <v>0.5</v>
      </c>
      <c r="I53" s="42">
        <v>298500</v>
      </c>
      <c r="J53" s="11">
        <f t="shared" si="1"/>
        <v>149250</v>
      </c>
      <c r="K53" s="12" t="s">
        <v>15</v>
      </c>
    </row>
    <row r="54" spans="1:11" ht="18" x14ac:dyDescent="0.3">
      <c r="A54" s="6">
        <v>55</v>
      </c>
      <c r="B54" s="7" t="s">
        <v>66</v>
      </c>
      <c r="C54" s="8">
        <v>780</v>
      </c>
      <c r="D54" s="32">
        <v>1</v>
      </c>
      <c r="E54" s="38">
        <v>390</v>
      </c>
      <c r="F54" s="38">
        <v>0.5</v>
      </c>
      <c r="G54" s="33">
        <v>390</v>
      </c>
      <c r="H54" s="9">
        <f t="shared" si="8"/>
        <v>0.5</v>
      </c>
      <c r="I54" s="42">
        <v>5039</v>
      </c>
      <c r="J54" s="11">
        <f t="shared" si="1"/>
        <v>2519.5</v>
      </c>
      <c r="K54" s="12" t="s">
        <v>11</v>
      </c>
    </row>
    <row r="55" spans="1:11" ht="18" x14ac:dyDescent="0.3">
      <c r="A55" s="6">
        <v>56</v>
      </c>
      <c r="B55" s="7" t="s">
        <v>67</v>
      </c>
      <c r="C55" s="8">
        <v>1050</v>
      </c>
      <c r="D55" s="32">
        <v>1</v>
      </c>
      <c r="E55" s="39">
        <v>1050</v>
      </c>
      <c r="F55" s="39">
        <v>1</v>
      </c>
      <c r="G55" s="34" t="s">
        <v>31</v>
      </c>
      <c r="H55" s="14" t="s">
        <v>31</v>
      </c>
      <c r="I55" s="42">
        <v>147735</v>
      </c>
      <c r="J55" s="16">
        <v>147735</v>
      </c>
      <c r="K55" s="12" t="s">
        <v>11</v>
      </c>
    </row>
    <row r="56" spans="1:11" ht="18" x14ac:dyDescent="0.3">
      <c r="A56" s="6">
        <v>58</v>
      </c>
      <c r="B56" s="7" t="s">
        <v>68</v>
      </c>
      <c r="C56" s="8">
        <v>150</v>
      </c>
      <c r="D56" s="32">
        <v>1</v>
      </c>
      <c r="E56" s="38">
        <v>75</v>
      </c>
      <c r="F56" s="38">
        <v>0.5</v>
      </c>
      <c r="G56" s="34">
        <v>75</v>
      </c>
      <c r="H56" s="9">
        <f t="shared" ref="H56:H62" si="9">D56/2</f>
        <v>0.5</v>
      </c>
      <c r="I56" s="42">
        <v>120900</v>
      </c>
      <c r="J56" s="11">
        <f t="shared" si="1"/>
        <v>60450</v>
      </c>
      <c r="K56" s="12" t="s">
        <v>11</v>
      </c>
    </row>
    <row r="57" spans="1:11" ht="18" x14ac:dyDescent="0.3">
      <c r="A57" s="6">
        <v>59</v>
      </c>
      <c r="B57" s="7" t="s">
        <v>69</v>
      </c>
      <c r="C57" s="8">
        <v>1200</v>
      </c>
      <c r="D57" s="31">
        <v>2</v>
      </c>
      <c r="E57" s="38">
        <v>600</v>
      </c>
      <c r="F57" s="38">
        <v>1</v>
      </c>
      <c r="G57" s="34">
        <v>600</v>
      </c>
      <c r="H57" s="9">
        <f t="shared" si="9"/>
        <v>1</v>
      </c>
      <c r="I57" s="42">
        <v>124968</v>
      </c>
      <c r="J57" s="11">
        <f t="shared" si="1"/>
        <v>62484</v>
      </c>
      <c r="K57" s="12" t="s">
        <v>15</v>
      </c>
    </row>
    <row r="58" spans="1:11" ht="18" x14ac:dyDescent="0.3">
      <c r="A58" s="6">
        <v>60</v>
      </c>
      <c r="B58" s="7" t="s">
        <v>70</v>
      </c>
      <c r="C58" s="8">
        <v>600</v>
      </c>
      <c r="D58" s="32">
        <v>1</v>
      </c>
      <c r="E58" s="38">
        <v>300</v>
      </c>
      <c r="F58" s="38">
        <v>0.5</v>
      </c>
      <c r="G58" s="34">
        <v>300</v>
      </c>
      <c r="H58" s="9">
        <f t="shared" si="9"/>
        <v>0.5</v>
      </c>
      <c r="I58" s="42">
        <v>1980804</v>
      </c>
      <c r="J58" s="11">
        <f t="shared" si="1"/>
        <v>990402</v>
      </c>
      <c r="K58" s="12" t="s">
        <v>11</v>
      </c>
    </row>
    <row r="59" spans="1:11" ht="18" x14ac:dyDescent="0.3">
      <c r="A59" s="6">
        <v>61</v>
      </c>
      <c r="B59" s="7" t="s">
        <v>71</v>
      </c>
      <c r="C59" s="8">
        <v>3000</v>
      </c>
      <c r="D59" s="31">
        <v>2</v>
      </c>
      <c r="E59" s="38">
        <v>1500</v>
      </c>
      <c r="F59" s="38">
        <v>1</v>
      </c>
      <c r="G59" s="34">
        <v>1500</v>
      </c>
      <c r="H59" s="9">
        <f t="shared" si="9"/>
        <v>1</v>
      </c>
      <c r="I59" s="42">
        <v>4023000</v>
      </c>
      <c r="J59" s="11">
        <f t="shared" si="1"/>
        <v>2011500</v>
      </c>
      <c r="K59" s="12" t="s">
        <v>11</v>
      </c>
    </row>
    <row r="60" spans="1:11" ht="18" x14ac:dyDescent="0.3">
      <c r="A60" s="6">
        <v>62</v>
      </c>
      <c r="B60" s="7" t="s">
        <v>72</v>
      </c>
      <c r="C60" s="8">
        <v>160</v>
      </c>
      <c r="D60" s="32">
        <v>1</v>
      </c>
      <c r="E60" s="38">
        <v>80</v>
      </c>
      <c r="F60" s="38">
        <v>0.5</v>
      </c>
      <c r="G60" s="34">
        <v>80</v>
      </c>
      <c r="H60" s="9">
        <f t="shared" si="9"/>
        <v>0.5</v>
      </c>
      <c r="I60" s="42">
        <v>863</v>
      </c>
      <c r="J60" s="11">
        <f t="shared" si="1"/>
        <v>431.5</v>
      </c>
      <c r="K60" s="12" t="s">
        <v>11</v>
      </c>
    </row>
    <row r="61" spans="1:11" ht="54" x14ac:dyDescent="0.3">
      <c r="A61" s="6">
        <v>63</v>
      </c>
      <c r="B61" s="7" t="s">
        <v>73</v>
      </c>
      <c r="C61" s="8">
        <v>30</v>
      </c>
      <c r="D61" s="32">
        <v>1</v>
      </c>
      <c r="E61" s="38">
        <v>15</v>
      </c>
      <c r="F61" s="38">
        <v>0.5</v>
      </c>
      <c r="G61" s="34">
        <v>15</v>
      </c>
      <c r="H61" s="9">
        <f t="shared" si="9"/>
        <v>0.5</v>
      </c>
      <c r="I61" s="42">
        <v>1194.3</v>
      </c>
      <c r="J61" s="11">
        <f t="shared" si="1"/>
        <v>597.15</v>
      </c>
      <c r="K61" s="12" t="s">
        <v>11</v>
      </c>
    </row>
    <row r="62" spans="1:11" ht="18" x14ac:dyDescent="0.3">
      <c r="A62" s="6">
        <v>64</v>
      </c>
      <c r="B62" s="7" t="s">
        <v>74</v>
      </c>
      <c r="C62" s="8">
        <v>1800</v>
      </c>
      <c r="D62" s="32">
        <v>1</v>
      </c>
      <c r="E62" s="38">
        <v>900</v>
      </c>
      <c r="F62" s="38">
        <v>0.5</v>
      </c>
      <c r="G62" s="34">
        <v>900</v>
      </c>
      <c r="H62" s="9">
        <f t="shared" si="9"/>
        <v>0.5</v>
      </c>
      <c r="I62" s="42">
        <v>60498</v>
      </c>
      <c r="J62" s="11">
        <f t="shared" si="1"/>
        <v>30249</v>
      </c>
      <c r="K62" s="12" t="s">
        <v>11</v>
      </c>
    </row>
    <row r="63" spans="1:11" ht="18" x14ac:dyDescent="0.3">
      <c r="A63" s="6">
        <v>65</v>
      </c>
      <c r="B63" s="7" t="s">
        <v>75</v>
      </c>
      <c r="C63" s="8">
        <v>600</v>
      </c>
      <c r="D63" s="32">
        <v>1</v>
      </c>
      <c r="E63" s="39">
        <v>600</v>
      </c>
      <c r="F63" s="39">
        <v>1</v>
      </c>
      <c r="G63" s="34" t="s">
        <v>31</v>
      </c>
      <c r="H63" s="14" t="s">
        <v>31</v>
      </c>
      <c r="I63" s="42">
        <v>30204</v>
      </c>
      <c r="J63" s="16">
        <v>30204</v>
      </c>
      <c r="K63" s="12" t="s">
        <v>11</v>
      </c>
    </row>
    <row r="64" spans="1:11" ht="21" x14ac:dyDescent="0.4">
      <c r="A64" s="18"/>
      <c r="B64" s="18"/>
      <c r="C64" s="19">
        <f>SUM(C3:C63)</f>
        <v>325865</v>
      </c>
      <c r="D64" s="20">
        <f>SUM(D3:D63)</f>
        <v>184</v>
      </c>
      <c r="E64" s="37">
        <f t="shared" ref="E64:J64" si="10">SUM(E3:E63)</f>
        <v>177430</v>
      </c>
      <c r="F64" s="40">
        <f t="shared" si="10"/>
        <v>99.5</v>
      </c>
      <c r="G64" s="21">
        <f t="shared" si="10"/>
        <v>148692.5</v>
      </c>
      <c r="H64" s="22">
        <f t="shared" si="10"/>
        <v>84.5</v>
      </c>
      <c r="I64" s="23">
        <f t="shared" si="10"/>
        <v>13930427.290000001</v>
      </c>
      <c r="J64" s="23">
        <f t="shared" si="10"/>
        <v>7250871.5700000003</v>
      </c>
      <c r="K64" s="24"/>
    </row>
    <row r="65" spans="6:9" ht="21" x14ac:dyDescent="0.4">
      <c r="F65" s="27"/>
      <c r="G65" s="28"/>
    </row>
    <row r="67" spans="6:9" x14ac:dyDescent="0.3">
      <c r="I67" s="30"/>
    </row>
  </sheetData>
  <autoFilter ref="A2:K64" xr:uid="{4F8578DB-CB7D-468B-A11C-BC9011D3A18B}"/>
  <mergeCells count="3">
    <mergeCell ref="C1:D1"/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Valančius</dc:creator>
  <cp:lastModifiedBy>Mindaugas Valančius</cp:lastModifiedBy>
  <dcterms:created xsi:type="dcterms:W3CDTF">2024-07-19T11:47:13Z</dcterms:created>
  <dcterms:modified xsi:type="dcterms:W3CDTF">2025-08-20T20:34:14Z</dcterms:modified>
</cp:coreProperties>
</file>