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4 m\Trikotažiniai gamini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F38" i="1" s="1"/>
  <c r="F39" i="1" s="1"/>
  <c r="F40" i="1" s="1"/>
  <c r="G21" i="1"/>
  <c r="G38" i="1" l="1"/>
  <c r="F50" i="1"/>
  <c r="F51" i="1" s="1"/>
  <c r="F52" i="1" s="1"/>
</calcChain>
</file>

<file path=xl/sharedStrings.xml><?xml version="1.0" encoding="utf-8"?>
<sst xmlns="http://schemas.openxmlformats.org/spreadsheetml/2006/main" count="91" uniqueCount="72">
  <si>
    <t>PIRKIMO SĄLYGŲ PRIEDAS "PASIŪLYMO FORMA"</t>
  </si>
  <si>
    <t>TRIKOTAŽINIAI GAMINIAI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</si>
  <si>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</si>
  <si>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</si>
  <si>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</si>
  <si>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</si>
  <si>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</si>
  <si>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</si>
  <si>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</si>
  <si>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</si>
  <si>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</si>
  <si>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</si>
  <si>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</si>
  <si>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</si>
  <si>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</si>
  <si>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</si>
  <si>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</si>
  <si>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</si>
  <si>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</si>
  <si>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</si>
  <si>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</si>
  <si>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</si>
  <si>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</si>
  <si>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</si>
  <si>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</si>
  <si>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</si>
  <si>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</si>
  <si>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ŠALIKAS</t>
  </si>
  <si>
    <t>Tiekėjo pasiūlymas:</t>
  </si>
  <si>
    <t>Nr.</t>
  </si>
  <si>
    <t>Pavadinimas</t>
  </si>
  <si>
    <t>Kiekis</t>
  </si>
  <si>
    <t>Mato vienetas</t>
  </si>
  <si>
    <t>Suma be PVM, Eur</t>
  </si>
  <si>
    <t>Gamintojas, modelis</t>
  </si>
  <si>
    <t>1.</t>
  </si>
  <si>
    <t>Šalikas</t>
  </si>
  <si>
    <t>1.1.</t>
  </si>
  <si>
    <t>vnt.</t>
  </si>
  <si>
    <t>Suma be PVM</t>
  </si>
  <si>
    <t>Taikomas PVM dydis (%)</t>
  </si>
  <si>
    <t>PVM suma</t>
  </si>
  <si>
    <t>Suma su PVM</t>
  </si>
  <si>
    <t>2. DALIS</t>
  </si>
  <si>
    <t>LIEMENĖLĖ SPORTINĖ</t>
  </si>
  <si>
    <t>2.</t>
  </si>
  <si>
    <t>Liemenėlė sportinė</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</si>
  <si>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</si>
  <si>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</si>
  <si>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</si>
  <si>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</si>
  <si>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</si>
  <si>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</si>
  <si>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</si>
  <si>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</si>
  <si>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</si>
  <si>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</si>
  <si>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</si>
  <si>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</si>
  <si>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</si>
  <si>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</si>
  <si>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</si>
  <si>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</si>
  <si>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</si>
  <si>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</si>
  <si>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</si>
  <si>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</si>
  <si>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</si>
  <si>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</si>
  <si>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</si>
  <si>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4291 2024-12-05 14:38:53</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</si>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</sst>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2" workbookViewId="0">
      <selection activeCell="D42" sqref="D42"/>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71</v>
      </c>
      <c r="F35" s="16" t="s">
        <v>33</v>
      </c>
      <c r="G35" s="16" t="s">
        <v>34</v>
      </c>
    </row>
    <row r="36" spans="1:7" x14ac:dyDescent="0.25">
      <c r="A36" s="16" t="s">
        <v>35</v>
      </c>
      <c r="B36" s="16" t="s">
        <v>36</v>
      </c>
      <c r="C36" s="17"/>
      <c r="D36" s="17"/>
      <c r="E36" s="17"/>
      <c r="F36" s="17"/>
      <c r="G36" s="17"/>
    </row>
    <row r="37" spans="1:7" x14ac:dyDescent="0.25">
      <c r="A37" s="17" t="s">
        <v>37</v>
      </c>
      <c r="B37" s="17" t="s">
        <v>36</v>
      </c>
      <c r="C37" s="17">
        <v>1950</v>
      </c>
      <c r="D37" s="17" t="s">
        <v>38</v>
      </c>
      <c r="E37" s="18"/>
      <c r="F37" s="17" t="str">
        <f>IF(ISBLANK(E37),"", PRODUCT(C37,E37))</f>
        <v/>
      </c>
      <c r="G37" s="19"/>
    </row>
    <row r="38" spans="1:7" x14ac:dyDescent="0.25">
      <c r="E38" s="16" t="s">
        <v>39</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42</v>
      </c>
      <c r="F40" s="16">
        <f>IF(ISBLANK(F39), "", ROUND(SUM(F38:F39),2))</f>
        <v>0</v>
      </c>
    </row>
    <row r="44" spans="1:7" x14ac:dyDescent="0.25">
      <c r="A44" s="12" t="s">
        <v>43</v>
      </c>
      <c r="B44" s="12" t="s">
        <v>44</v>
      </c>
    </row>
    <row r="46" spans="1:7" x14ac:dyDescent="0.25">
      <c r="A46" s="12" t="s">
        <v>28</v>
      </c>
    </row>
    <row r="47" spans="1:7" x14ac:dyDescent="0.25">
      <c r="A47" s="16" t="s">
        <v>29</v>
      </c>
      <c r="B47" s="16" t="s">
        <v>30</v>
      </c>
      <c r="C47" s="16" t="s">
        <v>31</v>
      </c>
      <c r="D47" s="16" t="s">
        <v>32</v>
      </c>
      <c r="E47" s="16" t="s">
        <v>71</v>
      </c>
      <c r="F47" s="16" t="s">
        <v>33</v>
      </c>
      <c r="G47" s="16" t="s">
        <v>34</v>
      </c>
    </row>
    <row r="48" spans="1:7" x14ac:dyDescent="0.25">
      <c r="A48" s="16" t="s">
        <v>45</v>
      </c>
      <c r="B48" s="16" t="s">
        <v>46</v>
      </c>
      <c r="C48" s="17"/>
      <c r="D48" s="17"/>
      <c r="E48" s="17"/>
      <c r="F48" s="17"/>
      <c r="G48" s="17"/>
    </row>
    <row r="49" spans="1:7" x14ac:dyDescent="0.25">
      <c r="A49" s="17" t="s">
        <v>47</v>
      </c>
      <c r="B49" s="17" t="s">
        <v>46</v>
      </c>
      <c r="C49" s="17">
        <v>24700</v>
      </c>
      <c r="D49" s="17" t="s">
        <v>38</v>
      </c>
      <c r="E49" s="18"/>
      <c r="F49" s="17" t="str">
        <f>IF(ISBLANK(E49),"", PRODUCT(C49,E49))</f>
        <v/>
      </c>
      <c r="G49" s="19"/>
    </row>
    <row r="50" spans="1:7" x14ac:dyDescent="0.25">
      <c r="E50" s="16" t="s">
        <v>39</v>
      </c>
      <c r="F50" s="16" t="str">
        <f>IF(F49="","",ROUND(SUM(F49:F49),2))</f>
        <v/>
      </c>
      <c r="G50" s="14" t="str">
        <f>IF(F49="","Neužpildytos visos objektų kainos","")</f>
        <v>Neužpildytos visos objektų kainos</v>
      </c>
    </row>
    <row r="51" spans="1:7" x14ac:dyDescent="0.25">
      <c r="C51" s="16" t="s">
        <v>40</v>
      </c>
      <c r="D51" s="19"/>
      <c r="E51" s="16" t="s">
        <v>41</v>
      </c>
      <c r="F51" s="16" t="str">
        <f>IF(OR(F50="",D51=""),"", ROUND(PRODUCT(D51,F50)/100,2))</f>
        <v/>
      </c>
      <c r="G51" s="14" t="str">
        <f>IF(D51="", "Nurodykite taikomą PVM dydį", "")</f>
        <v>Nurodykite taikomą PVM dydį</v>
      </c>
    </row>
    <row r="52" spans="1:7" x14ac:dyDescent="0.25">
      <c r="E52" s="16" t="s">
        <v>42</v>
      </c>
      <c r="F52" s="16">
        <f>IF(ISBLANK(F51), "", ROUND(SUM(F50:F51),2))</f>
        <v>0</v>
      </c>
    </row>
  </sheetData>
  <sheetProtection algorithmName="SHA-512" hashValue="yZkpZw1u+yP7BWRu69JKCLITZHlNvHhK6DbE6a4wixDC9d6PlQHnbmHu2wkSRkAyZwvVzN9X5uAifZV7KhcE0A==" saltValue="GEC/ou4HO4ZI1nShkvztk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48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1" t="s">
        <v>49</v>
      </c>
      <c r="B5" s="51"/>
      <c r="C5" s="49" t="s">
        <v>50</v>
      </c>
      <c r="D5" s="50"/>
      <c r="E5" s="51"/>
      <c r="F5" s="49" t="s">
        <v>51</v>
      </c>
      <c r="G5" s="50"/>
      <c r="H5" s="51"/>
      <c r="I5" s="49" t="s">
        <v>52</v>
      </c>
      <c r="J5" s="51"/>
      <c r="K5" s="4" t="s">
        <v>53</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7"/>
      <c r="B15" s="55"/>
      <c r="C15" s="60"/>
      <c r="D15" s="54"/>
      <c r="E15" s="55"/>
      <c r="F15" s="60"/>
      <c r="G15" s="54"/>
      <c r="H15" s="55"/>
      <c r="I15" s="60"/>
      <c r="J15" s="55"/>
      <c r="K15" s="21"/>
    </row>
    <row r="16" spans="1:11" ht="18.95" customHeight="1" x14ac:dyDescent="0.25">
      <c r="A16" s="5"/>
      <c r="B16" s="5"/>
      <c r="C16" s="5"/>
      <c r="D16" s="5"/>
      <c r="E16" s="5"/>
      <c r="F16" s="5"/>
      <c r="G16" s="5"/>
      <c r="H16" s="5"/>
      <c r="I16" s="5"/>
      <c r="J16" s="5"/>
      <c r="K16" s="6"/>
    </row>
    <row r="17" spans="1:11" ht="48.95" customHeight="1" x14ac:dyDescent="0.25">
      <c r="A17" s="64" t="s">
        <v>54</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1" t="s">
        <v>30</v>
      </c>
      <c r="B19" s="51"/>
      <c r="C19" s="49" t="s">
        <v>50</v>
      </c>
      <c r="D19" s="50"/>
      <c r="E19" s="51"/>
      <c r="F19" s="49" t="s">
        <v>55</v>
      </c>
      <c r="G19" s="50"/>
      <c r="H19" s="51"/>
      <c r="I19" s="65" t="s">
        <v>52</v>
      </c>
      <c r="J19" s="66"/>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2"/>
      <c r="B31" s="25"/>
      <c r="C31" s="25"/>
      <c r="D31" s="25"/>
      <c r="E31" s="25"/>
      <c r="F31" s="25"/>
      <c r="G31" s="25"/>
      <c r="H31" s="25"/>
      <c r="I31" s="25"/>
      <c r="J31" s="25"/>
    </row>
    <row r="33" spans="1:10" ht="15.95" customHeight="1" x14ac:dyDescent="0.25">
      <c r="A33" s="63" t="s">
        <v>56</v>
      </c>
      <c r="B33" s="25"/>
      <c r="C33" s="25"/>
      <c r="D33" s="25"/>
      <c r="E33" s="25"/>
      <c r="F33" s="25"/>
      <c r="G33" s="25"/>
      <c r="H33" s="25"/>
      <c r="I33" s="25"/>
      <c r="J33" s="25"/>
    </row>
    <row r="34" spans="1:10" ht="15.95" customHeight="1" thickBot="1" x14ac:dyDescent="0.3"/>
    <row r="35" spans="1:10" ht="15.95" customHeight="1" x14ac:dyDescent="0.25">
      <c r="A35" s="11" t="s">
        <v>29</v>
      </c>
      <c r="B35" s="68" t="s">
        <v>57</v>
      </c>
      <c r="C35" s="50"/>
      <c r="D35" s="50"/>
      <c r="E35" s="50"/>
      <c r="F35" s="50"/>
      <c r="G35" s="51"/>
      <c r="H35" s="69" t="s">
        <v>58</v>
      </c>
      <c r="I35" s="50"/>
      <c r="J35" s="66"/>
    </row>
    <row r="36" spans="1:10" ht="48" customHeight="1" x14ac:dyDescent="0.25">
      <c r="A36" s="22" t="s">
        <v>59</v>
      </c>
      <c r="B36" s="45" t="s">
        <v>60</v>
      </c>
      <c r="C36" s="42"/>
      <c r="D36" s="42"/>
      <c r="E36" s="42"/>
      <c r="F36" s="42"/>
      <c r="G36" s="30"/>
      <c r="H36" s="46"/>
      <c r="I36" s="42"/>
      <c r="J36" s="47"/>
    </row>
    <row r="37" spans="1:10" ht="48" customHeight="1" x14ac:dyDescent="0.25">
      <c r="A37" s="22" t="s">
        <v>61</v>
      </c>
      <c r="B37" s="45" t="s">
        <v>62</v>
      </c>
      <c r="C37" s="42"/>
      <c r="D37" s="42"/>
      <c r="E37" s="42"/>
      <c r="F37" s="42"/>
      <c r="G37" s="30"/>
      <c r="H37" s="46"/>
      <c r="I37" s="42"/>
      <c r="J37" s="47"/>
    </row>
    <row r="38" spans="1:10" ht="48" customHeight="1" x14ac:dyDescent="0.25">
      <c r="A38" s="22" t="s">
        <v>63</v>
      </c>
      <c r="B38" s="45" t="s">
        <v>64</v>
      </c>
      <c r="C38" s="42"/>
      <c r="D38" s="42"/>
      <c r="E38" s="42"/>
      <c r="F38" s="42"/>
      <c r="G38" s="30"/>
      <c r="H38" s="46"/>
      <c r="I38" s="42"/>
      <c r="J38" s="47"/>
    </row>
    <row r="39" spans="1:10" ht="48" customHeight="1" x14ac:dyDescent="0.25">
      <c r="A39" s="22" t="s">
        <v>65</v>
      </c>
      <c r="B39" s="45" t="s">
        <v>66</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3"/>
      <c r="C46" s="54"/>
      <c r="D46" s="54"/>
      <c r="E46" s="54"/>
      <c r="F46" s="54"/>
      <c r="G46" s="55"/>
      <c r="H46" s="56"/>
      <c r="I46" s="57"/>
      <c r="J46" s="58"/>
    </row>
    <row r="48" spans="1:10" ht="102" customHeight="1" x14ac:dyDescent="0.25">
      <c r="A48" s="52" t="s">
        <v>67</v>
      </c>
      <c r="B48" s="25"/>
      <c r="C48" s="25"/>
      <c r="D48" s="25"/>
      <c r="E48" s="25"/>
      <c r="F48" s="25"/>
      <c r="G48" s="25"/>
      <c r="H48" s="25"/>
      <c r="I48" s="25"/>
      <c r="J48" s="25"/>
    </row>
    <row r="51" spans="1:10" x14ac:dyDescent="0.25">
      <c r="A51" s="59" t="s">
        <v>68</v>
      </c>
      <c r="B51" s="25"/>
      <c r="C51" s="25"/>
      <c r="D51" s="25"/>
      <c r="E51" s="62"/>
      <c r="F51" s="25"/>
      <c r="G51" s="25"/>
      <c r="H51" s="25"/>
      <c r="I51" s="25"/>
      <c r="J51" s="25"/>
    </row>
    <row r="53" spans="1:10" x14ac:dyDescent="0.25">
      <c r="A53" s="59" t="s">
        <v>69</v>
      </c>
      <c r="B53" s="25"/>
      <c r="C53" s="25"/>
      <c r="D53" s="25"/>
      <c r="E53" s="62"/>
      <c r="F53" s="25"/>
      <c r="G53" s="25"/>
      <c r="H53" s="25"/>
      <c r="I53" s="25"/>
      <c r="J53" s="25"/>
    </row>
    <row r="100" spans="1:1" ht="15.75" x14ac:dyDescent="0.25">
      <c r="A100" t="s">
        <v>70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2024-12-09T14:27:55Z</dcterms:modified>
</cp:coreProperties>
</file>