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3115DC8-92CC-46F4-A703-806851E5BEA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Darbų ir medžiagų įkainiai" sheetId="9" r:id="rId1"/>
  </sheets>
  <definedNames>
    <definedName name="_xlnm._FilterDatabase" localSheetId="0" hidden="1">'Darbų ir medžiagų įkainiai'!$A$10:$F$10</definedName>
    <definedName name="_xlnm.Print_Area" localSheetId="0">'Darbų ir medžiagų įkainiai'!$A$10:$F$10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1" i="9" l="1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C83" i="9"/>
  <c r="AC84" i="9"/>
  <c r="AC85" i="9"/>
  <c r="AC86" i="9"/>
  <c r="AC87" i="9"/>
  <c r="AC88" i="9"/>
  <c r="AC89" i="9"/>
  <c r="AC90" i="9"/>
  <c r="AC91" i="9"/>
  <c r="AC92" i="9"/>
  <c r="AC93" i="9"/>
  <c r="AC94" i="9"/>
  <c r="AC95" i="9"/>
  <c r="AC96" i="9"/>
  <c r="AC97" i="9"/>
  <c r="AC98" i="9"/>
  <c r="AC99" i="9"/>
  <c r="AC100" i="9"/>
  <c r="AC101" i="9"/>
  <c r="AC102" i="9"/>
  <c r="AC103" i="9"/>
  <c r="AC104" i="9"/>
  <c r="AC105" i="9"/>
  <c r="AC106" i="9"/>
  <c r="AC107" i="9"/>
  <c r="AC108" i="9"/>
  <c r="AC109" i="9"/>
  <c r="AC110" i="9"/>
  <c r="AC111" i="9"/>
  <c r="AC112" i="9"/>
  <c r="AC113" i="9"/>
  <c r="AC114" i="9"/>
  <c r="AC115" i="9"/>
  <c r="AC116" i="9"/>
  <c r="AC117" i="9"/>
  <c r="AC118" i="9"/>
  <c r="AC119" i="9"/>
  <c r="AC120" i="9"/>
  <c r="AC121" i="9"/>
  <c r="AC122" i="9"/>
  <c r="AC123" i="9"/>
  <c r="AC124" i="9"/>
  <c r="AC125" i="9"/>
  <c r="AC126" i="9"/>
  <c r="AC127" i="9"/>
  <c r="AC128" i="9"/>
  <c r="AC129" i="9"/>
  <c r="AC130" i="9"/>
  <c r="AC131" i="9"/>
  <c r="AC132" i="9"/>
  <c r="AC133" i="9"/>
  <c r="AC134" i="9"/>
  <c r="AC135" i="9"/>
  <c r="AC136" i="9"/>
  <c r="AC137" i="9"/>
  <c r="AC138" i="9"/>
  <c r="AC139" i="9"/>
  <c r="AC140" i="9"/>
  <c r="AC141" i="9"/>
  <c r="AC142" i="9"/>
  <c r="AC143" i="9"/>
  <c r="AC144" i="9"/>
  <c r="AC145" i="9"/>
  <c r="AC146" i="9"/>
  <c r="AC147" i="9"/>
  <c r="AC148" i="9"/>
  <c r="AC149" i="9"/>
  <c r="AC150" i="9"/>
  <c r="AC151" i="9"/>
  <c r="AC152" i="9"/>
  <c r="AC153" i="9"/>
  <c r="AC154" i="9"/>
  <c r="AC155" i="9"/>
  <c r="AC156" i="9"/>
  <c r="AC157" i="9"/>
  <c r="AC158" i="9"/>
  <c r="AC159" i="9"/>
  <c r="AC160" i="9"/>
  <c r="AC161" i="9"/>
  <c r="AC162" i="9"/>
  <c r="AC163" i="9"/>
  <c r="AC164" i="9"/>
  <c r="AC165" i="9"/>
  <c r="AC166" i="9"/>
  <c r="AC167" i="9"/>
  <c r="AC168" i="9"/>
  <c r="AC169" i="9"/>
  <c r="AC170" i="9"/>
  <c r="AC171" i="9"/>
  <c r="AC172" i="9"/>
  <c r="AC173" i="9"/>
  <c r="AC174" i="9"/>
  <c r="AC175" i="9"/>
  <c r="AC176" i="9"/>
  <c r="AC177" i="9"/>
  <c r="AC178" i="9"/>
  <c r="AC179" i="9"/>
  <c r="AC180" i="9"/>
  <c r="AC181" i="9"/>
  <c r="AC182" i="9"/>
  <c r="AC183" i="9"/>
  <c r="AC184" i="9"/>
  <c r="AC185" i="9"/>
  <c r="AC186" i="9"/>
  <c r="AC187" i="9"/>
  <c r="AC188" i="9"/>
  <c r="AC189" i="9"/>
  <c r="AC190" i="9"/>
  <c r="AC191" i="9"/>
  <c r="AC192" i="9"/>
  <c r="AC193" i="9"/>
  <c r="AC194" i="9"/>
  <c r="AC195" i="9"/>
  <c r="AC196" i="9"/>
  <c r="AC197" i="9"/>
  <c r="AC198" i="9"/>
  <c r="AC199" i="9"/>
  <c r="AC200" i="9"/>
  <c r="AC201" i="9"/>
  <c r="AC202" i="9"/>
  <c r="AC203" i="9"/>
  <c r="AC204" i="9"/>
  <c r="AC205" i="9"/>
  <c r="AC206" i="9"/>
  <c r="AC207" i="9"/>
  <c r="AC208" i="9"/>
  <c r="AC209" i="9"/>
  <c r="AC210" i="9"/>
  <c r="AC211" i="9"/>
  <c r="AC212" i="9"/>
  <c r="AC213" i="9"/>
  <c r="AC214" i="9"/>
  <c r="AC215" i="9"/>
  <c r="AC216" i="9"/>
  <c r="AC217" i="9"/>
  <c r="AC218" i="9"/>
  <c r="AC219" i="9"/>
  <c r="AC220" i="9"/>
  <c r="AC221" i="9"/>
  <c r="AC222" i="9"/>
  <c r="AC223" i="9"/>
  <c r="AC224" i="9"/>
  <c r="AC225" i="9"/>
  <c r="AC226" i="9"/>
  <c r="AC227" i="9"/>
  <c r="AC228" i="9"/>
  <c r="AC229" i="9"/>
  <c r="AC230" i="9"/>
  <c r="AC231" i="9"/>
  <c r="AC232" i="9"/>
  <c r="AC233" i="9"/>
  <c r="AC234" i="9"/>
  <c r="AC235" i="9"/>
  <c r="AC236" i="9"/>
  <c r="AC237" i="9"/>
  <c r="AC238" i="9"/>
  <c r="AC239" i="9"/>
  <c r="AC240" i="9"/>
  <c r="AC241" i="9"/>
  <c r="AC242" i="9"/>
  <c r="AC243" i="9"/>
  <c r="AC244" i="9"/>
  <c r="AC245" i="9"/>
  <c r="AC246" i="9"/>
  <c r="AC247" i="9"/>
  <c r="AC248" i="9"/>
  <c r="AC249" i="9"/>
  <c r="AC250" i="9"/>
  <c r="AC251" i="9"/>
  <c r="AC252" i="9"/>
  <c r="AC253" i="9"/>
  <c r="AC254" i="9"/>
  <c r="AC255" i="9"/>
  <c r="AC256" i="9"/>
  <c r="AC257" i="9"/>
  <c r="AC258" i="9"/>
  <c r="AC259" i="9"/>
  <c r="AC260" i="9"/>
  <c r="AC261" i="9"/>
  <c r="AC262" i="9"/>
  <c r="AC263" i="9"/>
  <c r="AC264" i="9"/>
  <c r="AC265" i="9"/>
  <c r="AC266" i="9"/>
  <c r="AC267" i="9"/>
  <c r="AC268" i="9"/>
</calcChain>
</file>

<file path=xl/sharedStrings.xml><?xml version="1.0" encoding="utf-8"?>
<sst xmlns="http://schemas.openxmlformats.org/spreadsheetml/2006/main" count="730" uniqueCount="400">
  <si>
    <t>Eil. Nr.</t>
  </si>
  <si>
    <t>m</t>
  </si>
  <si>
    <t>VISO:</t>
  </si>
  <si>
    <t>Mato vnt.</t>
  </si>
  <si>
    <t>Darbų pavadinimas ir jo sudėtinės dalys</t>
  </si>
  <si>
    <t>  </t>
  </si>
  <si>
    <t>PASTABOS:</t>
  </si>
  <si>
    <t>Galima didžiausia įkainio kaina, Eur be PVM</t>
  </si>
  <si>
    <t>Rangovo siūlomas įkainis, Eur be PVM</t>
  </si>
  <si>
    <t>Darbų kiekių/sąnaudų Žiniaraštis</t>
  </si>
  <si>
    <t>Rangovas: ___________________________________</t>
  </si>
  <si>
    <t>Užsakovas : UAB "Skuodo šiluma"</t>
  </si>
  <si>
    <t>Darbo kodas</t>
  </si>
  <si>
    <t>III.</t>
  </si>
  <si>
    <t>II.</t>
  </si>
  <si>
    <t xml:space="preserve">1) Nurodyto įkainio vertėje (kainoje) Tiekėjas turi įvertinti visas išlaidas, tiesiogiai susijusias su numatomais darbais ir netiesiogines išlaidas, kurios priskiriamos šiems darbams.  T. y: medžiagų kainas, mechanizmų eksploatacijos kainas,  darbo užmokesčio išlaidas,  mokesčius, bei kitas  su darbų vykdymu  susijusias  išlaidas. </t>
  </si>
  <si>
    <t>2) Paslaugų (darbų)  įkainio vertėje (kainoje) turi būti įvertinti visi  jam atlikti būtini darbai: kasimo leidimų gavimas, žemės darbai,  grunto transportavimo,  įrenginių montavimo,  atliekų pašalinimo, statybvietės sutvarkymo  ir visa kt.</t>
  </si>
  <si>
    <t>vnt.</t>
  </si>
  <si>
    <r>
      <t>100 m</t>
    </r>
    <r>
      <rPr>
        <vertAlign val="superscript"/>
        <sz val="12"/>
        <color theme="1"/>
        <rFont val="Times New Roman"/>
        <family val="1"/>
      </rPr>
      <t>2</t>
    </r>
  </si>
  <si>
    <t>100 m</t>
  </si>
  <si>
    <t>IV.</t>
  </si>
  <si>
    <t>V.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</si>
  <si>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</si>
  <si>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VI.</t>
  </si>
  <si>
    <t>VII.</t>
  </si>
  <si>
    <t>VIII.</t>
  </si>
  <si>
    <t>Sienų remonto darbai</t>
  </si>
  <si>
    <t>R61P-2101</t>
  </si>
  <si>
    <t>Karkasinių sienų ardymas (sienų apkalų ardymas)</t>
  </si>
  <si>
    <t>Karkasinių sienų ardymas, kai sienos apkaltos iš dviejų pusių</t>
  </si>
  <si>
    <t>Karkasinių sienų ardymas, kai sienos apkaltos iš vienos pusės</t>
  </si>
  <si>
    <t>R61P-2102</t>
  </si>
  <si>
    <t>Angų užtaisymas medinėse sienose lentomis</t>
  </si>
  <si>
    <t>R61P-2103</t>
  </si>
  <si>
    <t xml:space="preserve">Balkonų demontavimas </t>
  </si>
  <si>
    <t>R61P-2104</t>
  </si>
  <si>
    <t>Architektūrinių detalių (galinčių nukristi) nuardymas , kai detalės smulkios (rozetės, emblemos ir kt.)</t>
  </si>
  <si>
    <t>Architektūrinių detalių (galinčių nukristi) nuardymas , kai detalės vidutinio sudėtingumo iki 25 kg masės</t>
  </si>
  <si>
    <t>Architektūrinių detalių (galinčių nukristi) nuardymas , kai detalės vidutinio sudėtingumo daugiau 25 kg masės</t>
  </si>
  <si>
    <t>R61P-2105</t>
  </si>
  <si>
    <t xml:space="preserve">Mūrinių sienų paviršiaus remontas, užtaisant plyšius ir įtrūkimus skiediniu </t>
  </si>
  <si>
    <t>R61P-2106</t>
  </si>
  <si>
    <t xml:space="preserve">Pastato išorinių tinkuotų paviršių atskirų vietų remontas (sienos ir kolonos)  </t>
  </si>
  <si>
    <t xml:space="preserve">Pastato išorinių tinkuotų paviršių atskirų vietų remontas (sienų ir kolonų kampai, angokraščiai)  </t>
  </si>
  <si>
    <t>R61P-2107</t>
  </si>
  <si>
    <t>Pastato vidinių tinkuotų paviršių atskirų vietų remontas (sienos ir kolonos)</t>
  </si>
  <si>
    <t>Pastato vidinių tinkuotų paviršių atskirų vietų remontas (sienų ir kolonų kampai, angokraščiai)</t>
  </si>
  <si>
    <t>R61P-2108</t>
  </si>
  <si>
    <t>Pastato tinkuotų lubų atskirų vietų remontas, kai lubos mūrinės, betoninės</t>
  </si>
  <si>
    <t>Pastato tinkuotų lubų atskirų vietų remontas, kai lubos medinės</t>
  </si>
  <si>
    <t>R61P-2109</t>
  </si>
  <si>
    <t>Keraminių plytelių dangos atskirų vietų sienų remontas, keičiant plyteles, kai remontuojamas plotas iki 0,5 m2, plytelių plotas iki 0,05 m2</t>
  </si>
  <si>
    <t>Keraminių plytelių dangos atskirų vietų sienų remontas, keičiant plyteles, kai remontuojamas plotas iki 0,5 m2, plytelių plotas daugiau 0,05 m2</t>
  </si>
  <si>
    <t>Keraminių plytelių dangos atskirų vietų sienų remontas, keičiant plyteles, kai remontuojamas plotas daugiau 0,5 m2 iki 1,0 m2, plytelių plotas iki 0,05 m2</t>
  </si>
  <si>
    <t>Keraminių plytelių dangos atskirų vietų sienų remontas, keičiant plyteles, kai remontuojamas plotas daugiau 0,5 m2 iki 1,0 m2, plytelių plotas daugiau 0,05 m2</t>
  </si>
  <si>
    <t>R61P-2110</t>
  </si>
  <si>
    <t>Keraminių plytelių dangos atskirų vietų kolonų, angokraščių remontas, keičiant plyteles, kai plytelių plotas iki 0,05 m2</t>
  </si>
  <si>
    <t>Keraminių plytelių dangos atskirų vietų kolonų, angokraščių remontas, keičiant plyteles, kai plytelių plotas daugiau 0,05 m2</t>
  </si>
  <si>
    <t>R61P-2111</t>
  </si>
  <si>
    <t>Keraminių plytelių dangos atskirų vietų ant laiptų pakopų remontas, keičiant plyteles, kai plytelių plotas iki 0,05 m2</t>
  </si>
  <si>
    <t>Keraminių plytelių dangos atskirų vietų ant laiptų pakopų remontas, keičiant plyteles, kai plytelių plotas daugiau 0,05 m2</t>
  </si>
  <si>
    <t>R61P-2112</t>
  </si>
  <si>
    <t>Anksčiau dažytų paviršių dažymas kalkiniais dažais, dalinai paruošiant paviršių, kai lygūs paviršiai tinkuoti</t>
  </si>
  <si>
    <t>Anksčiau dažytų paviršių dažymas kalkiniais dažais, dalinai paruošiant paviršių, kai lygūs paviršiai plytų mūro ir betoniniai</t>
  </si>
  <si>
    <t>Anksčiau dažytų paviršių dažymas kalkiniais dažais, dalinai paruošiant paviršių, kai lygūs paviršiai mediniai</t>
  </si>
  <si>
    <t>R61P-2113</t>
  </si>
  <si>
    <t>Anksčiau dažytų paviršių dažymas emulsiniais dažais, dalinai paruošiant paviršių (sieniniai paviršiai)</t>
  </si>
  <si>
    <t>Anksčiau dažytų paviršių dažymas emulsiniais dažais, dalinai paruošiant paviršių (lubiniai paviršiai)</t>
  </si>
  <si>
    <t>R61P-2114</t>
  </si>
  <si>
    <t>Anksčiau dažytų paviršių dažymas emaliais arba aliejiniais dažais, dalinai paruošiant paviršių (sienų paviršiai)</t>
  </si>
  <si>
    <t>Anksčiau dažytų paviršių dažymas emaliais arba aliejiniais dažais, dalinai paruošiant paviršių (lubų paviršiai)</t>
  </si>
  <si>
    <t>Anksčiau dažytų paviršių dažymas emaliais arba aliejiniais dažais, dalinai paruošiant paviršių (grindų paviršiai)</t>
  </si>
  <si>
    <t>Anksčiau dažytų paviršių dažymas emaliais arba aliejiniais dažais, dalinai paruošiant paviršių (langų paviršiai)</t>
  </si>
  <si>
    <t>Anksčiau dažytų paviršių dažymas emaliais arba aliejiniais dažais, dalinai paruošiant paviršių (durų paviršiai)</t>
  </si>
  <si>
    <t>R61P-2115</t>
  </si>
  <si>
    <t>Anksčiau dažytų paviršių dažymas silikoniniais dažais, dalinai paruošiant paviršių</t>
  </si>
  <si>
    <t>R61P-2116</t>
  </si>
  <si>
    <t>Atskirų suremontuotų vietų dažymas, paruošiant paviršių ir parenkant dažus pagal spalvą (sienų paviršiai)</t>
  </si>
  <si>
    <t>Atskirų suremontuotų vietų dažymas, paruošiant paviršių ir parenkant dažus pagal spalvą (lubų paviršiai)</t>
  </si>
  <si>
    <t>Atskirų suremontuotų vietų dažymas, paruošiant paviršių ir parenkant dažus pagal spalvą (grindų paviršiai)</t>
  </si>
  <si>
    <t>Atskirų suremontuotų vietų dažymas, paruošiant paviršių ir parenkant dažus pagal spalvą (langų paviršiai)</t>
  </si>
  <si>
    <t>Atskirų suremontuotų vietų dažymas, paruošiant paviršių ir parenkant dažus pagal spalvą (durų paviršiai)</t>
  </si>
  <si>
    <t>R61P-2117</t>
  </si>
  <si>
    <t>Anksčiau dažytų metalinių paviršių dažymas, dalinai paruošiant paviršių (parapetų, stogelių paviršiai)</t>
  </si>
  <si>
    <t>Anksčiau dažytų metalinių paviršių dažymas, dalinai paruošiant paviršių (radiatorių, briaunotų vamzdžių paviršiai)</t>
  </si>
  <si>
    <t>Anksčiau dažytų metalinių paviršių dažymas, dalinai paruošiant paviršių (durų, langinių, nuolajų, sijų paviršiai)</t>
  </si>
  <si>
    <t>Anksčiau dažytų metalinių paviršių dažymas, dalinai paruošiant paviršių (vonių, lietvamzdžių, vamzdžių d daugiau 50 mm paviršiai)</t>
  </si>
  <si>
    <t>Anksčiau dažytų metalinių paviršių dažymas, dalinai paruošiant paviršių (grotelių, aptvarų, vamzdžių d iki 50 mm paviršiai)</t>
  </si>
  <si>
    <t>R61P-2118</t>
  </si>
  <si>
    <t>Sienų apkalo atskirų lentų pakeitimas, kai apkalas švarus išorinių sienų (lenta)</t>
  </si>
  <si>
    <t>Sienų apkalo atskirų lentų pakeitimas, kai apkalas palangės lentos (lenta)</t>
  </si>
  <si>
    <t>Sienų apkalo atskirų lentų pakeitimas, kai apkalas sienų kampuose ir susikirtimų vietose (lenta)</t>
  </si>
  <si>
    <t>R61P-2119</t>
  </si>
  <si>
    <t xml:space="preserve">Stambiaplokščių pastatų išorės sienų sandūrų atskirų vietų hermetizavimas iš autobokštelio, kai darbų atlikimo aukštis iki 20 m  </t>
  </si>
  <si>
    <t>R61P-2121</t>
  </si>
  <si>
    <t xml:space="preserve">Mūrinių sienų remontas, pakeičiant plytas, kai užtaisomos vietos storis 1/2 plytos, remontuojamas plotas iki 1 m2  </t>
  </si>
  <si>
    <t xml:space="preserve">Mūrinių sienų remontas, pakeičiant plytas, kai užtaisomos vietos storis 1/2 plytos, remontuojamas plotas daugiau 1 m2  </t>
  </si>
  <si>
    <t>IX.</t>
  </si>
  <si>
    <t>Plokščiųjų ir šlaitinių stogų remontas</t>
  </si>
  <si>
    <t>R61P-2203</t>
  </si>
  <si>
    <t>Įskilusių gegnių, sijų sutvirtinimas, paremiant spyriais ir sutvirtinant lentomis</t>
  </si>
  <si>
    <t>R61P-2206</t>
  </si>
  <si>
    <t>Šlaitinių stogų lentų paklotų atskirų vietų keitimas, kai paklotas ištisinis, lentų storis 25 mm</t>
  </si>
  <si>
    <t>Šlaitinių stogų lentų paklotų atskirų vietų keitimas kai paklotas ištisinis, lentų storis 32 mm</t>
  </si>
  <si>
    <t>R61P-2207</t>
  </si>
  <si>
    <t>Šlaitinių stogų atskirų skardos lakštų keitimas</t>
  </si>
  <si>
    <t>R61P-2209</t>
  </si>
  <si>
    <t xml:space="preserve">Šlaitinių stogų atskirų beasbesčio šiferio lakštų keitimas, dirbant nuo stogo </t>
  </si>
  <si>
    <t>R61P-2210</t>
  </si>
  <si>
    <t>Šlaitinių stogų atskirų beasbesčio šiferio lakštų keitimas, dirbant iš autobokštelio</t>
  </si>
  <si>
    <t>R61P-2211</t>
  </si>
  <si>
    <t>Šlaitinių stogų atskirų banguotų bituminių lakštų keitimas, dirbant nuo stogo, lakštų kraštus perdengiant viena banga</t>
  </si>
  <si>
    <t>Šlaitinių stogų atskirų banguotų bituminių lakštų keitimas, dirbant iš bokštelio, lakštų kraštus perdengiant viena banga</t>
  </si>
  <si>
    <t>R61P-2213</t>
  </si>
  <si>
    <t xml:space="preserve">Plokščių stogų ritininių dangų atskirų vietų remontas, keičiant dangą (viensluoksnė prilydant)  </t>
  </si>
  <si>
    <t xml:space="preserve">Plokščių stogų ritininių dangų atskirų vietų remontas, keičiant dangą (dvisluoksnę prilydant) </t>
  </si>
  <si>
    <t>R61P-3108</t>
  </si>
  <si>
    <t xml:space="preserve">Plokščių (sutapdintų) stogų remontas, paklojant naują dangą ant esamos dangos, prilydant 1 sluoksnį (m2 stogo) </t>
  </si>
  <si>
    <t xml:space="preserve">Plokščių (sutapdintų) stogų remontas, paklojant naują dangą ant esamos dangos, prilydant 2 sluoksnius (m2 stogo)  </t>
  </si>
  <si>
    <t>R61P-2214</t>
  </si>
  <si>
    <t xml:space="preserve">Plokščių stogų ritininių dangų atskirų vietų remontas, išpjaunant „pūsles“, prilydant lopus (lopo plotas)  </t>
  </si>
  <si>
    <t>R61P-2215</t>
  </si>
  <si>
    <t xml:space="preserve">Plokščių stogų ritininių dangų atskirų vietų remontas, padengiant bitumine mastika </t>
  </si>
  <si>
    <t>R61P-2216</t>
  </si>
  <si>
    <t>Ugniasienių ir parapetų dangos iš stoginės skardos atskirų vietų keitimas</t>
  </si>
  <si>
    <t>R61P-2217</t>
  </si>
  <si>
    <t>Šlaitinių stogų kraigų atskirų vietų keitimas pagamintais elementais (skardos lenktais profiliais)</t>
  </si>
  <si>
    <t>R61P-2218</t>
  </si>
  <si>
    <t>Šlaitinių stogų kraigų atskirų vietų keitimas, gaminant detales, kai kraigai skardos lakštų</t>
  </si>
  <si>
    <t>R61P-2220</t>
  </si>
  <si>
    <t>Šlaitinių stogų vėjalenčių atskirų vietų keitimas pagamintais elementais , kai vėjalentės skardos lenktų profilių</t>
  </si>
  <si>
    <t>R61P-2221</t>
  </si>
  <si>
    <t>Šlaitinių stogų vėjalenčių atskirų vietų keitimas, gaminant detales, kai vėjalentės skardos lakštų</t>
  </si>
  <si>
    <t>R61P-2223</t>
  </si>
  <si>
    <t>Šlaitinių stogų vidinių tarpšlaičių (sąlajų) atskirų vietų keitimas, gaminant detales, kai stogai skardiniai</t>
  </si>
  <si>
    <t>Šlaitinių stogų vidinių tarpšlaičių (sąlajų) atskirų vietų keitimas, gaminant detales, kai stogai gabalinių medžiagų</t>
  </si>
  <si>
    <t>R61P-2224</t>
  </si>
  <si>
    <t>Palangių nuolajų ir atskirų karnizų vietų keitimas, gaminant detales, dirbant nuo stogo, kai dangos plotis 0,25 m</t>
  </si>
  <si>
    <t>Palangių nuolajų ir atskirų karnizų vietų keitimas, gaminant detales, dirbant nuo stogo, kai dangos plotis 0,40 m</t>
  </si>
  <si>
    <t>Palangių nuolajų ir atskirų karnizų vietų keitimas, gaminant detales, dirbant iš autobokštelio, kai dangos plotis 0,25 m</t>
  </si>
  <si>
    <t>Palangių nuolajų ir atskirų karnizų vietų keitimas, gaminant detales, dirbant iš autobokštelio, kai dangos plotis 0,40 m</t>
  </si>
  <si>
    <t>R61P-2226</t>
  </si>
  <si>
    <t>Šlaitinių stogų dangų prijungimų prie vertikalių paviršių atskirų vietų keitimas, gaminant detales (stogų dangų prijungimai prie dūmtraukių)</t>
  </si>
  <si>
    <t>Šlaitinių stogų dangų prijungimų prie vertikalių paviršių atskirų vietų keitimas, gaminant detales (stogų dangų prijungimai prie sienų)</t>
  </si>
  <si>
    <t>R61P-2227</t>
  </si>
  <si>
    <t>Cinkuotos skardos stogo sandūrų užlankų ištaisymas ir sandarinimas</t>
  </si>
  <si>
    <t>R61P-2231</t>
  </si>
  <si>
    <t xml:space="preserve">Plokščių stogų lietaus rinktuvų (įlajų) sandarinimas, aptaisant poliesteriniu audiniu </t>
  </si>
  <si>
    <t xml:space="preserve">Plokščių stogų lietaus rinktuvų (įlajų) sandarinimas, aptaisant stiklo audiniu </t>
  </si>
  <si>
    <t>R61P-2232</t>
  </si>
  <si>
    <t xml:space="preserve">Plokščių stogų ventiliacinių kaminėlių sandarinimas  </t>
  </si>
  <si>
    <t>R61P-2233</t>
  </si>
  <si>
    <t xml:space="preserve">Plokščių stogų dangų prijungimų prie vertikalių paviršių atskirų vietų sandarinimas, kai stogo danga ritininė bituminė  </t>
  </si>
  <si>
    <t>R61P-2234</t>
  </si>
  <si>
    <t>Šlaitinių stogų sieninių latakų atskirų vietų keitimas (sieniniai latakai su karnizų nuosvyromis)</t>
  </si>
  <si>
    <t>R61P-2235</t>
  </si>
  <si>
    <t>Šlaitinių stogų pakabinamų latakų atskirų vietų keitimas pagamintais elementais, dirbant nuo kopėčių</t>
  </si>
  <si>
    <t>Šlaitinių stogų pakabinamų latakų atskirų vietų keitimas pagamintais elementais, dirbant iš autobokštelių</t>
  </si>
  <si>
    <t>R61P-2236</t>
  </si>
  <si>
    <t>Šlaitinių stogų pakabinamų latakų atskirų vietų keitimas, gaminant detales, dirbant nuo kopėčių</t>
  </si>
  <si>
    <t>Šlaitinių stogų pakabinamų latakų atskirų vietų keitimas, gaminant detales, dirbant iš autobokštelių</t>
  </si>
  <si>
    <t>R61P-2237</t>
  </si>
  <si>
    <t>Šlaitinių stogų lietvamzdžių atskirų vietų keitimas pagamintais elementais , dirbant nuo kopėčių</t>
  </si>
  <si>
    <t>Šlaitinių stogų lietvamzdžių atskirų vietų keitimas pagamintais elementais, dirbant iš autobokštelių</t>
  </si>
  <si>
    <t>R61P-2238</t>
  </si>
  <si>
    <t>Šlaitinių stogų lietvamzdžių nuolajų (įlajų) keitimas pagamintais elementais, dirbant nuo kopėčių</t>
  </si>
  <si>
    <t>Šlaitinių stogų lietvamzdžių nuolajų (įlajų) keitimas pagamintais elementais, dirbant iš autobokštelių</t>
  </si>
  <si>
    <t>R61P-2239</t>
  </si>
  <si>
    <t>Šlaitinių stogų lietvamzdžių tiesiųjų grandžių atskirų vietų keitimas, gaminant detales, dirbant nuo kopėčių</t>
  </si>
  <si>
    <t>Šlaitinių stogų lietvamzdžių tiesiųjų grandžių atskirų vietų keitimas, gaminant detales, dirbant iš autobokštelių</t>
  </si>
  <si>
    <t>R61P-2240</t>
  </si>
  <si>
    <t>Šlaitinių stogų lietvamzdžių nuolajų (įlajų) keitimas, gaminant detales, dirbant nuo kopėčių</t>
  </si>
  <si>
    <t>Šlaitinių stogų lietvamzdžių nuolajų (įlajų) keitimas, gaminant detales , dirbant iš autobokštelių</t>
  </si>
  <si>
    <t>R61P-2241</t>
  </si>
  <si>
    <t>Šlaitinių stogų lietvamzdžių alkūnių keitimas, gaminant detales, dirbant nuo kopėčių</t>
  </si>
  <si>
    <t>Šlaitinių stogų lietvamzdžių alkūnių keitimas, gaminant detales, dirbant iš autobokštelių</t>
  </si>
  <si>
    <t>R61P-2242</t>
  </si>
  <si>
    <t>Lietaus nuvedimo sistemos latakų laikiklių keitimas, dirbant nuo kopėčių</t>
  </si>
  <si>
    <t>Lietaus nuvedimo sistemos latakų laikiklių keitimas, dirbant iš autobokštelių</t>
  </si>
  <si>
    <t>R61P-2243</t>
  </si>
  <si>
    <t>Lietaus nuvedimo sistemos lietvamzdžių laikiklių keitimas medinėse sienose, dirbant nuo kopėčių</t>
  </si>
  <si>
    <t>Lietaus nuvedimo sistemos lietvamzdžių laikiklių keitimas medinėse sienose, dirbant iš autobokštelių</t>
  </si>
  <si>
    <t>Lietaus nuvedimo sistemos lietvamzdžių laikiklių keitimas mūrinėse sienose, dirbant nuo kopėčių</t>
  </si>
  <si>
    <t>Lietaus nuvedimo sistemos lietvamzdžių laikiklių keitimas mūrinėse sienose, dirbant iš autobokštelių</t>
  </si>
  <si>
    <t>R61P-2244</t>
  </si>
  <si>
    <t>Šlaitinių stogų plastikinių ir plastiku dengtų lietaus nuvedimo sistemos elementų sandūrų sandarinimas (latakai, dirbant nuo kopėčių (sandūra)</t>
  </si>
  <si>
    <t>Šlaitinių stogų plastikinių ir plastiku dengtų lietaus nuvedimo sistemos elementų sandūrų sandarinimas (latakai, dirbant iš autobokštelių (sandūra)</t>
  </si>
  <si>
    <t>Šlaitinių stogų plastikinių ir plastiku dengtų lietaus nuvedimo sistemos elementų sandūrų sandarinimas (lietvamzdžiai, dirbant nuo kopėčių (sandūra)</t>
  </si>
  <si>
    <t>Šlaitinių stogų plastikinių ir plastiku dengtų lietaus nuvedimo sistemos elementų sandūrų sandarinimas (lietvamzdžiai, dirbant iš autobokštelių (sandūra)</t>
  </si>
  <si>
    <t>R61P-2245</t>
  </si>
  <si>
    <t>Šlaitinių stogų cinkuotos skardos pakabinamų latakų sandūrų sandarinimas, dirbant nuo kopėčių (sandūra)</t>
  </si>
  <si>
    <t>Šlaitinių stogų cinkuotos skardos pakabinamų latakų sandūrų sandarinimas, dirbant iš autobokštelių (sandūra)</t>
  </si>
  <si>
    <t>R61P-2247</t>
  </si>
  <si>
    <t>Šlaitinių stogų cinkuotos skardos nuolajų (įlajų) siūlių sandarinimas, dirbant nuo kopėčių (įlaja)</t>
  </si>
  <si>
    <t>Šlaitinių stogų cinkuotos skardos nuolajų (įlajų) siūlių sandarinimas , dirbant iš autobokštelių (įlaja)</t>
  </si>
  <si>
    <t>R61P-2248</t>
  </si>
  <si>
    <t>Šlaitinių stogų lietaus nuvedimo sistemos, užterštos sąnašomis ir purvu, valymas (latakų valymas, dirbant nuo kopėčių)</t>
  </si>
  <si>
    <t>Šlaitinių stogų lietaus nuvedimo sistemos, užterštos sąnašomis ir purvu, valymas (latakų valymas, dirbant iš autobokštelių)</t>
  </si>
  <si>
    <t>Šlaitinių stogų lietaus nuvedimo sistemos, užterštos sąnašomis ir purvu, valymas (lietvamzdžių valymas, dirbant nuo kopėčių)</t>
  </si>
  <si>
    <t>Šlaitinių stogų lietaus nuvedimo sistemos, užterštos sąnašomis ir purvu, valymas (lietvamzdžių valymas, dirbant iš autobokštelių)</t>
  </si>
  <si>
    <t>R61P-2249</t>
  </si>
  <si>
    <t>Šlaitinių stogų lietaus nuvedimo sistemos, užterštos pritekėjusiu bitumu, valymas (latakų valymas, dirbant iš autobokštelių)</t>
  </si>
  <si>
    <t>Šlaitinių stogų lietaus nuvedimo sistemos, užterštos pritekėjusiu bitumu, valymas (lietvamzdžių valymas, dirbant iš autobokštelių)</t>
  </si>
  <si>
    <t xml:space="preserve">Plokščių (sutapdintų) stogų remontas, paklojant naują dangą ant esamos dangos, tvirtinant smeigėmis 1 sluoksnį (m2 stogo)  </t>
  </si>
  <si>
    <t xml:space="preserve">Plokščių (sutapdintų) stogų remontas, paklojant naują dangą ant esamos dangos, tvirtinant smeigėmis 2 sluoksnius (m2 stogo)  </t>
  </si>
  <si>
    <t>R61P-3109</t>
  </si>
  <si>
    <t>Šlaitinio stogo dangos remontas, keičiant esamą dangą nauja danga (beasbesčio šiferio) (m2 stogo dangos)</t>
  </si>
  <si>
    <t>Šlaitinio stogo dangos remontas, keičiant esamą dangą nauja danga (čerpių imitacijos plieno lakštų) (m2 stogo dangos)</t>
  </si>
  <si>
    <t>R61P-2250</t>
  </si>
  <si>
    <t>Sniego valymas nuo stogų, kai susigulėjusio sniego sluoksnio storis iki 100 mm</t>
  </si>
  <si>
    <t>Sniego valymas nuo stogų, kai susigulėjusio sniego sluoksnio storis daugiau 100 mm</t>
  </si>
  <si>
    <t>R61P-2251</t>
  </si>
  <si>
    <t xml:space="preserve">Varveklių numušimas nuo stogų, dirbant nuo žemės </t>
  </si>
  <si>
    <t>1 m</t>
  </si>
  <si>
    <t xml:space="preserve">Varveklių numušimas nuo stogų, dirbant iš autobokštelio </t>
  </si>
  <si>
    <t>R61P-2252</t>
  </si>
  <si>
    <t>Užlipimo (liuko) kopėčių tvirtinimas</t>
  </si>
  <si>
    <t>Grindų remonto darbai</t>
  </si>
  <si>
    <t>R61P-2302</t>
  </si>
  <si>
    <t>Lentinių grindų atskirų vietų keitimas</t>
  </si>
  <si>
    <t>R61P-2304</t>
  </si>
  <si>
    <t>Linoleumo ar laminato grindų remontas, keičiant atskiras vietas</t>
  </si>
  <si>
    <t>R61P-2305</t>
  </si>
  <si>
    <t>Keraminių plytelių grindų dangos remontas, keičiant plyteles, kai remontuojamas plotas iki 0,5 m2, plytelių plotas iki 0,05 m2</t>
  </si>
  <si>
    <t>Keraminių plytelių grindų dangos remontas, keičiant plyteles, kai remontuojamas plotas daugiau 0,5 m2 iki 1,0 m2, plytelių plotas iki 0,05 m2</t>
  </si>
  <si>
    <t>R61P-2306</t>
  </si>
  <si>
    <t>Betoninių grindų remontas, užtaisant išmušas, kai užtaisomas plotas iki 0,25 m2</t>
  </si>
  <si>
    <t xml:space="preserve">Betoninių grindų remontas, užtaisant išmušas, kai užtaisomas plotas daugiau 0,25 m2 iki 0,5 m2 </t>
  </si>
  <si>
    <t xml:space="preserve">Betoninių grindų remontas, užtaisant išmušas, kai užtaisomas plotas daugiau 0,5 m2 iki 1,0 m2 </t>
  </si>
  <si>
    <t>Angų aptaisymas. Langai, durys.</t>
  </si>
  <si>
    <t>R61P-2403</t>
  </si>
  <si>
    <t>Medinių palangių remontas, užtaisant plyšius</t>
  </si>
  <si>
    <t>R61P-2404</t>
  </si>
  <si>
    <t>Apvadų keitimas, kai apvadai minkštų veislių medienos</t>
  </si>
  <si>
    <t>R61P-2405</t>
  </si>
  <si>
    <t>Durų staktos remontas, pakeičiant staktos dalį spynos srityje</t>
  </si>
  <si>
    <t>R61P-2406</t>
  </si>
  <si>
    <t>Durų varčių remontas, sustiprinant varčią spynos srityje</t>
  </si>
  <si>
    <t>R61P-2407</t>
  </si>
  <si>
    <t>Papildomų spynų įstatymas į sumontuotas duris (įleidžiamos spynos)</t>
  </si>
  <si>
    <t>Papildomų spynų įstatymas į sumontuotas duris (uždedamos spynos)</t>
  </si>
  <si>
    <t>R61P-2408</t>
  </si>
  <si>
    <t>Langų apkaustų keitimas (langų vyriai)</t>
  </si>
  <si>
    <t>Langų apkaustų keitimas (langų rankenos)</t>
  </si>
  <si>
    <t>Langų apkaustų keitimas (langų sklendės)</t>
  </si>
  <si>
    <t>Langų apkaustų keitimas (orlaidžių vyriai)</t>
  </si>
  <si>
    <t>R61P-2409</t>
  </si>
  <si>
    <t>Durų apkaustų keitimas (spynos įleidžiamos)</t>
  </si>
  <si>
    <t>Durų apkaustų keitimas (spynos uždedamos)</t>
  </si>
  <si>
    <t>Durų apkaustų keitimas (akutės durims)</t>
  </si>
  <si>
    <t>Durų apkaustų keitimas (fiksatoriai nevarstomai durų daliai)</t>
  </si>
  <si>
    <t>Durų apkaustų keitimas (durų pritraukimo  prietaisai)</t>
  </si>
  <si>
    <t>Durų apkaustų keitimas (vyriai)</t>
  </si>
  <si>
    <t>R61P-2410</t>
  </si>
  <si>
    <t>Išdaužtų stiklų languose keitimas, kai stiklo plotas iki 0,25 m2</t>
  </si>
  <si>
    <t>Išdaužtų stiklų languose keitimas, kai stiklo plotas iki 0,50 m2</t>
  </si>
  <si>
    <t>Išdaužtų stiklų languose keitimas, kai stiklo plotas iki 1,0 m2</t>
  </si>
  <si>
    <t>Išdaužtų stiklų languose keitimas, kai stiklo plotas daugiau 1,0 m2</t>
  </si>
  <si>
    <t>R61P-2411</t>
  </si>
  <si>
    <t>Langų stiklų sandarinimas, neišimant stiklų (pakeičiant juosteles)</t>
  </si>
  <si>
    <t>Langų stiklų sandarinimas, neišimant stiklų (nekeičiant juostelių)</t>
  </si>
  <si>
    <t>R61P-2412</t>
  </si>
  <si>
    <t>Langų rėmų sandarinimas, priklijuojant tarpiklį</t>
  </si>
  <si>
    <t>Langų rėmų sandarinimas, įfrezuojant tarpiklį</t>
  </si>
  <si>
    <t>R61P-2413</t>
  </si>
  <si>
    <t>Stiklo paketų pakeitimas, kai stiklo paketo plotas iki 0,25 m2</t>
  </si>
  <si>
    <t>Stiklo paketų pakeitimas, kai stiklo paketo plotas daugiau 0,25 m2 iki 0,50 m2</t>
  </si>
  <si>
    <t>Stiklo paketų pakeitimas, kai stiklo paketo plotas daugiau 0,5 m2 iki 1,0 m2</t>
  </si>
  <si>
    <t>Stiklo paketų pakeitimas, kai stiklo paketo plotas daugiau 1,0 m2 iki 2,0 m2</t>
  </si>
  <si>
    <t>Stiklo paketų pakeitimas, kai stiklo paketo plotas daugiau 2,0 m2</t>
  </si>
  <si>
    <t>R61P-2415</t>
  </si>
  <si>
    <t>Durų atmušų montavimas</t>
  </si>
  <si>
    <t>R61P-2414</t>
  </si>
  <si>
    <t>Durų sandarinimas, tvirtinant tarpiklį prie varčios arba staktos</t>
  </si>
  <si>
    <t>Krosnys, kaminai</t>
  </si>
  <si>
    <t>R61P-2501</t>
  </si>
  <si>
    <t xml:space="preserve"> Kamino antgalių viršaus permūrijimas (iširusio kamino mūrinio iki 4 eilių išardymas), pridedant iki 50% naujų plytų, kai kamino kanalų skaičius  1.00 vnt.</t>
  </si>
  <si>
    <t>R10-20</t>
  </si>
  <si>
    <t xml:space="preserve">Kaminų ant stogo su vienu 1/2x1/2 plytos skerspjūvio dūmtakiu perstatymas </t>
  </si>
  <si>
    <t>R10-21</t>
  </si>
  <si>
    <t xml:space="preserve">Kaminų ant stogo su vienu 1x1/2 plytos skerspjūvio dūmtakiu perstatymas </t>
  </si>
  <si>
    <t>R10-22</t>
  </si>
  <si>
    <t xml:space="preserve">Kaminų ant stogo su vienu 1x1 plytos skerspjūvio dūmtakiu perstatymas </t>
  </si>
  <si>
    <t>R10-23</t>
  </si>
  <si>
    <t xml:space="preserve">Kaminų ant stogo kiekvienam sekančiam 1/2x1/2 plytos skerspjūvio dūmtakio kanalo perstatymui pridėti (R10-20) </t>
  </si>
  <si>
    <t>R10-24</t>
  </si>
  <si>
    <t xml:space="preserve">Kaminų ant stogo kiekvienam sekančiam 1x1/2 plytos skerspjūvio dūmtakio kanalo perstatymui pridėti (R10-21) </t>
  </si>
  <si>
    <t>R10-25</t>
  </si>
  <si>
    <t>Kaminų ant stogo kiekvienam sekančiam 1x1 plytos skerspjūvio dūmtakio kanalo perstatymui pridėti (R10-22)</t>
  </si>
  <si>
    <t>R10-29</t>
  </si>
  <si>
    <t xml:space="preserve">Ant stogo esančio kamino mūrinio pataisymas </t>
  </si>
  <si>
    <t>R10-31</t>
  </si>
  <si>
    <t xml:space="preserve">Kamino su dviem dūmtakiais antgalių viršaus permūrijimas (iširusio kamino mūrinio iki 4 eilių išardymas), pridedant iki 50% naujų plytų </t>
  </si>
  <si>
    <t>R10-32</t>
  </si>
  <si>
    <t>Kiekvienam sekančiam kamino kanalo permūrijimui, kai jų daugiau kaip du prie R10-31 pridėti</t>
  </si>
  <si>
    <t>R61P-2502</t>
  </si>
  <si>
    <t>Kamino gaubtų pagaminimas ir keitimas, kai kamino kanalų skaičius 1.00 vnt.</t>
  </si>
  <si>
    <t>R61P-2503</t>
  </si>
  <si>
    <t xml:space="preserve">Šildymo krosnių skliautų mažas remontas </t>
  </si>
  <si>
    <t>Šildymo krosnių pado, pakuros ir traukos angų mažas remontas</t>
  </si>
  <si>
    <t>R61P-2507</t>
  </si>
  <si>
    <t>Valymo angų mūrinyje iškirtimas ir užtaisymas</t>
  </si>
  <si>
    <t>R61P-2508</t>
  </si>
  <si>
    <t>Kaminų kanalų valymas, kai kanalai vertikalūs</t>
  </si>
  <si>
    <t>Kaminų kanalų valymas, kai kanalai horizontalūs</t>
  </si>
  <si>
    <t>Kaminų kanalų valymas, esant užkritimams arba lizdams</t>
  </si>
  <si>
    <t>Kaminų kanalų valymas ( tikrinimas)</t>
  </si>
  <si>
    <t>R23-67</t>
  </si>
  <si>
    <t>Metalinių inventorinių iki 16 m aukščio pastolių išorės darbams įrengimas (vertikali projekcija)</t>
  </si>
  <si>
    <t>100 m2</t>
  </si>
  <si>
    <t>Laiptinių valymas, vėliavos, gatvių pavadinimai</t>
  </si>
  <si>
    <t>R61P-2802</t>
  </si>
  <si>
    <t>Laiptinių valymas</t>
  </si>
  <si>
    <t>1 m2</t>
  </si>
  <si>
    <t>R61P-2803</t>
  </si>
  <si>
    <t>Gatvės pavadinimo ženklų tvirtinimas prie statinių konstrukcijų, dirbant nuo kopėčių, kai statinių konstrukcijos medinės</t>
  </si>
  <si>
    <t>Gatvės pavadinimo ženklų tvirtinimas prie statinių konstrukcijų, dirbant nuo kopėčių, kai statinių konstrukcijos mūrinės, betoninės</t>
  </si>
  <si>
    <t>R61P-2804</t>
  </si>
  <si>
    <t>Namo numerio ženklų tvirtinimas prie statinių konstrukcijų, dirbant nuo kopėčių, kai statinių konstrukcijos medinės</t>
  </si>
  <si>
    <t>Namo numerio ženklų tvirtinimas prie statinių konstrukcijų, dirbant nuo kopėčių, kai statinių konstrukcijos mūrinės, betoninės</t>
  </si>
  <si>
    <t>R61P-2805</t>
  </si>
  <si>
    <t>Gatvės pavadinimo ženklų keitimas, dirbant nuo kopėčių, kai statinių konstrukcijos medinės</t>
  </si>
  <si>
    <t>Gatvės pavadinimo ženklų keitimas, dirbant nuo kopėčių, kai statinių konstrukcijos mūrinės, betoninės</t>
  </si>
  <si>
    <t>R61P-2806</t>
  </si>
  <si>
    <t>Namo numerio ženklų keitimas, dirbant nuo kopėčių, kai statinių konstrukcijos medinės</t>
  </si>
  <si>
    <t>Namo numerio ženklų keitimas, dirbant nuo kopėčių, kai statinių konstrukcijos mūrinės, betoninės</t>
  </si>
  <si>
    <t>R61P-2807</t>
  </si>
  <si>
    <t>Vėliavų laikiklių tvirtinimas prie statinių konstrukcijų (medinių konstrukcijų)</t>
  </si>
  <si>
    <t>Vėliavų laikiklių tvirtinimas prie statinių konstrukcijų (mūrinių, betoninių konstrukcijų)</t>
  </si>
  <si>
    <t>R61P-2808</t>
  </si>
  <si>
    <t>Skelbimų lentos montavimas</t>
  </si>
  <si>
    <t>R61P-2809</t>
  </si>
  <si>
    <t>Medinių laiptų pakopų keitimas, kai pakopų kiekis vienoje vietoje iki 3 vnt.</t>
  </si>
  <si>
    <t>Medinių laiptų pakopų keitimas, kai pakopų kiekis vienoje vietoje daugiau kaip 3 vnt.</t>
  </si>
  <si>
    <t>R61P-2810</t>
  </si>
  <si>
    <t>Medinių laiptų turėklų remontas, nekeičiant porankių (m porankių)</t>
  </si>
  <si>
    <t>Medinių laiptų turėklų remontas, keičiant porankius (m porankių)</t>
  </si>
  <si>
    <t>R61P-2811</t>
  </si>
  <si>
    <t>Medinių porankių keitimas (minkštų veislių medienos (m porankio))</t>
  </si>
  <si>
    <t>Atitvarų remontas, šiltinimas</t>
  </si>
  <si>
    <t>R61P-2122</t>
  </si>
  <si>
    <t>Sienų, apšiltintų izoliacinėmis plokštėmis, izoliacinio sluoksnio atskirų vietų nuardymas, dirbant nuo kopėčių</t>
  </si>
  <si>
    <t xml:space="preserve">Sienų, apšiltintų izoliacinėmis plokštėmis, izoliacinio sluoksnio atskirų vietų nuardymas, dirbant iš autobokštelio </t>
  </si>
  <si>
    <t>R61P-2123</t>
  </si>
  <si>
    <t>Sienų atskirų vietų šiltinimas, klijuojant izoliacinėmis plokštėmis, nuo kopėčių, naudojant fasadines min. vatos plokštes, kai izoliacijos sluoksnio storis 100 mm</t>
  </si>
  <si>
    <t xml:space="preserve">Sienų atskirų vietų šiltinimas, klijuojant izoliacinėmis plokštėmis, nuo kopėčių, naudojant putų polistireno plokštes, kai izoliacijos sluoksnio storis 100 mm </t>
  </si>
  <si>
    <t>R61P-2124</t>
  </si>
  <si>
    <t xml:space="preserve">Sienų atskirų vietų šiltinimas, klijuojant izoliacinėmis plokštėmis, iš autobokštelio, naudojant fasadines min. vatos plokštes, kai izoliacijos sluoksnio storis 100 mm </t>
  </si>
  <si>
    <t xml:space="preserve">Sienų atskirų vietų šiltinimas, klijuojant izoliacinėmis plokštėmis, iš autobokštelio, naudojant putų polistireno plokštes, kai izoliacijos sluoksnio storis 100 mm </t>
  </si>
  <si>
    <t>R61P-2125</t>
  </si>
  <si>
    <t>Sienų paviršių, apšiltintų izoliacinėmis plokštėmis, atskirų vietų tinkavimas, armuojant tinkleliais ir dekoratyvine apdaila, dirbant nuo kopėčių</t>
  </si>
  <si>
    <t xml:space="preserve">Sienų paviršių, apšiltintų izoliacinėmis plokštėmis, atskirų vietų tinkavimas, armuojant tinkleliais, ir dekoratyv. apdaila, dirbant iš autobokštelio </t>
  </si>
  <si>
    <t>R61P-3206</t>
  </si>
  <si>
    <t>Anksčiau dažytų fasadų dažymas emulsiniais dažais (m2 sienos be angų)</t>
  </si>
  <si>
    <t xml:space="preserve">Anksčiau dažytų fasadų dažymas silikatiniais dažais (m2 sienos be angų) </t>
  </si>
  <si>
    <t>R61P-3205</t>
  </si>
  <si>
    <t xml:space="preserve">Cokolio šiltinimas polistireninio putplasčio plokštėmis, tinkuojant plonasluoksniu armuotu tinku (m  cokolio) </t>
  </si>
  <si>
    <t xml:space="preserve">Anksčiau dažytų fasadų dažymas struktūriniais dažais (m2 sienos be angų) </t>
  </si>
  <si>
    <t>R61P-3207</t>
  </si>
  <si>
    <t xml:space="preserve">Sienų apmūros remontas, keičiant 10% plytų (m2 sienos apmūros paviršiaus) </t>
  </si>
  <si>
    <t xml:space="preserve">Sienų apmūros remontas, keičiant 25% plytų (m2 sienos apmūros paviršiaus) </t>
  </si>
  <si>
    <t xml:space="preserve">Sienų apmūros remontas, keičiant 50% plytų (m2 sienos apmūros paviršiaus) </t>
  </si>
  <si>
    <t>Patalpų dezinfekavimas</t>
  </si>
  <si>
    <t>100m2</t>
  </si>
  <si>
    <t>R23-59</t>
  </si>
  <si>
    <t>Ūkinių šiukšlių valymas iš patalpų</t>
  </si>
  <si>
    <t>t</t>
  </si>
  <si>
    <t>R23-61</t>
  </si>
  <si>
    <t>Statybinių šiukšlių išvežimas 5 km atstumu automobiliais-savivarčiais, pakraunant rankiniu būdu</t>
  </si>
  <si>
    <t>R23-66</t>
  </si>
  <si>
    <t>Transportuojant statybines šiukšles už kiekvieną papildomą kilometrą pridėti</t>
  </si>
  <si>
    <t>XVII.</t>
  </si>
  <si>
    <t>Darbuotojų įkainiai</t>
  </si>
  <si>
    <t>val.</t>
  </si>
  <si>
    <t>Suvirintojas</t>
  </si>
  <si>
    <t>Statybininkas</t>
  </si>
  <si>
    <t xml:space="preserve">N23P-0910   </t>
  </si>
  <si>
    <t xml:space="preserve">Liukų įrengimas  </t>
  </si>
  <si>
    <t xml:space="preserve">R15-7      </t>
  </si>
  <si>
    <t xml:space="preserve">3 mm storio stiklų mediniuose rėmuose pakeitimas, kai stiklo plotas  iki 0.25 m2  </t>
  </si>
  <si>
    <r>
      <t>m</t>
    </r>
    <r>
      <rPr>
        <vertAlign val="superscript"/>
        <sz val="12"/>
        <rFont val="Times New Roman"/>
        <family val="1"/>
      </rPr>
      <t>2</t>
    </r>
  </si>
  <si>
    <t>R15-8</t>
  </si>
  <si>
    <t xml:space="preserve">3 mm storio stiklų mediniuose rėmuose pakeitimas, kai stiklo plotas   iki 0.5 m2  </t>
  </si>
  <si>
    <t xml:space="preserve">N13-146  </t>
  </si>
  <si>
    <t xml:space="preserve">Įvairių paviršių valymas metaliniu šepečiu mechanizuotai   </t>
  </si>
  <si>
    <t xml:space="preserve">R62P-2107    </t>
  </si>
  <si>
    <t xml:space="preserve">Sienų paviršiaus valymas vandeniu, naudojant aukšto slėgio plovimo įrenginį                      </t>
  </si>
  <si>
    <r>
      <t>100m</t>
    </r>
    <r>
      <rPr>
        <vertAlign val="superscript"/>
        <sz val="12"/>
        <rFont val="Times New Roman"/>
        <family val="1"/>
      </rPr>
      <t>2</t>
    </r>
  </si>
  <si>
    <t xml:space="preserve">R14-68        </t>
  </si>
  <si>
    <t xml:space="preserve">Anksčiau dažytų langų arba durų aliejiniais dažais užterštų riebalais arba suodžiais paviršių nuplovimas                                                                                                                                        </t>
  </si>
  <si>
    <t xml:space="preserve">R61P-2802 </t>
  </si>
  <si>
    <t xml:space="preserve">Laiptinių valymas    </t>
  </si>
  <si>
    <t xml:space="preserve">F46-5-2     </t>
  </si>
  <si>
    <t xml:space="preserve">Balkono plokštės ir grindų bei apskardinimo remontas, pakeičiant priekines aptvėrimo plokštes (balkonas 1x2,7 m)   </t>
  </si>
  <si>
    <t xml:space="preserve">R62P-4407     </t>
  </si>
  <si>
    <t xml:space="preserve">Balkonų apskardinimo keitimas, gaminant detales  </t>
  </si>
  <si>
    <t>I</t>
  </si>
  <si>
    <t>ADMINISTRUOJAMŲ DAUGIABUČIŲ NAMŲ SAVININKAMS TEIKIAMŲ ATLYGINTINŲ GYVENAMŲJŲ STATINIŲ REMONTO DARBŲ ĮKAINIAI</t>
  </si>
  <si>
    <t>Priedas Nr. 8</t>
  </si>
  <si>
    <t>Šiukšlių tvarkymas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</si>
</sst>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2" fontId="12" fillId="2" borderId="1" xfId="2" applyNumberFormat="1" applyFont="1" applyFill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2" fillId="2" borderId="12" xfId="2" applyNumberFormat="1" applyFont="1" applyFill="1" applyBorder="1" applyAlignment="1">
      <alignment horizontal="center" vertical="top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12" fillId="4" borderId="13" xfId="0" applyNumberFormat="1" applyFont="1" applyFill="1" applyBorder="1" applyAlignment="1">
      <alignment horizontal="center" vertical="top"/>
    </xf>
    <xf numFmtId="0" fontId="14" fillId="0" borderId="9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2" fontId="12" fillId="2" borderId="4" xfId="2" applyNumberFormat="1" applyFont="1" applyFill="1" applyBorder="1" applyAlignment="1">
      <alignment horizontal="center" vertical="top"/>
    </xf>
    <xf numFmtId="0" fontId="14" fillId="0" borderId="5" xfId="0" applyFont="1" applyBorder="1" applyAlignment="1">
      <alignment horizontal="center" vertical="center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16" fillId="3" borderId="0" xfId="0" applyFont="1" applyFill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2" fontId="12" fillId="2" borderId="16" xfId="2" applyNumberFormat="1" applyFont="1" applyFill="1" applyBorder="1" applyAlignment="1">
      <alignment horizontal="center" vertical="top"/>
    </xf>
    <xf numFmtId="2" fontId="12" fillId="2" borderId="17" xfId="2" applyNumberFormat="1" applyFont="1" applyFill="1" applyBorder="1" applyAlignment="1">
      <alignment horizontal="center" vertical="top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</cellXfs>
  <cellStyles count="4">
    <cellStyle name="Įprastas 2" xfId="2" xr:uid="{00000000-0005-0000-0000-000000000000}"/>
    <cellStyle name="Įprastas 3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9C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280"/>
  <sheetViews>
    <sheetView tabSelected="1" zoomScale="170" zoomScaleNormal="170" workbookViewId="0">
      <pane ySplit="10" topLeftCell="A264" activePane="bottomLeft" state="frozen"/>
      <selection pane="bottomLeft" activeCell="C259" sqref="C259"/>
    </sheetView>
  </sheetViews>
  <sheetFormatPr defaultColWidth="8.6328125" defaultRowHeight="14.5" x14ac:dyDescent="0.35"/>
  <cols>
    <col min="1" max="1" width="4.453125" style="26" customWidth="1"/>
    <col min="2" max="2" width="13.36328125" style="25" customWidth="1"/>
    <col min="3" max="3" width="42.1796875" style="25" customWidth="1"/>
    <col min="4" max="4" width="7.6328125" style="26" customWidth="1"/>
    <col min="5" max="5" width="15.81640625" style="27" customWidth="1"/>
    <col min="6" max="6" width="14.453125" style="2" customWidth="1"/>
    <col min="7" max="12" width="14.6328125" style="3" customWidth="1"/>
    <col min="13" max="27" width="14.6328125" customWidth="1"/>
    <col min="28" max="28" width="82.36328125" customWidth="1"/>
    <col min="29" max="29" width="10.453125" customWidth="1"/>
  </cols>
  <sheetData>
    <row r="2" spans="1:29" s="7" customFormat="1" ht="35.5" customHeight="1" x14ac:dyDescent="0.3">
      <c r="A2" s="75" t="s">
        <v>397</v>
      </c>
      <c r="B2" s="76"/>
      <c r="C2" s="76"/>
      <c r="D2" s="76"/>
      <c r="E2" s="76"/>
      <c r="F2" s="76"/>
      <c r="G2" s="6"/>
      <c r="H2" s="6"/>
      <c r="I2" s="6"/>
      <c r="J2" s="6"/>
      <c r="K2" s="6"/>
      <c r="L2" s="6"/>
    </row>
    <row r="3" spans="1:29" s="7" customFormat="1" ht="14" x14ac:dyDescent="0.3">
      <c r="A3" s="79" t="s">
        <v>9</v>
      </c>
      <c r="B3" s="79"/>
      <c r="C3" s="79"/>
      <c r="D3" s="79"/>
      <c r="E3" s="79"/>
      <c r="F3" s="79"/>
      <c r="G3" s="6"/>
      <c r="H3" s="6"/>
      <c r="I3" s="6"/>
      <c r="J3" s="6"/>
      <c r="K3" s="6"/>
      <c r="L3" s="6"/>
    </row>
    <row r="4" spans="1:29" s="7" customFormat="1" ht="14" x14ac:dyDescent="0.3">
      <c r="A4" s="79" t="s">
        <v>398</v>
      </c>
      <c r="B4" s="84"/>
      <c r="C4" s="84"/>
      <c r="D4" s="84"/>
      <c r="E4" s="84"/>
      <c r="F4" s="84"/>
      <c r="G4" s="6"/>
      <c r="H4" s="6"/>
      <c r="I4" s="6"/>
      <c r="J4" s="6"/>
      <c r="K4" s="6"/>
      <c r="L4" s="6"/>
    </row>
    <row r="5" spans="1:29" s="7" customFormat="1" ht="14" x14ac:dyDescent="0.3">
      <c r="A5" s="23"/>
      <c r="B5" s="23"/>
      <c r="C5" s="23"/>
      <c r="D5" s="23"/>
      <c r="E5" s="24"/>
      <c r="F5" s="8"/>
      <c r="G5" s="6"/>
      <c r="H5" s="6"/>
      <c r="I5" s="6"/>
      <c r="J5" s="6"/>
      <c r="K5" s="6"/>
      <c r="L5" s="6"/>
    </row>
    <row r="6" spans="1:29" s="7" customFormat="1" ht="14" x14ac:dyDescent="0.3">
      <c r="A6" s="23"/>
      <c r="B6" s="80" t="s">
        <v>11</v>
      </c>
      <c r="C6" s="77"/>
      <c r="D6" s="77"/>
      <c r="E6" s="77"/>
      <c r="F6" s="8"/>
      <c r="G6" s="6"/>
      <c r="H6" s="6"/>
      <c r="I6" s="6"/>
      <c r="J6" s="6"/>
      <c r="K6" s="6"/>
      <c r="L6" s="6"/>
    </row>
    <row r="7" spans="1:29" s="7" customFormat="1" ht="14" x14ac:dyDescent="0.3">
      <c r="A7" s="23"/>
      <c r="B7" s="23"/>
      <c r="C7" s="32"/>
      <c r="D7" s="32"/>
      <c r="E7" s="41"/>
      <c r="F7" s="8"/>
      <c r="G7" s="6"/>
      <c r="H7" s="6"/>
      <c r="I7" s="6"/>
      <c r="J7" s="6"/>
      <c r="K7" s="6"/>
      <c r="L7" s="6"/>
    </row>
    <row r="8" spans="1:29" s="7" customFormat="1" ht="14" x14ac:dyDescent="0.3">
      <c r="A8" s="33"/>
      <c r="B8" s="77" t="s">
        <v>10</v>
      </c>
      <c r="C8" s="78"/>
      <c r="D8" s="78"/>
      <c r="E8" s="78"/>
      <c r="F8" s="9"/>
      <c r="G8" s="6"/>
      <c r="H8" s="6"/>
      <c r="I8" s="6"/>
      <c r="J8" s="6"/>
      <c r="K8" s="6"/>
      <c r="L8" s="6"/>
    </row>
    <row r="9" spans="1:29" x14ac:dyDescent="0.35">
      <c r="C9" s="42"/>
    </row>
    <row r="10" spans="1:29" s="1" customFormat="1" ht="56.5" thickBot="1" x14ac:dyDescent="0.4">
      <c r="A10" s="28" t="s">
        <v>0</v>
      </c>
      <c r="B10" s="28" t="s">
        <v>12</v>
      </c>
      <c r="C10" s="28" t="s">
        <v>4</v>
      </c>
      <c r="D10" s="29" t="s">
        <v>3</v>
      </c>
      <c r="E10" s="30" t="s">
        <v>7</v>
      </c>
      <c r="F10" s="10" t="s">
        <v>8</v>
      </c>
      <c r="G10" s="4"/>
      <c r="H10" s="4"/>
      <c r="I10" s="4"/>
      <c r="J10" s="4"/>
      <c r="K10" s="4"/>
      <c r="L10" s="4"/>
    </row>
    <row r="11" spans="1:29" s="7" customFormat="1" ht="14" customHeight="1" thickBot="1" x14ac:dyDescent="0.35">
      <c r="A11" s="54" t="s">
        <v>396</v>
      </c>
      <c r="B11" s="93" t="s">
        <v>26</v>
      </c>
      <c r="C11" s="94"/>
      <c r="D11" s="94"/>
      <c r="E11" s="95"/>
      <c r="F11" s="55"/>
      <c r="G11" s="6"/>
      <c r="H11" s="6"/>
      <c r="I11" s="6"/>
      <c r="J11" s="6"/>
      <c r="K11" s="6"/>
      <c r="L11" s="6"/>
      <c r="AC11" s="7">
        <f t="shared" ref="AC11:AC63" si="0">E11*2.125</f>
        <v>0</v>
      </c>
    </row>
    <row r="12" spans="1:29" s="7" customFormat="1" ht="31.5" thickBot="1" x14ac:dyDescent="0.35">
      <c r="A12" s="45">
        <v>1</v>
      </c>
      <c r="B12" s="17" t="s">
        <v>27</v>
      </c>
      <c r="C12" s="18" t="s">
        <v>28</v>
      </c>
      <c r="D12" s="18" t="s">
        <v>22</v>
      </c>
      <c r="E12" s="19">
        <v>10</v>
      </c>
      <c r="F12" s="11"/>
      <c r="G12" s="6"/>
      <c r="H12" s="6"/>
      <c r="I12" s="6"/>
      <c r="J12" s="6"/>
      <c r="K12" s="6"/>
      <c r="L12" s="6"/>
      <c r="AC12" s="7">
        <f t="shared" si="0"/>
        <v>21.25</v>
      </c>
    </row>
    <row r="13" spans="1:29" s="7" customFormat="1" ht="31.5" thickBot="1" x14ac:dyDescent="0.35">
      <c r="A13" s="45">
        <v>2</v>
      </c>
      <c r="B13" s="20" t="s">
        <v>27</v>
      </c>
      <c r="C13" s="21" t="s">
        <v>29</v>
      </c>
      <c r="D13" s="21" t="s">
        <v>22</v>
      </c>
      <c r="E13" s="22">
        <v>15</v>
      </c>
      <c r="F13" s="11"/>
      <c r="G13" s="6"/>
      <c r="H13" s="6"/>
      <c r="I13" s="6"/>
      <c r="J13" s="6"/>
      <c r="K13" s="6"/>
      <c r="L13" s="6"/>
      <c r="AC13" s="7">
        <f t="shared" si="0"/>
        <v>31.875</v>
      </c>
    </row>
    <row r="14" spans="1:29" s="7" customFormat="1" ht="31.5" thickBot="1" x14ac:dyDescent="0.35">
      <c r="A14" s="45">
        <v>3</v>
      </c>
      <c r="B14" s="20" t="s">
        <v>27</v>
      </c>
      <c r="C14" s="21" t="s">
        <v>30</v>
      </c>
      <c r="D14" s="21" t="s">
        <v>22</v>
      </c>
      <c r="E14" s="22">
        <v>12</v>
      </c>
      <c r="F14" s="11"/>
      <c r="G14" s="6"/>
      <c r="H14" s="6"/>
      <c r="I14" s="6"/>
      <c r="J14" s="6"/>
      <c r="K14" s="6"/>
      <c r="L14" s="6"/>
      <c r="AC14" s="7">
        <f t="shared" si="0"/>
        <v>25.5</v>
      </c>
    </row>
    <row r="15" spans="1:29" s="7" customFormat="1" ht="19" thickBot="1" x14ac:dyDescent="0.35">
      <c r="A15" s="45">
        <v>4</v>
      </c>
      <c r="B15" s="20" t="s">
        <v>31</v>
      </c>
      <c r="C15" s="21" t="s">
        <v>32</v>
      </c>
      <c r="D15" s="21" t="s">
        <v>22</v>
      </c>
      <c r="E15" s="22">
        <v>45</v>
      </c>
      <c r="F15" s="11"/>
      <c r="G15" s="6"/>
      <c r="H15" s="6"/>
      <c r="I15" s="6"/>
      <c r="J15" s="6"/>
      <c r="K15" s="6"/>
      <c r="L15" s="6"/>
      <c r="AC15" s="7">
        <f t="shared" si="0"/>
        <v>95.625</v>
      </c>
    </row>
    <row r="16" spans="1:29" s="7" customFormat="1" ht="16" thickBot="1" x14ac:dyDescent="0.35">
      <c r="A16" s="45">
        <v>5</v>
      </c>
      <c r="B16" s="20" t="s">
        <v>33</v>
      </c>
      <c r="C16" s="21" t="s">
        <v>34</v>
      </c>
      <c r="D16" s="21" t="s">
        <v>17</v>
      </c>
      <c r="E16" s="22">
        <v>250</v>
      </c>
      <c r="F16" s="11"/>
      <c r="G16" s="6"/>
      <c r="H16" s="6"/>
      <c r="I16" s="6"/>
      <c r="J16" s="6"/>
      <c r="K16" s="6"/>
      <c r="L16" s="6"/>
      <c r="AC16" s="7">
        <f t="shared" si="0"/>
        <v>531.25</v>
      </c>
    </row>
    <row r="17" spans="1:29" s="7" customFormat="1" ht="47" thickBot="1" x14ac:dyDescent="0.35">
      <c r="A17" s="45">
        <v>6</v>
      </c>
      <c r="B17" s="20" t="s">
        <v>35</v>
      </c>
      <c r="C17" s="21" t="s">
        <v>36</v>
      </c>
      <c r="D17" s="21" t="s">
        <v>17</v>
      </c>
      <c r="E17" s="22">
        <v>15</v>
      </c>
      <c r="F17" s="11"/>
      <c r="G17" s="6"/>
      <c r="H17" s="6"/>
      <c r="I17" s="6"/>
      <c r="J17" s="6"/>
      <c r="K17" s="6"/>
      <c r="L17" s="6"/>
      <c r="AC17" s="7">
        <f t="shared" si="0"/>
        <v>31.875</v>
      </c>
    </row>
    <row r="18" spans="1:29" s="7" customFormat="1" ht="47" thickBot="1" x14ac:dyDescent="0.35">
      <c r="A18" s="45">
        <v>7</v>
      </c>
      <c r="B18" s="20" t="s">
        <v>35</v>
      </c>
      <c r="C18" s="21" t="s">
        <v>37</v>
      </c>
      <c r="D18" s="21" t="s">
        <v>17</v>
      </c>
      <c r="E18" s="22">
        <v>30</v>
      </c>
      <c r="F18" s="11"/>
      <c r="G18" s="6"/>
      <c r="H18" s="6"/>
      <c r="I18" s="6"/>
      <c r="J18" s="6"/>
      <c r="K18" s="6"/>
      <c r="L18" s="6"/>
      <c r="AC18" s="7">
        <f t="shared" si="0"/>
        <v>63.75</v>
      </c>
    </row>
    <row r="19" spans="1:29" s="7" customFormat="1" ht="47" thickBot="1" x14ac:dyDescent="0.35">
      <c r="A19" s="45">
        <v>8</v>
      </c>
      <c r="B19" s="20" t="s">
        <v>35</v>
      </c>
      <c r="C19" s="21" t="s">
        <v>38</v>
      </c>
      <c r="D19" s="21" t="s">
        <v>17</v>
      </c>
      <c r="E19" s="22">
        <v>30</v>
      </c>
      <c r="F19" s="11"/>
      <c r="G19" s="6"/>
      <c r="H19" s="6"/>
      <c r="I19" s="6"/>
      <c r="J19" s="6"/>
      <c r="K19" s="6"/>
      <c r="L19" s="6"/>
      <c r="AC19" s="7">
        <f t="shared" si="0"/>
        <v>63.75</v>
      </c>
    </row>
    <row r="20" spans="1:29" s="7" customFormat="1" ht="31.5" thickBot="1" x14ac:dyDescent="0.35">
      <c r="A20" s="45">
        <v>9</v>
      </c>
      <c r="B20" s="20" t="s">
        <v>39</v>
      </c>
      <c r="C20" s="21" t="s">
        <v>40</v>
      </c>
      <c r="D20" s="21" t="s">
        <v>1</v>
      </c>
      <c r="E20" s="22">
        <v>10</v>
      </c>
      <c r="F20" s="11"/>
      <c r="G20" s="6"/>
      <c r="H20" s="6"/>
      <c r="I20" s="6"/>
      <c r="J20" s="6"/>
      <c r="K20" s="6"/>
      <c r="L20" s="6"/>
      <c r="AC20" s="7">
        <f t="shared" si="0"/>
        <v>21.25</v>
      </c>
    </row>
    <row r="21" spans="1:29" s="7" customFormat="1" ht="31.5" thickBot="1" x14ac:dyDescent="0.35">
      <c r="A21" s="45">
        <v>10</v>
      </c>
      <c r="B21" s="20" t="s">
        <v>41</v>
      </c>
      <c r="C21" s="21" t="s">
        <v>42</v>
      </c>
      <c r="D21" s="21" t="s">
        <v>22</v>
      </c>
      <c r="E21" s="22">
        <v>50</v>
      </c>
      <c r="F21" s="11"/>
      <c r="G21" s="6"/>
      <c r="H21" s="6"/>
      <c r="I21" s="6"/>
      <c r="J21" s="6"/>
      <c r="K21" s="6"/>
      <c r="L21" s="6"/>
      <c r="AC21" s="7">
        <f t="shared" si="0"/>
        <v>106.25</v>
      </c>
    </row>
    <row r="22" spans="1:29" s="7" customFormat="1" ht="47" thickBot="1" x14ac:dyDescent="0.35">
      <c r="A22" s="45">
        <v>11</v>
      </c>
      <c r="B22" s="20" t="s">
        <v>41</v>
      </c>
      <c r="C22" s="21" t="s">
        <v>43</v>
      </c>
      <c r="D22" s="21" t="s">
        <v>22</v>
      </c>
      <c r="E22" s="22">
        <v>80</v>
      </c>
      <c r="F22" s="11"/>
      <c r="G22" s="6"/>
      <c r="H22" s="6"/>
      <c r="I22" s="6"/>
      <c r="J22" s="6"/>
      <c r="K22" s="6"/>
      <c r="L22" s="6"/>
      <c r="AC22" s="7">
        <f t="shared" si="0"/>
        <v>170</v>
      </c>
    </row>
    <row r="23" spans="1:29" s="7" customFormat="1" ht="31.5" thickBot="1" x14ac:dyDescent="0.35">
      <c r="A23" s="45">
        <v>12</v>
      </c>
      <c r="B23" s="20" t="s">
        <v>44</v>
      </c>
      <c r="C23" s="21" t="s">
        <v>45</v>
      </c>
      <c r="D23" s="21" t="s">
        <v>22</v>
      </c>
      <c r="E23" s="22">
        <v>40</v>
      </c>
      <c r="F23" s="11"/>
      <c r="G23" s="6"/>
      <c r="H23" s="6"/>
      <c r="I23" s="6"/>
      <c r="J23" s="6"/>
      <c r="K23" s="6"/>
      <c r="L23" s="6"/>
      <c r="AC23" s="7">
        <f t="shared" si="0"/>
        <v>85</v>
      </c>
    </row>
    <row r="24" spans="1:29" s="7" customFormat="1" ht="47" thickBot="1" x14ac:dyDescent="0.35">
      <c r="A24" s="45">
        <v>13</v>
      </c>
      <c r="B24" s="20" t="s">
        <v>44</v>
      </c>
      <c r="C24" s="21" t="s">
        <v>46</v>
      </c>
      <c r="D24" s="21" t="s">
        <v>22</v>
      </c>
      <c r="E24" s="22">
        <v>60</v>
      </c>
      <c r="F24" s="11"/>
      <c r="G24" s="6"/>
      <c r="H24" s="6"/>
      <c r="I24" s="6"/>
      <c r="J24" s="6"/>
      <c r="K24" s="6"/>
      <c r="L24" s="6"/>
      <c r="AC24" s="7">
        <f t="shared" si="0"/>
        <v>127.5</v>
      </c>
    </row>
    <row r="25" spans="1:29" s="7" customFormat="1" ht="31.5" thickBot="1" x14ac:dyDescent="0.35">
      <c r="A25" s="45">
        <v>14</v>
      </c>
      <c r="B25" s="20" t="s">
        <v>47</v>
      </c>
      <c r="C25" s="21" t="s">
        <v>48</v>
      </c>
      <c r="D25" s="21" t="s">
        <v>22</v>
      </c>
      <c r="E25" s="22">
        <v>59</v>
      </c>
      <c r="F25" s="11"/>
      <c r="G25" s="6"/>
      <c r="H25" s="6"/>
      <c r="I25" s="6"/>
      <c r="J25" s="6"/>
      <c r="K25" s="6"/>
      <c r="L25" s="6"/>
      <c r="AC25" s="7">
        <f t="shared" si="0"/>
        <v>125.375</v>
      </c>
    </row>
    <row r="26" spans="1:29" s="7" customFormat="1" ht="31.5" thickBot="1" x14ac:dyDescent="0.35">
      <c r="A26" s="45">
        <v>15</v>
      </c>
      <c r="B26" s="20" t="s">
        <v>47</v>
      </c>
      <c r="C26" s="21" t="s">
        <v>49</v>
      </c>
      <c r="D26" s="21" t="s">
        <v>22</v>
      </c>
      <c r="E26" s="22">
        <v>73</v>
      </c>
      <c r="F26" s="11"/>
      <c r="G26" s="6"/>
      <c r="H26" s="6"/>
      <c r="I26" s="6"/>
      <c r="J26" s="6"/>
      <c r="K26" s="6"/>
      <c r="L26" s="6"/>
      <c r="AC26" s="7">
        <f t="shared" si="0"/>
        <v>155.125</v>
      </c>
    </row>
    <row r="27" spans="1:29" s="7" customFormat="1" ht="62.5" thickBot="1" x14ac:dyDescent="0.35">
      <c r="A27" s="45">
        <v>16</v>
      </c>
      <c r="B27" s="20" t="s">
        <v>50</v>
      </c>
      <c r="C27" s="21" t="s">
        <v>51</v>
      </c>
      <c r="D27" s="21" t="s">
        <v>22</v>
      </c>
      <c r="E27" s="22">
        <v>170</v>
      </c>
      <c r="F27" s="11"/>
      <c r="G27" s="6"/>
      <c r="H27" s="6"/>
      <c r="I27" s="6"/>
      <c r="J27" s="6"/>
      <c r="K27" s="6"/>
      <c r="L27" s="6"/>
      <c r="AC27" s="7">
        <f t="shared" si="0"/>
        <v>361.25</v>
      </c>
    </row>
    <row r="28" spans="1:29" s="7" customFormat="1" ht="62.5" thickBot="1" x14ac:dyDescent="0.35">
      <c r="A28" s="45">
        <v>17</v>
      </c>
      <c r="B28" s="20" t="s">
        <v>50</v>
      </c>
      <c r="C28" s="21" t="s">
        <v>52</v>
      </c>
      <c r="D28" s="21" t="s">
        <v>22</v>
      </c>
      <c r="E28" s="22">
        <v>134</v>
      </c>
      <c r="F28" s="11"/>
      <c r="G28" s="6"/>
      <c r="H28" s="6"/>
      <c r="I28" s="6"/>
      <c r="J28" s="6"/>
      <c r="K28" s="6"/>
      <c r="L28" s="6"/>
      <c r="AC28" s="7">
        <f t="shared" si="0"/>
        <v>284.75</v>
      </c>
    </row>
    <row r="29" spans="1:29" s="7" customFormat="1" ht="62.5" thickBot="1" x14ac:dyDescent="0.35">
      <c r="A29" s="45">
        <v>18</v>
      </c>
      <c r="B29" s="20" t="s">
        <v>50</v>
      </c>
      <c r="C29" s="21" t="s">
        <v>53</v>
      </c>
      <c r="D29" s="21" t="s">
        <v>22</v>
      </c>
      <c r="E29" s="22">
        <v>142</v>
      </c>
      <c r="F29" s="11"/>
      <c r="G29" s="6"/>
      <c r="H29" s="6"/>
      <c r="I29" s="6"/>
      <c r="J29" s="6"/>
      <c r="K29" s="6"/>
      <c r="L29" s="6"/>
      <c r="AC29" s="7">
        <f t="shared" si="0"/>
        <v>301.75</v>
      </c>
    </row>
    <row r="30" spans="1:29" s="7" customFormat="1" ht="62.5" thickBot="1" x14ac:dyDescent="0.35">
      <c r="A30" s="45">
        <v>19</v>
      </c>
      <c r="B30" s="20" t="s">
        <v>50</v>
      </c>
      <c r="C30" s="21" t="s">
        <v>54</v>
      </c>
      <c r="D30" s="21" t="s">
        <v>22</v>
      </c>
      <c r="E30" s="22">
        <v>112</v>
      </c>
      <c r="F30" s="11"/>
      <c r="G30" s="6"/>
      <c r="H30" s="6"/>
      <c r="I30" s="6"/>
      <c r="J30" s="6"/>
      <c r="K30" s="6"/>
      <c r="L30" s="6"/>
      <c r="AC30" s="7">
        <f t="shared" si="0"/>
        <v>238</v>
      </c>
    </row>
    <row r="31" spans="1:29" s="7" customFormat="1" ht="47" thickBot="1" x14ac:dyDescent="0.35">
      <c r="A31" s="45">
        <v>20</v>
      </c>
      <c r="B31" s="20" t="s">
        <v>55</v>
      </c>
      <c r="C31" s="21" t="s">
        <v>56</v>
      </c>
      <c r="D31" s="21" t="s">
        <v>22</v>
      </c>
      <c r="E31" s="22">
        <v>208</v>
      </c>
      <c r="F31" s="11"/>
      <c r="G31" s="6"/>
      <c r="H31" s="6"/>
      <c r="I31" s="6"/>
      <c r="J31" s="6"/>
      <c r="K31" s="6"/>
      <c r="L31" s="6"/>
      <c r="AC31" s="7">
        <f t="shared" si="0"/>
        <v>442</v>
      </c>
    </row>
    <row r="32" spans="1:29" s="7" customFormat="1" ht="47" thickBot="1" x14ac:dyDescent="0.35">
      <c r="A32" s="45">
        <v>21</v>
      </c>
      <c r="B32" s="20" t="s">
        <v>55</v>
      </c>
      <c r="C32" s="21" t="s">
        <v>57</v>
      </c>
      <c r="D32" s="21" t="s">
        <v>22</v>
      </c>
      <c r="E32" s="22">
        <v>188</v>
      </c>
      <c r="F32" s="11"/>
      <c r="G32" s="6"/>
      <c r="H32" s="6"/>
      <c r="I32" s="6"/>
      <c r="J32" s="6"/>
      <c r="K32" s="6"/>
      <c r="L32" s="6"/>
      <c r="AC32" s="7">
        <f t="shared" si="0"/>
        <v>399.5</v>
      </c>
    </row>
    <row r="33" spans="1:29" s="7" customFormat="1" ht="47" thickBot="1" x14ac:dyDescent="0.35">
      <c r="A33" s="45">
        <v>22</v>
      </c>
      <c r="B33" s="20" t="s">
        <v>58</v>
      </c>
      <c r="C33" s="21" t="s">
        <v>59</v>
      </c>
      <c r="D33" s="21" t="s">
        <v>22</v>
      </c>
      <c r="E33" s="22">
        <v>172</v>
      </c>
      <c r="F33" s="11"/>
      <c r="G33" s="6"/>
      <c r="H33" s="6"/>
      <c r="I33" s="6"/>
      <c r="J33" s="6"/>
      <c r="K33" s="6"/>
      <c r="L33" s="6"/>
      <c r="AC33" s="7">
        <f t="shared" si="0"/>
        <v>365.5</v>
      </c>
    </row>
    <row r="34" spans="1:29" s="7" customFormat="1" ht="47" thickBot="1" x14ac:dyDescent="0.35">
      <c r="A34" s="45">
        <v>23</v>
      </c>
      <c r="B34" s="20" t="s">
        <v>58</v>
      </c>
      <c r="C34" s="21" t="s">
        <v>60</v>
      </c>
      <c r="D34" s="21" t="s">
        <v>22</v>
      </c>
      <c r="E34" s="22">
        <v>153</v>
      </c>
      <c r="F34" s="11"/>
      <c r="G34" s="6"/>
      <c r="H34" s="6"/>
      <c r="I34" s="6"/>
      <c r="J34" s="6"/>
      <c r="K34" s="6"/>
      <c r="L34" s="6"/>
      <c r="AC34" s="7">
        <f t="shared" si="0"/>
        <v>325.125</v>
      </c>
    </row>
    <row r="35" spans="1:29" s="7" customFormat="1" ht="33" customHeight="1" x14ac:dyDescent="0.3">
      <c r="A35" s="45">
        <v>24</v>
      </c>
      <c r="B35" s="89" t="s">
        <v>61</v>
      </c>
      <c r="C35" s="85" t="s">
        <v>62</v>
      </c>
      <c r="D35" s="85" t="s">
        <v>18</v>
      </c>
      <c r="E35" s="87">
        <v>3500</v>
      </c>
      <c r="F35" s="96"/>
      <c r="G35" s="6"/>
      <c r="H35" s="6"/>
      <c r="I35" s="6"/>
      <c r="J35" s="6"/>
      <c r="K35" s="6"/>
      <c r="L35" s="6"/>
      <c r="AC35" s="7">
        <f t="shared" si="0"/>
        <v>7437.5</v>
      </c>
    </row>
    <row r="36" spans="1:29" s="7" customFormat="1" thickBot="1" x14ac:dyDescent="0.35">
      <c r="A36" s="45">
        <v>25</v>
      </c>
      <c r="B36" s="90"/>
      <c r="C36" s="86"/>
      <c r="D36" s="86"/>
      <c r="E36" s="88"/>
      <c r="F36" s="97"/>
      <c r="G36" s="6"/>
      <c r="H36" s="6"/>
      <c r="I36" s="6"/>
      <c r="J36" s="6"/>
      <c r="K36" s="6"/>
      <c r="L36" s="6"/>
      <c r="AC36" s="7">
        <f t="shared" si="0"/>
        <v>0</v>
      </c>
    </row>
    <row r="37" spans="1:29" s="7" customFormat="1" ht="33" customHeight="1" x14ac:dyDescent="0.3">
      <c r="A37" s="45">
        <v>26</v>
      </c>
      <c r="B37" s="89" t="s">
        <v>61</v>
      </c>
      <c r="C37" s="85" t="s">
        <v>63</v>
      </c>
      <c r="D37" s="85" t="s">
        <v>18</v>
      </c>
      <c r="E37" s="87">
        <v>3500</v>
      </c>
      <c r="F37" s="96"/>
      <c r="G37" s="6"/>
      <c r="H37" s="6"/>
      <c r="I37" s="6"/>
      <c r="J37" s="6"/>
      <c r="K37" s="6"/>
      <c r="L37" s="6"/>
      <c r="AC37" s="7">
        <f t="shared" si="0"/>
        <v>7437.5</v>
      </c>
    </row>
    <row r="38" spans="1:29" s="7" customFormat="1" thickBot="1" x14ac:dyDescent="0.35">
      <c r="A38" s="45">
        <v>27</v>
      </c>
      <c r="B38" s="90"/>
      <c r="C38" s="86"/>
      <c r="D38" s="86"/>
      <c r="E38" s="88"/>
      <c r="F38" s="97"/>
      <c r="G38" s="6"/>
      <c r="H38" s="6"/>
      <c r="I38" s="6"/>
      <c r="J38" s="6"/>
      <c r="K38" s="6"/>
      <c r="L38" s="6"/>
      <c r="AC38" s="7">
        <f t="shared" si="0"/>
        <v>0</v>
      </c>
    </row>
    <row r="39" spans="1:29" s="7" customFormat="1" ht="33" customHeight="1" x14ac:dyDescent="0.3">
      <c r="A39" s="45">
        <v>28</v>
      </c>
      <c r="B39" s="89" t="s">
        <v>61</v>
      </c>
      <c r="C39" s="85" t="s">
        <v>64</v>
      </c>
      <c r="D39" s="85" t="s">
        <v>18</v>
      </c>
      <c r="E39" s="87">
        <v>3500</v>
      </c>
      <c r="F39" s="96"/>
      <c r="G39" s="6"/>
      <c r="H39" s="6"/>
      <c r="I39" s="6"/>
      <c r="J39" s="6"/>
      <c r="K39" s="6"/>
      <c r="L39" s="6"/>
      <c r="AC39" s="7">
        <f t="shared" si="0"/>
        <v>7437.5</v>
      </c>
    </row>
    <row r="40" spans="1:29" s="7" customFormat="1" thickBot="1" x14ac:dyDescent="0.35">
      <c r="A40" s="45">
        <v>29</v>
      </c>
      <c r="B40" s="90"/>
      <c r="C40" s="86"/>
      <c r="D40" s="86"/>
      <c r="E40" s="88"/>
      <c r="F40" s="97"/>
      <c r="G40" s="6"/>
      <c r="H40" s="6"/>
      <c r="I40" s="6"/>
      <c r="J40" s="6"/>
      <c r="K40" s="6"/>
      <c r="L40" s="6"/>
      <c r="AC40" s="7">
        <f t="shared" si="0"/>
        <v>0</v>
      </c>
    </row>
    <row r="41" spans="1:29" s="7" customFormat="1" ht="33" customHeight="1" x14ac:dyDescent="0.3">
      <c r="A41" s="45">
        <v>30</v>
      </c>
      <c r="B41" s="89" t="s">
        <v>65</v>
      </c>
      <c r="C41" s="85" t="s">
        <v>66</v>
      </c>
      <c r="D41" s="85" t="s">
        <v>18</v>
      </c>
      <c r="E41" s="87">
        <v>3500</v>
      </c>
      <c r="F41" s="96"/>
      <c r="G41" s="6"/>
      <c r="H41" s="6"/>
      <c r="I41" s="6"/>
      <c r="J41" s="6"/>
      <c r="K41" s="6"/>
      <c r="L41" s="6"/>
      <c r="AC41" s="7">
        <f t="shared" si="0"/>
        <v>7437.5</v>
      </c>
    </row>
    <row r="42" spans="1:29" s="7" customFormat="1" thickBot="1" x14ac:dyDescent="0.35">
      <c r="A42" s="45">
        <v>31</v>
      </c>
      <c r="B42" s="90"/>
      <c r="C42" s="86"/>
      <c r="D42" s="86"/>
      <c r="E42" s="88"/>
      <c r="F42" s="97"/>
      <c r="G42" s="6"/>
      <c r="H42" s="6"/>
      <c r="I42" s="6"/>
      <c r="J42" s="6"/>
      <c r="K42" s="6"/>
      <c r="L42" s="6"/>
      <c r="AC42" s="7">
        <f t="shared" si="0"/>
        <v>0</v>
      </c>
    </row>
    <row r="43" spans="1:29" s="7" customFormat="1" ht="17" customHeight="1" x14ac:dyDescent="0.3">
      <c r="A43" s="45">
        <v>32</v>
      </c>
      <c r="B43" s="89" t="s">
        <v>65</v>
      </c>
      <c r="C43" s="85" t="s">
        <v>67</v>
      </c>
      <c r="D43" s="85" t="s">
        <v>18</v>
      </c>
      <c r="E43" s="87">
        <v>3800</v>
      </c>
      <c r="F43" s="96"/>
      <c r="G43" s="6"/>
      <c r="H43" s="6"/>
      <c r="I43" s="6"/>
      <c r="J43" s="6"/>
      <c r="K43" s="6"/>
      <c r="L43" s="6"/>
      <c r="AC43" s="7">
        <f t="shared" si="0"/>
        <v>8075</v>
      </c>
    </row>
    <row r="44" spans="1:29" s="7" customFormat="1" thickBot="1" x14ac:dyDescent="0.35">
      <c r="A44" s="45">
        <v>33</v>
      </c>
      <c r="B44" s="90"/>
      <c r="C44" s="86"/>
      <c r="D44" s="86"/>
      <c r="E44" s="88"/>
      <c r="F44" s="97"/>
      <c r="G44" s="6"/>
      <c r="H44" s="6"/>
      <c r="I44" s="6"/>
      <c r="J44" s="6"/>
      <c r="K44" s="6"/>
      <c r="L44" s="6"/>
      <c r="AC44" s="7">
        <f t="shared" si="0"/>
        <v>0</v>
      </c>
    </row>
    <row r="45" spans="1:29" s="7" customFormat="1" ht="33" customHeight="1" x14ac:dyDescent="0.3">
      <c r="A45" s="45">
        <v>34</v>
      </c>
      <c r="B45" s="89" t="s">
        <v>68</v>
      </c>
      <c r="C45" s="85" t="s">
        <v>69</v>
      </c>
      <c r="D45" s="85" t="s">
        <v>18</v>
      </c>
      <c r="E45" s="87">
        <v>3500</v>
      </c>
      <c r="F45" s="96"/>
      <c r="G45" s="6"/>
      <c r="H45" s="6"/>
      <c r="I45" s="6"/>
      <c r="J45" s="6"/>
      <c r="K45" s="6"/>
      <c r="L45" s="6"/>
      <c r="AC45" s="7">
        <f t="shared" si="0"/>
        <v>7437.5</v>
      </c>
    </row>
    <row r="46" spans="1:29" s="7" customFormat="1" thickBot="1" x14ac:dyDescent="0.35">
      <c r="A46" s="45">
        <v>35</v>
      </c>
      <c r="B46" s="90"/>
      <c r="C46" s="86"/>
      <c r="D46" s="86"/>
      <c r="E46" s="88"/>
      <c r="F46" s="97"/>
      <c r="G46" s="6"/>
      <c r="H46" s="6"/>
      <c r="I46" s="6"/>
      <c r="J46" s="6"/>
      <c r="K46" s="6"/>
      <c r="L46" s="6"/>
      <c r="AC46" s="7">
        <f t="shared" si="0"/>
        <v>0</v>
      </c>
    </row>
    <row r="47" spans="1:29" s="7" customFormat="1" ht="33" customHeight="1" x14ac:dyDescent="0.3">
      <c r="A47" s="45">
        <v>36</v>
      </c>
      <c r="B47" s="89" t="s">
        <v>68</v>
      </c>
      <c r="C47" s="85" t="s">
        <v>70</v>
      </c>
      <c r="D47" s="85" t="s">
        <v>18</v>
      </c>
      <c r="E47" s="87">
        <v>3500</v>
      </c>
      <c r="F47" s="96"/>
      <c r="G47" s="6"/>
      <c r="H47" s="6"/>
      <c r="I47" s="6"/>
      <c r="J47" s="6"/>
      <c r="K47" s="6"/>
      <c r="L47" s="6"/>
      <c r="AC47" s="7">
        <f t="shared" si="0"/>
        <v>7437.5</v>
      </c>
    </row>
    <row r="48" spans="1:29" s="7" customFormat="1" thickBot="1" x14ac:dyDescent="0.35">
      <c r="A48" s="45">
        <v>37</v>
      </c>
      <c r="B48" s="90"/>
      <c r="C48" s="86"/>
      <c r="D48" s="86"/>
      <c r="E48" s="88"/>
      <c r="F48" s="97"/>
      <c r="G48" s="6"/>
      <c r="H48" s="6"/>
      <c r="I48" s="6"/>
      <c r="J48" s="6"/>
      <c r="K48" s="6"/>
      <c r="L48" s="6"/>
      <c r="AC48" s="7">
        <f t="shared" si="0"/>
        <v>0</v>
      </c>
    </row>
    <row r="49" spans="1:29" s="7" customFormat="1" ht="33" customHeight="1" x14ac:dyDescent="0.3">
      <c r="A49" s="45">
        <v>38</v>
      </c>
      <c r="B49" s="89" t="s">
        <v>68</v>
      </c>
      <c r="C49" s="85" t="s">
        <v>71</v>
      </c>
      <c r="D49" s="85" t="s">
        <v>18</v>
      </c>
      <c r="E49" s="87">
        <v>3500</v>
      </c>
      <c r="F49" s="96"/>
      <c r="G49" s="6"/>
      <c r="H49" s="6"/>
      <c r="I49" s="6"/>
      <c r="J49" s="6"/>
      <c r="K49" s="6"/>
      <c r="L49" s="6"/>
      <c r="AC49" s="7">
        <f t="shared" si="0"/>
        <v>7437.5</v>
      </c>
    </row>
    <row r="50" spans="1:29" s="7" customFormat="1" thickBot="1" x14ac:dyDescent="0.35">
      <c r="A50" s="45">
        <v>39</v>
      </c>
      <c r="B50" s="90"/>
      <c r="C50" s="86"/>
      <c r="D50" s="86"/>
      <c r="E50" s="88"/>
      <c r="F50" s="97"/>
      <c r="G50" s="6"/>
      <c r="H50" s="6"/>
      <c r="I50" s="6"/>
      <c r="J50" s="6"/>
      <c r="K50" s="6"/>
      <c r="L50" s="6"/>
      <c r="AC50" s="7">
        <f t="shared" si="0"/>
        <v>0</v>
      </c>
    </row>
    <row r="51" spans="1:29" s="7" customFormat="1" ht="33" customHeight="1" x14ac:dyDescent="0.3">
      <c r="A51" s="45">
        <v>40</v>
      </c>
      <c r="B51" s="89" t="s">
        <v>68</v>
      </c>
      <c r="C51" s="85" t="s">
        <v>72</v>
      </c>
      <c r="D51" s="85" t="s">
        <v>18</v>
      </c>
      <c r="E51" s="87">
        <v>3500</v>
      </c>
      <c r="F51" s="96"/>
      <c r="G51" s="6"/>
      <c r="H51" s="6"/>
      <c r="I51" s="6"/>
      <c r="J51" s="6"/>
      <c r="K51" s="6"/>
      <c r="L51" s="6"/>
      <c r="AC51" s="7">
        <f t="shared" si="0"/>
        <v>7437.5</v>
      </c>
    </row>
    <row r="52" spans="1:29" s="7" customFormat="1" thickBot="1" x14ac:dyDescent="0.35">
      <c r="A52" s="45">
        <v>41</v>
      </c>
      <c r="B52" s="90"/>
      <c r="C52" s="86"/>
      <c r="D52" s="86"/>
      <c r="E52" s="88"/>
      <c r="F52" s="97"/>
      <c r="G52" s="6"/>
      <c r="H52" s="6"/>
      <c r="I52" s="6"/>
      <c r="J52" s="6"/>
      <c r="K52" s="6"/>
      <c r="L52" s="6"/>
      <c r="AC52" s="7">
        <f t="shared" si="0"/>
        <v>0</v>
      </c>
    </row>
    <row r="53" spans="1:29" s="7" customFormat="1" ht="33" customHeight="1" x14ac:dyDescent="0.3">
      <c r="A53" s="45">
        <v>42</v>
      </c>
      <c r="B53" s="89" t="s">
        <v>68</v>
      </c>
      <c r="C53" s="85" t="s">
        <v>73</v>
      </c>
      <c r="D53" s="85" t="s">
        <v>18</v>
      </c>
      <c r="E53" s="87">
        <v>5500</v>
      </c>
      <c r="F53" s="96"/>
      <c r="G53" s="6"/>
      <c r="H53" s="6"/>
      <c r="I53" s="6"/>
      <c r="J53" s="6"/>
      <c r="K53" s="6"/>
      <c r="L53" s="6"/>
      <c r="AC53" s="7">
        <f t="shared" si="0"/>
        <v>11687.5</v>
      </c>
    </row>
    <row r="54" spans="1:29" s="7" customFormat="1" thickBot="1" x14ac:dyDescent="0.35">
      <c r="A54" s="45">
        <v>43</v>
      </c>
      <c r="B54" s="90"/>
      <c r="C54" s="86"/>
      <c r="D54" s="86"/>
      <c r="E54" s="88"/>
      <c r="F54" s="97"/>
      <c r="G54" s="6"/>
      <c r="H54" s="6"/>
      <c r="I54" s="6"/>
      <c r="J54" s="6"/>
      <c r="K54" s="6"/>
      <c r="L54" s="6"/>
      <c r="AC54" s="7">
        <f t="shared" si="0"/>
        <v>0</v>
      </c>
    </row>
    <row r="55" spans="1:29" s="7" customFormat="1" ht="17" customHeight="1" x14ac:dyDescent="0.3">
      <c r="A55" s="45">
        <v>44</v>
      </c>
      <c r="B55" s="89" t="s">
        <v>74</v>
      </c>
      <c r="C55" s="85" t="s">
        <v>75</v>
      </c>
      <c r="D55" s="85" t="s">
        <v>18</v>
      </c>
      <c r="E55" s="87">
        <v>3500</v>
      </c>
      <c r="F55" s="96"/>
      <c r="G55" s="6"/>
      <c r="H55" s="6"/>
      <c r="I55" s="6"/>
      <c r="J55" s="6"/>
      <c r="K55" s="6"/>
      <c r="L55" s="6"/>
      <c r="AC55" s="7">
        <f t="shared" si="0"/>
        <v>7437.5</v>
      </c>
    </row>
    <row r="56" spans="1:29" s="7" customFormat="1" thickBot="1" x14ac:dyDescent="0.35">
      <c r="A56" s="45">
        <v>45</v>
      </c>
      <c r="B56" s="90"/>
      <c r="C56" s="86"/>
      <c r="D56" s="86"/>
      <c r="E56" s="88"/>
      <c r="F56" s="97"/>
      <c r="G56" s="6"/>
      <c r="H56" s="6"/>
      <c r="I56" s="6"/>
      <c r="J56" s="6"/>
      <c r="K56" s="6"/>
      <c r="L56" s="6"/>
      <c r="AC56" s="7">
        <f t="shared" si="0"/>
        <v>0</v>
      </c>
    </row>
    <row r="57" spans="1:29" s="7" customFormat="1" ht="47" thickBot="1" x14ac:dyDescent="0.35">
      <c r="A57" s="45">
        <v>46</v>
      </c>
      <c r="B57" s="20" t="s">
        <v>76</v>
      </c>
      <c r="C57" s="21" t="s">
        <v>77</v>
      </c>
      <c r="D57" s="21" t="s">
        <v>22</v>
      </c>
      <c r="E57" s="22">
        <v>35</v>
      </c>
      <c r="F57" s="11"/>
      <c r="G57" s="6"/>
      <c r="H57" s="6"/>
      <c r="I57" s="6"/>
      <c r="J57" s="6"/>
      <c r="K57" s="6"/>
      <c r="L57" s="6"/>
      <c r="AC57" s="7">
        <f t="shared" si="0"/>
        <v>74.375</v>
      </c>
    </row>
    <row r="58" spans="1:29" s="7" customFormat="1" ht="47" thickBot="1" x14ac:dyDescent="0.35">
      <c r="A58" s="45">
        <v>47</v>
      </c>
      <c r="B58" s="20" t="s">
        <v>76</v>
      </c>
      <c r="C58" s="21" t="s">
        <v>78</v>
      </c>
      <c r="D58" s="21" t="s">
        <v>22</v>
      </c>
      <c r="E58" s="22">
        <v>35</v>
      </c>
      <c r="F58" s="11"/>
      <c r="G58" s="6"/>
      <c r="H58" s="6"/>
      <c r="I58" s="6"/>
      <c r="J58" s="6"/>
      <c r="K58" s="6"/>
      <c r="L58" s="6"/>
      <c r="AC58" s="7">
        <f t="shared" si="0"/>
        <v>74.375</v>
      </c>
    </row>
    <row r="59" spans="1:29" s="7" customFormat="1" ht="47" thickBot="1" x14ac:dyDescent="0.35">
      <c r="A59" s="45">
        <v>48</v>
      </c>
      <c r="B59" s="20" t="s">
        <v>76</v>
      </c>
      <c r="C59" s="21" t="s">
        <v>79</v>
      </c>
      <c r="D59" s="21" t="s">
        <v>22</v>
      </c>
      <c r="E59" s="22">
        <v>35</v>
      </c>
      <c r="F59" s="11"/>
      <c r="G59" s="6"/>
      <c r="H59" s="6"/>
      <c r="I59" s="6"/>
      <c r="J59" s="6"/>
      <c r="K59" s="6"/>
      <c r="L59" s="6"/>
      <c r="AC59" s="7">
        <f t="shared" si="0"/>
        <v>74.375</v>
      </c>
    </row>
    <row r="60" spans="1:29" s="7" customFormat="1" ht="47" thickBot="1" x14ac:dyDescent="0.35">
      <c r="A60" s="45">
        <v>49</v>
      </c>
      <c r="B60" s="20" t="s">
        <v>76</v>
      </c>
      <c r="C60" s="21" t="s">
        <v>80</v>
      </c>
      <c r="D60" s="21" t="s">
        <v>22</v>
      </c>
      <c r="E60" s="22">
        <v>35</v>
      </c>
      <c r="F60" s="11"/>
      <c r="G60" s="6"/>
      <c r="H60" s="6"/>
      <c r="I60" s="6"/>
      <c r="J60" s="6"/>
      <c r="K60" s="6"/>
      <c r="L60" s="6"/>
      <c r="AC60" s="7">
        <f t="shared" si="0"/>
        <v>74.375</v>
      </c>
    </row>
    <row r="61" spans="1:29" s="7" customFormat="1" ht="47" thickBot="1" x14ac:dyDescent="0.35">
      <c r="A61" s="45">
        <v>50</v>
      </c>
      <c r="B61" s="20" t="s">
        <v>76</v>
      </c>
      <c r="C61" s="21" t="s">
        <v>81</v>
      </c>
      <c r="D61" s="21" t="s">
        <v>22</v>
      </c>
      <c r="E61" s="22">
        <v>35</v>
      </c>
      <c r="F61" s="11"/>
      <c r="G61" s="6"/>
      <c r="H61" s="6"/>
      <c r="I61" s="6"/>
      <c r="J61" s="6"/>
      <c r="K61" s="6"/>
      <c r="L61" s="6"/>
      <c r="AC61" s="7">
        <f t="shared" si="0"/>
        <v>74.375</v>
      </c>
    </row>
    <row r="62" spans="1:29" s="7" customFormat="1" ht="47" thickBot="1" x14ac:dyDescent="0.35">
      <c r="A62" s="45"/>
      <c r="B62" s="20" t="s">
        <v>82</v>
      </c>
      <c r="C62" s="21" t="s">
        <v>83</v>
      </c>
      <c r="D62" s="21" t="s">
        <v>22</v>
      </c>
      <c r="E62" s="22">
        <v>35</v>
      </c>
      <c r="F62" s="11"/>
      <c r="G62" s="6"/>
      <c r="H62" s="6"/>
      <c r="I62" s="6"/>
      <c r="J62" s="6"/>
      <c r="K62" s="6"/>
      <c r="L62" s="6"/>
      <c r="AC62" s="7">
        <f t="shared" si="0"/>
        <v>74.375</v>
      </c>
    </row>
    <row r="63" spans="1:29" s="7" customFormat="1" ht="47" thickBot="1" x14ac:dyDescent="0.35">
      <c r="A63" s="45">
        <v>32</v>
      </c>
      <c r="B63" s="20" t="s">
        <v>82</v>
      </c>
      <c r="C63" s="21" t="s">
        <v>84</v>
      </c>
      <c r="D63" s="21" t="s">
        <v>22</v>
      </c>
      <c r="E63" s="22">
        <v>35</v>
      </c>
      <c r="F63" s="11"/>
      <c r="G63" s="6"/>
      <c r="H63" s="6"/>
      <c r="I63" s="6"/>
      <c r="J63" s="6"/>
      <c r="K63" s="6"/>
      <c r="L63" s="6"/>
      <c r="AC63" s="7">
        <f t="shared" si="0"/>
        <v>74.375</v>
      </c>
    </row>
    <row r="64" spans="1:29" s="7" customFormat="1" ht="47" thickBot="1" x14ac:dyDescent="0.35">
      <c r="A64" s="45">
        <v>33</v>
      </c>
      <c r="B64" s="20" t="s">
        <v>82</v>
      </c>
      <c r="C64" s="21" t="s">
        <v>85</v>
      </c>
      <c r="D64" s="21" t="s">
        <v>22</v>
      </c>
      <c r="E64" s="22">
        <v>35</v>
      </c>
      <c r="F64" s="11"/>
      <c r="G64" s="6"/>
      <c r="H64" s="6"/>
      <c r="I64" s="6"/>
      <c r="J64" s="6"/>
      <c r="K64" s="6"/>
      <c r="L64" s="6"/>
      <c r="AC64" s="7">
        <f t="shared" ref="AC64:AC127" si="1">E64*2.125</f>
        <v>74.375</v>
      </c>
    </row>
    <row r="65" spans="1:29" s="7" customFormat="1" ht="62.5" thickBot="1" x14ac:dyDescent="0.35">
      <c r="A65" s="45">
        <v>34</v>
      </c>
      <c r="B65" s="20" t="s">
        <v>82</v>
      </c>
      <c r="C65" s="21" t="s">
        <v>86</v>
      </c>
      <c r="D65" s="21" t="s">
        <v>22</v>
      </c>
      <c r="E65" s="22">
        <v>35</v>
      </c>
      <c r="F65" s="11"/>
      <c r="G65" s="6"/>
      <c r="H65" s="6"/>
      <c r="I65" s="6"/>
      <c r="J65" s="6"/>
      <c r="K65" s="6"/>
      <c r="L65" s="6"/>
      <c r="AC65" s="7">
        <f t="shared" si="1"/>
        <v>74.375</v>
      </c>
    </row>
    <row r="66" spans="1:29" s="7" customFormat="1" ht="47" thickBot="1" x14ac:dyDescent="0.35">
      <c r="A66" s="45">
        <v>35</v>
      </c>
      <c r="B66" s="20" t="s">
        <v>82</v>
      </c>
      <c r="C66" s="21" t="s">
        <v>87</v>
      </c>
      <c r="D66" s="21" t="s">
        <v>22</v>
      </c>
      <c r="E66" s="22">
        <v>35</v>
      </c>
      <c r="F66" s="11"/>
      <c r="G66" s="6"/>
      <c r="H66" s="6"/>
      <c r="I66" s="6"/>
      <c r="J66" s="6"/>
      <c r="K66" s="6"/>
      <c r="L66" s="6"/>
      <c r="AC66" s="7">
        <f t="shared" si="1"/>
        <v>74.375</v>
      </c>
    </row>
    <row r="67" spans="1:29" s="7" customFormat="1" ht="31.5" thickBot="1" x14ac:dyDescent="0.35">
      <c r="A67" s="45">
        <v>36</v>
      </c>
      <c r="B67" s="20" t="s">
        <v>88</v>
      </c>
      <c r="C67" s="21" t="s">
        <v>89</v>
      </c>
      <c r="D67" s="21" t="s">
        <v>1</v>
      </c>
      <c r="E67" s="22">
        <v>35</v>
      </c>
      <c r="F67" s="11"/>
      <c r="G67" s="6"/>
      <c r="H67" s="6"/>
      <c r="I67" s="6"/>
      <c r="J67" s="6"/>
      <c r="K67" s="6"/>
      <c r="L67" s="6"/>
      <c r="AC67" s="7">
        <f t="shared" si="1"/>
        <v>74.375</v>
      </c>
    </row>
    <row r="68" spans="1:29" s="7" customFormat="1" ht="31.5" thickBot="1" x14ac:dyDescent="0.35">
      <c r="A68" s="45">
        <v>37</v>
      </c>
      <c r="B68" s="20" t="s">
        <v>88</v>
      </c>
      <c r="C68" s="21" t="s">
        <v>90</v>
      </c>
      <c r="D68" s="21" t="s">
        <v>1</v>
      </c>
      <c r="E68" s="22">
        <v>15</v>
      </c>
      <c r="F68" s="11"/>
      <c r="G68" s="6"/>
      <c r="H68" s="6"/>
      <c r="I68" s="6"/>
      <c r="J68" s="6"/>
      <c r="K68" s="6"/>
      <c r="L68" s="6"/>
      <c r="AC68" s="7">
        <f t="shared" si="1"/>
        <v>31.875</v>
      </c>
    </row>
    <row r="69" spans="1:29" s="7" customFormat="1" ht="47" thickBot="1" x14ac:dyDescent="0.35">
      <c r="A69" s="45">
        <v>38</v>
      </c>
      <c r="B69" s="20" t="s">
        <v>88</v>
      </c>
      <c r="C69" s="21" t="s">
        <v>91</v>
      </c>
      <c r="D69" s="21" t="s">
        <v>1</v>
      </c>
      <c r="E69" s="22">
        <v>15</v>
      </c>
      <c r="F69" s="11"/>
      <c r="G69" s="6"/>
      <c r="H69" s="6"/>
      <c r="I69" s="6"/>
      <c r="J69" s="6"/>
      <c r="K69" s="6"/>
      <c r="L69" s="6"/>
      <c r="AC69" s="7">
        <f t="shared" si="1"/>
        <v>31.875</v>
      </c>
    </row>
    <row r="70" spans="1:29" s="7" customFormat="1" ht="47" thickBot="1" x14ac:dyDescent="0.35">
      <c r="A70" s="45">
        <v>39</v>
      </c>
      <c r="B70" s="20" t="s">
        <v>92</v>
      </c>
      <c r="C70" s="21" t="s">
        <v>93</v>
      </c>
      <c r="D70" s="21" t="s">
        <v>1</v>
      </c>
      <c r="E70" s="22">
        <v>16</v>
      </c>
      <c r="F70" s="11"/>
      <c r="G70" s="6"/>
      <c r="H70" s="6"/>
      <c r="I70" s="6"/>
      <c r="J70" s="6"/>
      <c r="K70" s="6"/>
      <c r="L70" s="6"/>
      <c r="AC70" s="7">
        <f t="shared" si="1"/>
        <v>34</v>
      </c>
    </row>
    <row r="71" spans="1:29" s="7" customFormat="1" ht="47" thickBot="1" x14ac:dyDescent="0.35">
      <c r="A71" s="45">
        <v>40</v>
      </c>
      <c r="B71" s="20" t="s">
        <v>94</v>
      </c>
      <c r="C71" s="21" t="s">
        <v>95</v>
      </c>
      <c r="D71" s="21" t="s">
        <v>22</v>
      </c>
      <c r="E71" s="22">
        <v>108</v>
      </c>
      <c r="F71" s="11"/>
      <c r="G71" s="6"/>
      <c r="H71" s="6"/>
      <c r="I71" s="6"/>
      <c r="J71" s="6"/>
      <c r="K71" s="6"/>
      <c r="L71" s="6"/>
      <c r="AC71" s="7">
        <f t="shared" si="1"/>
        <v>229.5</v>
      </c>
    </row>
    <row r="72" spans="1:29" s="7" customFormat="1" ht="47" thickBot="1" x14ac:dyDescent="0.35">
      <c r="A72" s="45">
        <v>41</v>
      </c>
      <c r="B72" s="20" t="s">
        <v>94</v>
      </c>
      <c r="C72" s="21" t="s">
        <v>96</v>
      </c>
      <c r="D72" s="21" t="s">
        <v>22</v>
      </c>
      <c r="E72" s="22">
        <v>90</v>
      </c>
      <c r="F72" s="11"/>
      <c r="G72" s="6"/>
      <c r="H72" s="6"/>
      <c r="I72" s="6"/>
      <c r="J72" s="6"/>
      <c r="K72" s="6"/>
      <c r="L72" s="6"/>
      <c r="AC72" s="7">
        <f t="shared" si="1"/>
        <v>191.25</v>
      </c>
    </row>
    <row r="73" spans="1:29" s="7" customFormat="1" thickBot="1" x14ac:dyDescent="0.35">
      <c r="A73" s="54" t="s">
        <v>14</v>
      </c>
      <c r="B73" s="93" t="s">
        <v>98</v>
      </c>
      <c r="C73" s="94"/>
      <c r="D73" s="94"/>
      <c r="E73" s="95"/>
      <c r="F73" s="55"/>
      <c r="G73" s="6"/>
      <c r="H73" s="6"/>
      <c r="I73" s="6"/>
      <c r="J73" s="6"/>
      <c r="K73" s="6"/>
      <c r="L73" s="6"/>
      <c r="AC73" s="7">
        <f t="shared" si="1"/>
        <v>0</v>
      </c>
    </row>
    <row r="74" spans="1:29" s="7" customFormat="1" ht="31.5" thickBot="1" x14ac:dyDescent="0.35">
      <c r="A74" s="45">
        <v>1</v>
      </c>
      <c r="B74" s="17" t="s">
        <v>99</v>
      </c>
      <c r="C74" s="18" t="s">
        <v>100</v>
      </c>
      <c r="D74" s="18" t="s">
        <v>17</v>
      </c>
      <c r="E74" s="19">
        <v>41</v>
      </c>
      <c r="F74" s="11"/>
      <c r="G74" s="6"/>
      <c r="H74" s="6"/>
      <c r="I74" s="6"/>
      <c r="J74" s="6"/>
      <c r="K74" s="6"/>
      <c r="L74" s="6"/>
      <c r="AC74" s="7">
        <f t="shared" si="1"/>
        <v>87.125</v>
      </c>
    </row>
    <row r="75" spans="1:29" s="7" customFormat="1" ht="47" thickBot="1" x14ac:dyDescent="0.35">
      <c r="A75" s="45">
        <v>2</v>
      </c>
      <c r="B75" s="20" t="s">
        <v>101</v>
      </c>
      <c r="C75" s="21" t="s">
        <v>102</v>
      </c>
      <c r="D75" s="21" t="s">
        <v>22</v>
      </c>
      <c r="E75" s="22">
        <v>18</v>
      </c>
      <c r="F75" s="11"/>
      <c r="G75" s="6"/>
      <c r="H75" s="6"/>
      <c r="I75" s="6"/>
      <c r="J75" s="6"/>
      <c r="K75" s="6"/>
      <c r="L75" s="6"/>
      <c r="AC75" s="7">
        <f t="shared" si="1"/>
        <v>38.25</v>
      </c>
    </row>
    <row r="76" spans="1:29" s="7" customFormat="1" ht="47" thickBot="1" x14ac:dyDescent="0.35">
      <c r="A76" s="45">
        <v>3</v>
      </c>
      <c r="B76" s="20" t="s">
        <v>101</v>
      </c>
      <c r="C76" s="21" t="s">
        <v>103</v>
      </c>
      <c r="D76" s="21" t="s">
        <v>22</v>
      </c>
      <c r="E76" s="22">
        <v>20</v>
      </c>
      <c r="F76" s="11"/>
      <c r="G76" s="6"/>
      <c r="H76" s="6"/>
      <c r="I76" s="6"/>
      <c r="J76" s="6"/>
      <c r="K76" s="6"/>
      <c r="L76" s="6"/>
      <c r="AC76" s="7">
        <f t="shared" si="1"/>
        <v>42.5</v>
      </c>
    </row>
    <row r="77" spans="1:29" s="7" customFormat="1" ht="19" thickBot="1" x14ac:dyDescent="0.35">
      <c r="A77" s="45">
        <v>4</v>
      </c>
      <c r="B77" s="20" t="s">
        <v>104</v>
      </c>
      <c r="C77" s="21" t="s">
        <v>105</v>
      </c>
      <c r="D77" s="21" t="s">
        <v>22</v>
      </c>
      <c r="E77" s="22">
        <v>33</v>
      </c>
      <c r="F77" s="11"/>
      <c r="G77" s="6"/>
      <c r="H77" s="6"/>
      <c r="I77" s="6"/>
      <c r="J77" s="6"/>
      <c r="K77" s="6"/>
      <c r="L77" s="6"/>
      <c r="AC77" s="7">
        <f t="shared" si="1"/>
        <v>70.125</v>
      </c>
    </row>
    <row r="78" spans="1:29" s="7" customFormat="1" ht="31.5" thickBot="1" x14ac:dyDescent="0.35">
      <c r="A78" s="45">
        <v>5</v>
      </c>
      <c r="B78" s="20" t="s">
        <v>106</v>
      </c>
      <c r="C78" s="21" t="s">
        <v>107</v>
      </c>
      <c r="D78" s="21" t="s">
        <v>22</v>
      </c>
      <c r="E78" s="22">
        <v>35</v>
      </c>
      <c r="F78" s="11"/>
      <c r="G78" s="6"/>
      <c r="H78" s="6"/>
      <c r="I78" s="6"/>
      <c r="J78" s="6"/>
      <c r="K78" s="6"/>
      <c r="L78" s="6"/>
      <c r="AC78" s="7">
        <f t="shared" si="1"/>
        <v>74.375</v>
      </c>
    </row>
    <row r="79" spans="1:29" s="7" customFormat="1" ht="31.5" thickBot="1" x14ac:dyDescent="0.35">
      <c r="A79" s="45">
        <v>6</v>
      </c>
      <c r="B79" s="20" t="s">
        <v>108</v>
      </c>
      <c r="C79" s="21" t="s">
        <v>109</v>
      </c>
      <c r="D79" s="21" t="s">
        <v>22</v>
      </c>
      <c r="E79" s="22">
        <v>45</v>
      </c>
      <c r="F79" s="11"/>
      <c r="G79" s="6"/>
      <c r="H79" s="6"/>
      <c r="I79" s="6"/>
      <c r="J79" s="6"/>
      <c r="K79" s="6"/>
      <c r="L79" s="6"/>
      <c r="AC79" s="7">
        <f t="shared" si="1"/>
        <v>95.625</v>
      </c>
    </row>
    <row r="80" spans="1:29" s="7" customFormat="1" ht="47" thickBot="1" x14ac:dyDescent="0.35">
      <c r="A80" s="45">
        <v>7</v>
      </c>
      <c r="B80" s="20" t="s">
        <v>110</v>
      </c>
      <c r="C80" s="21" t="s">
        <v>111</v>
      </c>
      <c r="D80" s="21" t="s">
        <v>22</v>
      </c>
      <c r="E80" s="22">
        <v>35</v>
      </c>
      <c r="F80" s="11"/>
      <c r="G80" s="6"/>
      <c r="H80" s="6"/>
      <c r="I80" s="6"/>
      <c r="J80" s="6"/>
      <c r="K80" s="6"/>
      <c r="L80" s="6"/>
      <c r="AC80" s="7">
        <f t="shared" si="1"/>
        <v>74.375</v>
      </c>
    </row>
    <row r="81" spans="1:29" s="7" customFormat="1" ht="47" thickBot="1" x14ac:dyDescent="0.35">
      <c r="A81" s="45">
        <v>8</v>
      </c>
      <c r="B81" s="20" t="s">
        <v>110</v>
      </c>
      <c r="C81" s="21" t="s">
        <v>112</v>
      </c>
      <c r="D81" s="21" t="s">
        <v>22</v>
      </c>
      <c r="E81" s="22">
        <v>35</v>
      </c>
      <c r="F81" s="11"/>
      <c r="G81" s="6"/>
      <c r="H81" s="6"/>
      <c r="I81" s="6"/>
      <c r="J81" s="6"/>
      <c r="K81" s="6"/>
      <c r="L81" s="6"/>
      <c r="AC81" s="7">
        <f t="shared" si="1"/>
        <v>74.375</v>
      </c>
    </row>
    <row r="82" spans="1:29" s="7" customFormat="1" ht="47" thickBot="1" x14ac:dyDescent="0.35">
      <c r="A82" s="45">
        <v>9</v>
      </c>
      <c r="B82" s="20" t="s">
        <v>113</v>
      </c>
      <c r="C82" s="21" t="s">
        <v>114</v>
      </c>
      <c r="D82" s="21" t="s">
        <v>22</v>
      </c>
      <c r="E82" s="22">
        <v>28</v>
      </c>
      <c r="F82" s="11"/>
      <c r="G82" s="6"/>
      <c r="H82" s="6"/>
      <c r="I82" s="6"/>
      <c r="J82" s="6"/>
      <c r="K82" s="6"/>
      <c r="L82" s="6"/>
      <c r="AC82" s="7">
        <f t="shared" si="1"/>
        <v>59.5</v>
      </c>
    </row>
    <row r="83" spans="1:29" s="7" customFormat="1" ht="47" thickBot="1" x14ac:dyDescent="0.35">
      <c r="A83" s="45">
        <v>10</v>
      </c>
      <c r="B83" s="20" t="s">
        <v>113</v>
      </c>
      <c r="C83" s="21" t="s">
        <v>115</v>
      </c>
      <c r="D83" s="21" t="s">
        <v>22</v>
      </c>
      <c r="E83" s="22">
        <v>45</v>
      </c>
      <c r="F83" s="11"/>
      <c r="G83" s="6"/>
      <c r="H83" s="6"/>
      <c r="I83" s="6"/>
      <c r="J83" s="6"/>
      <c r="K83" s="6"/>
      <c r="L83" s="6"/>
      <c r="AC83" s="7">
        <f t="shared" si="1"/>
        <v>95.625</v>
      </c>
    </row>
    <row r="84" spans="1:29" s="7" customFormat="1" ht="47" thickBot="1" x14ac:dyDescent="0.35">
      <c r="A84" s="45">
        <v>11</v>
      </c>
      <c r="B84" s="20" t="s">
        <v>116</v>
      </c>
      <c r="C84" s="21" t="s">
        <v>117</v>
      </c>
      <c r="D84" s="21" t="s">
        <v>22</v>
      </c>
      <c r="E84" s="22">
        <v>28</v>
      </c>
      <c r="F84" s="11"/>
      <c r="G84" s="6"/>
      <c r="H84" s="6"/>
      <c r="I84" s="6"/>
      <c r="J84" s="6"/>
      <c r="K84" s="6"/>
      <c r="L84" s="6"/>
      <c r="AC84" s="7">
        <f t="shared" si="1"/>
        <v>59.5</v>
      </c>
    </row>
    <row r="85" spans="1:29" s="7" customFormat="1" ht="47" thickBot="1" x14ac:dyDescent="0.35">
      <c r="A85" s="45">
        <v>12</v>
      </c>
      <c r="B85" s="20" t="s">
        <v>116</v>
      </c>
      <c r="C85" s="21" t="s">
        <v>118</v>
      </c>
      <c r="D85" s="21" t="s">
        <v>22</v>
      </c>
      <c r="E85" s="22">
        <v>45</v>
      </c>
      <c r="F85" s="11"/>
      <c r="G85" s="6"/>
      <c r="H85" s="6"/>
      <c r="I85" s="6"/>
      <c r="J85" s="6"/>
      <c r="K85" s="6"/>
      <c r="L85" s="6"/>
      <c r="AC85" s="7">
        <f t="shared" si="1"/>
        <v>95.625</v>
      </c>
    </row>
    <row r="86" spans="1:29" s="7" customFormat="1" ht="47" thickBot="1" x14ac:dyDescent="0.35">
      <c r="A86" s="45">
        <v>13</v>
      </c>
      <c r="B86" s="20" t="s">
        <v>119</v>
      </c>
      <c r="C86" s="21" t="s">
        <v>120</v>
      </c>
      <c r="D86" s="21" t="s">
        <v>22</v>
      </c>
      <c r="E86" s="22">
        <v>30</v>
      </c>
      <c r="F86" s="11"/>
      <c r="G86" s="6"/>
      <c r="H86" s="6"/>
      <c r="I86" s="6"/>
      <c r="J86" s="6"/>
      <c r="K86" s="6"/>
      <c r="L86" s="6"/>
      <c r="AC86" s="7">
        <f t="shared" si="1"/>
        <v>63.75</v>
      </c>
    </row>
    <row r="87" spans="1:29" s="7" customFormat="1" ht="31.5" thickBot="1" x14ac:dyDescent="0.35">
      <c r="A87" s="45">
        <v>14</v>
      </c>
      <c r="B87" s="20" t="s">
        <v>121</v>
      </c>
      <c r="C87" s="21" t="s">
        <v>122</v>
      </c>
      <c r="D87" s="21" t="s">
        <v>22</v>
      </c>
      <c r="E87" s="22">
        <v>30</v>
      </c>
      <c r="F87" s="11"/>
      <c r="G87" s="6"/>
      <c r="H87" s="6"/>
      <c r="I87" s="6"/>
      <c r="J87" s="6"/>
      <c r="K87" s="6"/>
      <c r="L87" s="6"/>
      <c r="AC87" s="7">
        <f t="shared" si="1"/>
        <v>63.75</v>
      </c>
    </row>
    <row r="88" spans="1:29" s="7" customFormat="1" ht="31.5" thickBot="1" x14ac:dyDescent="0.35">
      <c r="A88" s="45">
        <v>15</v>
      </c>
      <c r="B88" s="20" t="s">
        <v>123</v>
      </c>
      <c r="C88" s="21" t="s">
        <v>124</v>
      </c>
      <c r="D88" s="21" t="s">
        <v>22</v>
      </c>
      <c r="E88" s="22">
        <v>38</v>
      </c>
      <c r="F88" s="11"/>
      <c r="G88" s="6"/>
      <c r="H88" s="6"/>
      <c r="I88" s="6"/>
      <c r="J88" s="6"/>
      <c r="K88" s="6"/>
      <c r="L88" s="6"/>
      <c r="AC88" s="7">
        <f t="shared" si="1"/>
        <v>80.75</v>
      </c>
    </row>
    <row r="89" spans="1:29" s="7" customFormat="1" ht="47" thickBot="1" x14ac:dyDescent="0.35">
      <c r="A89" s="45">
        <v>16</v>
      </c>
      <c r="B89" s="20" t="s">
        <v>125</v>
      </c>
      <c r="C89" s="21" t="s">
        <v>126</v>
      </c>
      <c r="D89" s="21" t="s">
        <v>1</v>
      </c>
      <c r="E89" s="22">
        <v>30</v>
      </c>
      <c r="F89" s="11"/>
      <c r="G89" s="6"/>
      <c r="H89" s="6"/>
      <c r="I89" s="6"/>
      <c r="J89" s="6"/>
      <c r="K89" s="6"/>
      <c r="L89" s="6"/>
      <c r="AC89" s="7">
        <f t="shared" si="1"/>
        <v>63.75</v>
      </c>
    </row>
    <row r="90" spans="1:29" s="7" customFormat="1" ht="31.5" thickBot="1" x14ac:dyDescent="0.35">
      <c r="A90" s="45">
        <v>17</v>
      </c>
      <c r="B90" s="20" t="s">
        <v>127</v>
      </c>
      <c r="C90" s="21" t="s">
        <v>128</v>
      </c>
      <c r="D90" s="21" t="s">
        <v>1</v>
      </c>
      <c r="E90" s="22">
        <v>30</v>
      </c>
      <c r="F90" s="11"/>
      <c r="G90" s="6"/>
      <c r="H90" s="6"/>
      <c r="I90" s="6"/>
      <c r="J90" s="6"/>
      <c r="K90" s="6"/>
      <c r="L90" s="6"/>
      <c r="AC90" s="7">
        <f t="shared" si="1"/>
        <v>63.75</v>
      </c>
    </row>
    <row r="91" spans="1:29" s="7" customFormat="1" ht="47" thickBot="1" x14ac:dyDescent="0.35">
      <c r="A91" s="45">
        <v>18</v>
      </c>
      <c r="B91" s="20" t="s">
        <v>129</v>
      </c>
      <c r="C91" s="21" t="s">
        <v>130</v>
      </c>
      <c r="D91" s="21" t="s">
        <v>1</v>
      </c>
      <c r="E91" s="22">
        <v>30</v>
      </c>
      <c r="F91" s="11"/>
      <c r="G91" s="6"/>
      <c r="H91" s="6"/>
      <c r="I91" s="6"/>
      <c r="J91" s="6"/>
      <c r="K91" s="6"/>
      <c r="L91" s="6"/>
      <c r="AC91" s="7">
        <f t="shared" si="1"/>
        <v>63.75</v>
      </c>
    </row>
    <row r="92" spans="1:29" s="7" customFormat="1" ht="47" thickBot="1" x14ac:dyDescent="0.35">
      <c r="A92" s="45">
        <v>19</v>
      </c>
      <c r="B92" s="20" t="s">
        <v>131</v>
      </c>
      <c r="C92" s="21" t="s">
        <v>132</v>
      </c>
      <c r="D92" s="21" t="s">
        <v>1</v>
      </c>
      <c r="E92" s="22">
        <v>30</v>
      </c>
      <c r="F92" s="11"/>
      <c r="G92" s="6"/>
      <c r="H92" s="6"/>
      <c r="I92" s="6"/>
      <c r="J92" s="6"/>
      <c r="K92" s="6"/>
      <c r="L92" s="6"/>
      <c r="AC92" s="7">
        <f t="shared" si="1"/>
        <v>63.75</v>
      </c>
    </row>
    <row r="93" spans="1:29" s="7" customFormat="1" ht="47" thickBot="1" x14ac:dyDescent="0.35">
      <c r="A93" s="45">
        <v>20</v>
      </c>
      <c r="B93" s="20" t="s">
        <v>133</v>
      </c>
      <c r="C93" s="21" t="s">
        <v>134</v>
      </c>
      <c r="D93" s="21" t="s">
        <v>1</v>
      </c>
      <c r="E93" s="22">
        <v>39</v>
      </c>
      <c r="F93" s="11"/>
      <c r="G93" s="6"/>
      <c r="H93" s="6"/>
      <c r="I93" s="6"/>
      <c r="J93" s="6"/>
      <c r="K93" s="6"/>
      <c r="L93" s="6"/>
      <c r="AC93" s="7">
        <f t="shared" si="1"/>
        <v>82.875</v>
      </c>
    </row>
    <row r="94" spans="1:29" s="7" customFormat="1" ht="47" thickBot="1" x14ac:dyDescent="0.35">
      <c r="A94" s="45">
        <v>21</v>
      </c>
      <c r="B94" s="20" t="s">
        <v>133</v>
      </c>
      <c r="C94" s="21" t="s">
        <v>135</v>
      </c>
      <c r="D94" s="21" t="s">
        <v>1</v>
      </c>
      <c r="E94" s="22">
        <v>55</v>
      </c>
      <c r="F94" s="11"/>
      <c r="G94" s="6"/>
      <c r="H94" s="6"/>
      <c r="I94" s="6"/>
      <c r="J94" s="6"/>
      <c r="K94" s="6"/>
      <c r="L94" s="6"/>
      <c r="AC94" s="7">
        <f t="shared" si="1"/>
        <v>116.875</v>
      </c>
    </row>
    <row r="95" spans="1:29" s="7" customFormat="1" ht="47" thickBot="1" x14ac:dyDescent="0.35">
      <c r="A95" s="45">
        <v>22</v>
      </c>
      <c r="B95" s="20" t="s">
        <v>136</v>
      </c>
      <c r="C95" s="21" t="s">
        <v>137</v>
      </c>
      <c r="D95" s="21" t="s">
        <v>1</v>
      </c>
      <c r="E95" s="22">
        <v>117</v>
      </c>
      <c r="F95" s="11"/>
      <c r="G95" s="6"/>
      <c r="H95" s="6"/>
      <c r="I95" s="6"/>
      <c r="J95" s="6"/>
      <c r="K95" s="6"/>
      <c r="L95" s="6"/>
      <c r="AC95" s="7">
        <f t="shared" si="1"/>
        <v>248.625</v>
      </c>
    </row>
    <row r="96" spans="1:29" s="7" customFormat="1" ht="47" thickBot="1" x14ac:dyDescent="0.35">
      <c r="A96" s="45">
        <v>23</v>
      </c>
      <c r="B96" s="20" t="s">
        <v>136</v>
      </c>
      <c r="C96" s="21" t="s">
        <v>138</v>
      </c>
      <c r="D96" s="21" t="s">
        <v>1</v>
      </c>
      <c r="E96" s="22">
        <v>22</v>
      </c>
      <c r="F96" s="11"/>
      <c r="G96" s="6"/>
      <c r="H96" s="6"/>
      <c r="I96" s="6"/>
      <c r="J96" s="6"/>
      <c r="K96" s="6"/>
      <c r="L96" s="6"/>
      <c r="AC96" s="7">
        <f t="shared" si="1"/>
        <v>46.75</v>
      </c>
    </row>
    <row r="97" spans="1:29" s="7" customFormat="1" ht="47" thickBot="1" x14ac:dyDescent="0.35">
      <c r="A97" s="45">
        <v>24</v>
      </c>
      <c r="B97" s="20" t="s">
        <v>136</v>
      </c>
      <c r="C97" s="21" t="s">
        <v>139</v>
      </c>
      <c r="D97" s="21" t="s">
        <v>1</v>
      </c>
      <c r="E97" s="22">
        <v>25</v>
      </c>
      <c r="F97" s="11"/>
      <c r="G97" s="6"/>
      <c r="H97" s="6"/>
      <c r="I97" s="6"/>
      <c r="J97" s="6"/>
      <c r="K97" s="6"/>
      <c r="L97" s="6"/>
      <c r="AC97" s="7">
        <f t="shared" si="1"/>
        <v>53.125</v>
      </c>
    </row>
    <row r="98" spans="1:29" s="7" customFormat="1" ht="47" thickBot="1" x14ac:dyDescent="0.35">
      <c r="A98" s="45">
        <v>25</v>
      </c>
      <c r="B98" s="20" t="s">
        <v>136</v>
      </c>
      <c r="C98" s="21" t="s">
        <v>140</v>
      </c>
      <c r="D98" s="21" t="s">
        <v>1</v>
      </c>
      <c r="E98" s="22">
        <v>25</v>
      </c>
      <c r="F98" s="11"/>
      <c r="G98" s="6"/>
      <c r="H98" s="6"/>
      <c r="I98" s="6"/>
      <c r="J98" s="6"/>
      <c r="K98" s="6"/>
      <c r="L98" s="6"/>
      <c r="AC98" s="7">
        <f t="shared" si="1"/>
        <v>53.125</v>
      </c>
    </row>
    <row r="99" spans="1:29" s="7" customFormat="1" ht="62.5" thickBot="1" x14ac:dyDescent="0.35">
      <c r="A99" s="45">
        <v>26</v>
      </c>
      <c r="B99" s="20" t="s">
        <v>141</v>
      </c>
      <c r="C99" s="21" t="s">
        <v>142</v>
      </c>
      <c r="D99" s="21" t="s">
        <v>1</v>
      </c>
      <c r="E99" s="22">
        <v>25</v>
      </c>
      <c r="F99" s="11"/>
      <c r="G99" s="6"/>
      <c r="H99" s="6"/>
      <c r="I99" s="6"/>
      <c r="J99" s="6"/>
      <c r="K99" s="6"/>
      <c r="L99" s="6"/>
      <c r="AC99" s="7">
        <f t="shared" si="1"/>
        <v>53.125</v>
      </c>
    </row>
    <row r="100" spans="1:29" s="7" customFormat="1" ht="47" thickBot="1" x14ac:dyDescent="0.35">
      <c r="A100" s="45">
        <v>27</v>
      </c>
      <c r="B100" s="20" t="s">
        <v>141</v>
      </c>
      <c r="C100" s="21" t="s">
        <v>143</v>
      </c>
      <c r="D100" s="21" t="s">
        <v>1</v>
      </c>
      <c r="E100" s="22">
        <v>25</v>
      </c>
      <c r="F100" s="11"/>
      <c r="G100" s="6"/>
      <c r="H100" s="6"/>
      <c r="I100" s="6"/>
      <c r="J100" s="6"/>
      <c r="K100" s="6"/>
      <c r="L100" s="6"/>
      <c r="AC100" s="7">
        <f t="shared" si="1"/>
        <v>53.125</v>
      </c>
    </row>
    <row r="101" spans="1:29" s="7" customFormat="1" ht="31.5" thickBot="1" x14ac:dyDescent="0.35">
      <c r="A101" s="45">
        <v>28</v>
      </c>
      <c r="B101" s="20" t="s">
        <v>144</v>
      </c>
      <c r="C101" s="21" t="s">
        <v>145</v>
      </c>
      <c r="D101" s="21" t="s">
        <v>1</v>
      </c>
      <c r="E101" s="22">
        <v>20</v>
      </c>
      <c r="F101" s="11"/>
      <c r="G101" s="6"/>
      <c r="H101" s="6"/>
      <c r="I101" s="6"/>
      <c r="J101" s="6"/>
      <c r="K101" s="6"/>
      <c r="L101" s="6"/>
      <c r="AC101" s="7">
        <f t="shared" si="1"/>
        <v>42.5</v>
      </c>
    </row>
    <row r="102" spans="1:29" s="7" customFormat="1" ht="31.5" thickBot="1" x14ac:dyDescent="0.35">
      <c r="A102" s="45">
        <v>29</v>
      </c>
      <c r="B102" s="20" t="s">
        <v>146</v>
      </c>
      <c r="C102" s="21" t="s">
        <v>147</v>
      </c>
      <c r="D102" s="21" t="s">
        <v>17</v>
      </c>
      <c r="E102" s="22">
        <v>76</v>
      </c>
      <c r="F102" s="11"/>
      <c r="G102" s="6"/>
      <c r="H102" s="6"/>
      <c r="I102" s="6"/>
      <c r="J102" s="6"/>
      <c r="K102" s="6"/>
      <c r="L102" s="6"/>
      <c r="AC102" s="7">
        <f t="shared" si="1"/>
        <v>161.5</v>
      </c>
    </row>
    <row r="103" spans="1:29" s="7" customFormat="1" ht="31.5" thickBot="1" x14ac:dyDescent="0.35">
      <c r="A103" s="45">
        <v>30</v>
      </c>
      <c r="B103" s="20" t="s">
        <v>146</v>
      </c>
      <c r="C103" s="21" t="s">
        <v>148</v>
      </c>
      <c r="D103" s="21" t="s">
        <v>17</v>
      </c>
      <c r="E103" s="22">
        <v>69</v>
      </c>
      <c r="F103" s="11"/>
      <c r="G103" s="6"/>
      <c r="H103" s="6"/>
      <c r="I103" s="6"/>
      <c r="J103" s="6"/>
      <c r="K103" s="6"/>
      <c r="L103" s="6"/>
      <c r="AC103" s="7">
        <f t="shared" si="1"/>
        <v>146.625</v>
      </c>
    </row>
    <row r="104" spans="1:29" s="7" customFormat="1" ht="31.5" thickBot="1" x14ac:dyDescent="0.35">
      <c r="A104" s="45">
        <v>31</v>
      </c>
      <c r="B104" s="20" t="s">
        <v>149</v>
      </c>
      <c r="C104" s="21" t="s">
        <v>150</v>
      </c>
      <c r="D104" s="21" t="s">
        <v>17</v>
      </c>
      <c r="E104" s="22">
        <v>40</v>
      </c>
      <c r="F104" s="11"/>
      <c r="G104" s="6"/>
      <c r="H104" s="6"/>
      <c r="I104" s="6"/>
      <c r="J104" s="6"/>
      <c r="K104" s="6"/>
      <c r="L104" s="6"/>
      <c r="AC104" s="7">
        <f t="shared" si="1"/>
        <v>85</v>
      </c>
    </row>
    <row r="105" spans="1:29" s="7" customFormat="1" ht="47" thickBot="1" x14ac:dyDescent="0.35">
      <c r="A105" s="45">
        <v>32</v>
      </c>
      <c r="B105" s="20" t="s">
        <v>151</v>
      </c>
      <c r="C105" s="21" t="s">
        <v>152</v>
      </c>
      <c r="D105" s="21" t="s">
        <v>1</v>
      </c>
      <c r="E105" s="22">
        <v>21.5</v>
      </c>
      <c r="F105" s="11"/>
      <c r="G105" s="6"/>
      <c r="H105" s="6"/>
      <c r="I105" s="6"/>
      <c r="J105" s="6"/>
      <c r="K105" s="6"/>
      <c r="L105" s="6"/>
      <c r="AC105" s="7">
        <f t="shared" si="1"/>
        <v>45.6875</v>
      </c>
    </row>
    <row r="106" spans="1:29" s="7" customFormat="1" ht="47" thickBot="1" x14ac:dyDescent="0.35">
      <c r="A106" s="45">
        <v>33</v>
      </c>
      <c r="B106" s="20" t="s">
        <v>153</v>
      </c>
      <c r="C106" s="21" t="s">
        <v>154</v>
      </c>
      <c r="D106" s="21" t="s">
        <v>1</v>
      </c>
      <c r="E106" s="22">
        <v>35</v>
      </c>
      <c r="F106" s="11"/>
      <c r="G106" s="6"/>
      <c r="H106" s="6"/>
      <c r="I106" s="6"/>
      <c r="J106" s="6"/>
      <c r="K106" s="6"/>
      <c r="L106" s="6"/>
      <c r="AC106" s="7">
        <f t="shared" si="1"/>
        <v>74.375</v>
      </c>
    </row>
    <row r="107" spans="1:29" s="7" customFormat="1" ht="47" thickBot="1" x14ac:dyDescent="0.35">
      <c r="A107" s="45">
        <v>34</v>
      </c>
      <c r="B107" s="20" t="s">
        <v>155</v>
      </c>
      <c r="C107" s="21" t="s">
        <v>156</v>
      </c>
      <c r="D107" s="21" t="s">
        <v>1</v>
      </c>
      <c r="E107" s="22">
        <v>30</v>
      </c>
      <c r="F107" s="11"/>
      <c r="G107" s="6"/>
      <c r="H107" s="6"/>
      <c r="I107" s="6"/>
      <c r="J107" s="6"/>
      <c r="K107" s="6"/>
      <c r="L107" s="6"/>
      <c r="AC107" s="7">
        <f t="shared" si="1"/>
        <v>63.75</v>
      </c>
    </row>
    <row r="108" spans="1:29" s="7" customFormat="1" ht="47" thickBot="1" x14ac:dyDescent="0.35">
      <c r="A108" s="45">
        <v>35</v>
      </c>
      <c r="B108" s="20" t="s">
        <v>155</v>
      </c>
      <c r="C108" s="21" t="s">
        <v>157</v>
      </c>
      <c r="D108" s="21" t="s">
        <v>1</v>
      </c>
      <c r="E108" s="22">
        <v>35</v>
      </c>
      <c r="F108" s="11"/>
      <c r="G108" s="6"/>
      <c r="H108" s="6"/>
      <c r="I108" s="6"/>
      <c r="J108" s="6"/>
      <c r="K108" s="6"/>
      <c r="L108" s="6"/>
      <c r="AC108" s="7">
        <f t="shared" si="1"/>
        <v>74.375</v>
      </c>
    </row>
    <row r="109" spans="1:29" s="7" customFormat="1" ht="47" thickBot="1" x14ac:dyDescent="0.35">
      <c r="A109" s="45">
        <v>36</v>
      </c>
      <c r="B109" s="20" t="s">
        <v>158</v>
      </c>
      <c r="C109" s="21" t="s">
        <v>159</v>
      </c>
      <c r="D109" s="21" t="s">
        <v>1</v>
      </c>
      <c r="E109" s="22">
        <v>35</v>
      </c>
      <c r="F109" s="11"/>
      <c r="G109" s="6"/>
      <c r="H109" s="6"/>
      <c r="I109" s="6"/>
      <c r="J109" s="6"/>
      <c r="K109" s="6"/>
      <c r="L109" s="6"/>
      <c r="AC109" s="7">
        <f t="shared" si="1"/>
        <v>74.375</v>
      </c>
    </row>
    <row r="110" spans="1:29" s="7" customFormat="1" ht="47" thickBot="1" x14ac:dyDescent="0.35">
      <c r="A110" s="45">
        <v>37</v>
      </c>
      <c r="B110" s="20" t="s">
        <v>158</v>
      </c>
      <c r="C110" s="21" t="s">
        <v>160</v>
      </c>
      <c r="D110" s="21" t="s">
        <v>1</v>
      </c>
      <c r="E110" s="22">
        <v>38</v>
      </c>
      <c r="F110" s="11"/>
      <c r="G110" s="6"/>
      <c r="H110" s="6"/>
      <c r="I110" s="6"/>
      <c r="J110" s="6"/>
      <c r="K110" s="6"/>
      <c r="L110" s="6"/>
      <c r="AC110" s="7">
        <f t="shared" si="1"/>
        <v>80.75</v>
      </c>
    </row>
    <row r="111" spans="1:29" s="7" customFormat="1" ht="47" thickBot="1" x14ac:dyDescent="0.35">
      <c r="A111" s="45">
        <v>38</v>
      </c>
      <c r="B111" s="20" t="s">
        <v>161</v>
      </c>
      <c r="C111" s="21" t="s">
        <v>162</v>
      </c>
      <c r="D111" s="21" t="s">
        <v>1</v>
      </c>
      <c r="E111" s="22">
        <v>35</v>
      </c>
      <c r="F111" s="11"/>
      <c r="G111" s="6"/>
      <c r="H111" s="6"/>
      <c r="I111" s="6"/>
      <c r="J111" s="6"/>
      <c r="K111" s="6"/>
      <c r="L111" s="6"/>
      <c r="AC111" s="7">
        <f t="shared" si="1"/>
        <v>74.375</v>
      </c>
    </row>
    <row r="112" spans="1:29" s="7" customFormat="1" ht="47" thickBot="1" x14ac:dyDescent="0.35">
      <c r="A112" s="45">
        <v>39</v>
      </c>
      <c r="B112" s="20" t="s">
        <v>161</v>
      </c>
      <c r="C112" s="21" t="s">
        <v>163</v>
      </c>
      <c r="D112" s="21" t="s">
        <v>1</v>
      </c>
      <c r="E112" s="22">
        <v>38</v>
      </c>
      <c r="F112" s="11"/>
      <c r="G112" s="6"/>
      <c r="H112" s="6"/>
      <c r="I112" s="6"/>
      <c r="J112" s="6"/>
      <c r="K112" s="6"/>
      <c r="L112" s="6"/>
      <c r="AC112" s="7">
        <f t="shared" si="1"/>
        <v>80.75</v>
      </c>
    </row>
    <row r="113" spans="1:29" s="7" customFormat="1" ht="47" thickBot="1" x14ac:dyDescent="0.35">
      <c r="A113" s="45">
        <v>40</v>
      </c>
      <c r="B113" s="20" t="s">
        <v>164</v>
      </c>
      <c r="C113" s="21" t="s">
        <v>165</v>
      </c>
      <c r="D113" s="21" t="s">
        <v>17</v>
      </c>
      <c r="E113" s="22">
        <v>35</v>
      </c>
      <c r="F113" s="11"/>
      <c r="G113" s="6"/>
      <c r="H113" s="6"/>
      <c r="I113" s="6"/>
      <c r="J113" s="6"/>
      <c r="K113" s="6"/>
      <c r="L113" s="6"/>
      <c r="AC113" s="7">
        <f t="shared" si="1"/>
        <v>74.375</v>
      </c>
    </row>
    <row r="114" spans="1:29" s="7" customFormat="1" ht="47" thickBot="1" x14ac:dyDescent="0.35">
      <c r="A114" s="45">
        <v>41</v>
      </c>
      <c r="B114" s="20" t="s">
        <v>164</v>
      </c>
      <c r="C114" s="21" t="s">
        <v>166</v>
      </c>
      <c r="D114" s="21" t="s">
        <v>17</v>
      </c>
      <c r="E114" s="22">
        <v>38</v>
      </c>
      <c r="F114" s="11"/>
      <c r="G114" s="6"/>
      <c r="H114" s="6"/>
      <c r="I114" s="6"/>
      <c r="J114" s="6"/>
      <c r="K114" s="6"/>
      <c r="L114" s="6"/>
      <c r="AC114" s="7">
        <f t="shared" si="1"/>
        <v>80.75</v>
      </c>
    </row>
    <row r="115" spans="1:29" s="7" customFormat="1" ht="47" thickBot="1" x14ac:dyDescent="0.35">
      <c r="A115" s="45">
        <v>42</v>
      </c>
      <c r="B115" s="20" t="s">
        <v>167</v>
      </c>
      <c r="C115" s="21" t="s">
        <v>168</v>
      </c>
      <c r="D115" s="21" t="s">
        <v>1</v>
      </c>
      <c r="E115" s="22">
        <v>27</v>
      </c>
      <c r="F115" s="11"/>
      <c r="G115" s="6"/>
      <c r="H115" s="6"/>
      <c r="I115" s="6"/>
      <c r="J115" s="6"/>
      <c r="K115" s="6"/>
      <c r="L115" s="6"/>
      <c r="AC115" s="7">
        <f t="shared" si="1"/>
        <v>57.375</v>
      </c>
    </row>
    <row r="116" spans="1:29" s="7" customFormat="1" ht="47" thickBot="1" x14ac:dyDescent="0.35">
      <c r="A116" s="45">
        <v>43</v>
      </c>
      <c r="B116" s="20" t="s">
        <v>167</v>
      </c>
      <c r="C116" s="21" t="s">
        <v>169</v>
      </c>
      <c r="D116" s="21" t="s">
        <v>1</v>
      </c>
      <c r="E116" s="22">
        <v>30</v>
      </c>
      <c r="F116" s="11"/>
      <c r="G116" s="6"/>
      <c r="H116" s="6"/>
      <c r="I116" s="6"/>
      <c r="J116" s="6"/>
      <c r="K116" s="6"/>
      <c r="L116" s="6"/>
      <c r="AC116" s="7">
        <f t="shared" si="1"/>
        <v>63.75</v>
      </c>
    </row>
    <row r="117" spans="1:29" s="7" customFormat="1" ht="47" thickBot="1" x14ac:dyDescent="0.35">
      <c r="A117" s="45">
        <v>44</v>
      </c>
      <c r="B117" s="20" t="s">
        <v>170</v>
      </c>
      <c r="C117" s="21" t="s">
        <v>171</v>
      </c>
      <c r="D117" s="21" t="s">
        <v>17</v>
      </c>
      <c r="E117" s="22">
        <v>55</v>
      </c>
      <c r="F117" s="11"/>
      <c r="G117" s="6"/>
      <c r="H117" s="6"/>
      <c r="I117" s="6"/>
      <c r="J117" s="6"/>
      <c r="K117" s="6"/>
      <c r="L117" s="6"/>
      <c r="AC117" s="7">
        <f t="shared" si="1"/>
        <v>116.875</v>
      </c>
    </row>
    <row r="118" spans="1:29" s="7" customFormat="1" ht="47" thickBot="1" x14ac:dyDescent="0.35">
      <c r="A118" s="45">
        <v>45</v>
      </c>
      <c r="B118" s="20" t="s">
        <v>170</v>
      </c>
      <c r="C118" s="21" t="s">
        <v>172</v>
      </c>
      <c r="D118" s="21" t="s">
        <v>17</v>
      </c>
      <c r="E118" s="22">
        <v>117</v>
      </c>
      <c r="F118" s="11"/>
      <c r="G118" s="6"/>
      <c r="H118" s="6"/>
      <c r="I118" s="6"/>
      <c r="J118" s="6"/>
      <c r="K118" s="6"/>
      <c r="L118" s="6"/>
      <c r="AC118" s="7">
        <f t="shared" si="1"/>
        <v>248.625</v>
      </c>
    </row>
    <row r="119" spans="1:29" s="7" customFormat="1" ht="31.5" thickBot="1" x14ac:dyDescent="0.35">
      <c r="A119" s="45">
        <v>46</v>
      </c>
      <c r="B119" s="20" t="s">
        <v>173</v>
      </c>
      <c r="C119" s="21" t="s">
        <v>174</v>
      </c>
      <c r="D119" s="21" t="s">
        <v>17</v>
      </c>
      <c r="E119" s="22">
        <v>249</v>
      </c>
      <c r="F119" s="11"/>
      <c r="G119" s="6"/>
      <c r="H119" s="6"/>
      <c r="I119" s="6"/>
      <c r="J119" s="6"/>
      <c r="K119" s="6"/>
      <c r="L119" s="6"/>
      <c r="AC119" s="7">
        <f t="shared" si="1"/>
        <v>529.125</v>
      </c>
    </row>
    <row r="120" spans="1:29" s="7" customFormat="1" ht="31.5" thickBot="1" x14ac:dyDescent="0.35">
      <c r="A120" s="45">
        <v>47</v>
      </c>
      <c r="B120" s="20" t="s">
        <v>173</v>
      </c>
      <c r="C120" s="21" t="s">
        <v>175</v>
      </c>
      <c r="D120" s="21" t="s">
        <v>17</v>
      </c>
      <c r="E120" s="22">
        <v>4.5</v>
      </c>
      <c r="F120" s="11"/>
      <c r="G120" s="6"/>
      <c r="H120" s="6"/>
      <c r="I120" s="6"/>
      <c r="J120" s="6"/>
      <c r="K120" s="6"/>
      <c r="L120" s="6"/>
      <c r="AC120" s="7">
        <f t="shared" si="1"/>
        <v>9.5625</v>
      </c>
    </row>
    <row r="121" spans="1:29" s="7" customFormat="1" ht="31.5" thickBot="1" x14ac:dyDescent="0.35">
      <c r="A121" s="45">
        <v>48</v>
      </c>
      <c r="B121" s="20" t="s">
        <v>176</v>
      </c>
      <c r="C121" s="21" t="s">
        <v>177</v>
      </c>
      <c r="D121" s="21" t="s">
        <v>17</v>
      </c>
      <c r="E121" s="22">
        <v>4.5</v>
      </c>
      <c r="F121" s="11"/>
      <c r="G121" s="6"/>
      <c r="H121" s="6"/>
      <c r="I121" s="6"/>
      <c r="J121" s="6"/>
      <c r="K121" s="6"/>
      <c r="L121" s="6"/>
      <c r="AC121" s="7">
        <f t="shared" si="1"/>
        <v>9.5625</v>
      </c>
    </row>
    <row r="122" spans="1:29" s="7" customFormat="1" ht="31.5" thickBot="1" x14ac:dyDescent="0.35">
      <c r="A122" s="45">
        <v>49</v>
      </c>
      <c r="B122" s="20" t="s">
        <v>176</v>
      </c>
      <c r="C122" s="21" t="s">
        <v>178</v>
      </c>
      <c r="D122" s="21" t="s">
        <v>17</v>
      </c>
      <c r="E122" s="22">
        <v>5.5</v>
      </c>
      <c r="F122" s="11"/>
      <c r="G122" s="6"/>
      <c r="H122" s="6"/>
      <c r="I122" s="6"/>
      <c r="J122" s="6"/>
      <c r="K122" s="6"/>
      <c r="L122" s="6"/>
      <c r="AC122" s="7">
        <f t="shared" si="1"/>
        <v>11.6875</v>
      </c>
    </row>
    <row r="123" spans="1:29" s="7" customFormat="1" ht="47" thickBot="1" x14ac:dyDescent="0.35">
      <c r="A123" s="45">
        <v>50</v>
      </c>
      <c r="B123" s="20" t="s">
        <v>179</v>
      </c>
      <c r="C123" s="21" t="s">
        <v>180</v>
      </c>
      <c r="D123" s="21" t="s">
        <v>17</v>
      </c>
      <c r="E123" s="22">
        <v>5.5</v>
      </c>
      <c r="F123" s="11"/>
      <c r="G123" s="6"/>
      <c r="H123" s="6"/>
      <c r="I123" s="6"/>
      <c r="J123" s="6"/>
      <c r="K123" s="6"/>
      <c r="L123" s="6"/>
      <c r="AC123" s="7">
        <f t="shared" si="1"/>
        <v>11.6875</v>
      </c>
    </row>
    <row r="124" spans="1:29" s="7" customFormat="1" ht="47" thickBot="1" x14ac:dyDescent="0.35">
      <c r="A124" s="45">
        <v>51</v>
      </c>
      <c r="B124" s="20" t="s">
        <v>179</v>
      </c>
      <c r="C124" s="21" t="s">
        <v>181</v>
      </c>
      <c r="D124" s="21" t="s">
        <v>17</v>
      </c>
      <c r="E124" s="22">
        <v>6.5</v>
      </c>
      <c r="F124" s="11"/>
      <c r="G124" s="6"/>
      <c r="H124" s="6"/>
      <c r="I124" s="6"/>
      <c r="J124" s="6"/>
      <c r="K124" s="6"/>
      <c r="L124" s="6"/>
      <c r="AC124" s="7">
        <f t="shared" si="1"/>
        <v>13.8125</v>
      </c>
    </row>
    <row r="125" spans="1:29" s="7" customFormat="1" ht="47" thickBot="1" x14ac:dyDescent="0.35">
      <c r="A125" s="45">
        <v>52</v>
      </c>
      <c r="B125" s="20" t="s">
        <v>179</v>
      </c>
      <c r="C125" s="21" t="s">
        <v>182</v>
      </c>
      <c r="D125" s="21" t="s">
        <v>17</v>
      </c>
      <c r="E125" s="22">
        <v>8</v>
      </c>
      <c r="F125" s="11"/>
      <c r="G125" s="6"/>
      <c r="H125" s="6"/>
      <c r="I125" s="6"/>
      <c r="J125" s="6"/>
      <c r="K125" s="6"/>
      <c r="L125" s="6"/>
      <c r="AC125" s="7">
        <f t="shared" si="1"/>
        <v>17</v>
      </c>
    </row>
    <row r="126" spans="1:29" s="7" customFormat="1" ht="47" thickBot="1" x14ac:dyDescent="0.35">
      <c r="A126" s="45">
        <v>53</v>
      </c>
      <c r="B126" s="20" t="s">
        <v>179</v>
      </c>
      <c r="C126" s="21" t="s">
        <v>183</v>
      </c>
      <c r="D126" s="21" t="s">
        <v>17</v>
      </c>
      <c r="E126" s="22">
        <v>9.5</v>
      </c>
      <c r="F126" s="11"/>
      <c r="G126" s="6"/>
      <c r="H126" s="6"/>
      <c r="I126" s="6"/>
      <c r="J126" s="6"/>
      <c r="K126" s="6"/>
      <c r="L126" s="6"/>
      <c r="AC126" s="7">
        <f t="shared" si="1"/>
        <v>20.1875</v>
      </c>
    </row>
    <row r="127" spans="1:29" s="7" customFormat="1" ht="62.5" thickBot="1" x14ac:dyDescent="0.35">
      <c r="A127" s="45">
        <v>54</v>
      </c>
      <c r="B127" s="20" t="s">
        <v>184</v>
      </c>
      <c r="C127" s="21" t="s">
        <v>185</v>
      </c>
      <c r="D127" s="21" t="s">
        <v>17</v>
      </c>
      <c r="E127" s="22">
        <v>2.5</v>
      </c>
      <c r="F127" s="11"/>
      <c r="G127" s="6"/>
      <c r="H127" s="6"/>
      <c r="I127" s="6"/>
      <c r="J127" s="6"/>
      <c r="K127" s="6"/>
      <c r="L127" s="6"/>
      <c r="AC127" s="7">
        <f t="shared" si="1"/>
        <v>5.3125</v>
      </c>
    </row>
    <row r="128" spans="1:29" s="7" customFormat="1" ht="62.5" thickBot="1" x14ac:dyDescent="0.35">
      <c r="A128" s="45">
        <v>55</v>
      </c>
      <c r="B128" s="20" t="s">
        <v>184</v>
      </c>
      <c r="C128" s="21" t="s">
        <v>186</v>
      </c>
      <c r="D128" s="21" t="s">
        <v>17</v>
      </c>
      <c r="E128" s="22">
        <v>5.5</v>
      </c>
      <c r="F128" s="11"/>
      <c r="G128" s="6"/>
      <c r="H128" s="6"/>
      <c r="I128" s="6"/>
      <c r="J128" s="6"/>
      <c r="K128" s="6"/>
      <c r="L128" s="6"/>
      <c r="AC128" s="7">
        <f t="shared" ref="AC128:AC191" si="2">E128*2.125</f>
        <v>11.6875</v>
      </c>
    </row>
    <row r="129" spans="1:29" s="7" customFormat="1" ht="62.5" thickBot="1" x14ac:dyDescent="0.35">
      <c r="A129" s="45">
        <v>56</v>
      </c>
      <c r="B129" s="20" t="s">
        <v>184</v>
      </c>
      <c r="C129" s="21" t="s">
        <v>187</v>
      </c>
      <c r="D129" s="21" t="s">
        <v>17</v>
      </c>
      <c r="E129" s="22">
        <v>12</v>
      </c>
      <c r="F129" s="11"/>
      <c r="G129" s="6"/>
      <c r="H129" s="6"/>
      <c r="I129" s="6"/>
      <c r="J129" s="6"/>
      <c r="K129" s="6"/>
      <c r="L129" s="6"/>
      <c r="AC129" s="7">
        <f t="shared" si="2"/>
        <v>25.5</v>
      </c>
    </row>
    <row r="130" spans="1:29" s="7" customFormat="1" ht="62.5" thickBot="1" x14ac:dyDescent="0.35">
      <c r="A130" s="45">
        <v>57</v>
      </c>
      <c r="B130" s="20" t="s">
        <v>184</v>
      </c>
      <c r="C130" s="21" t="s">
        <v>188</v>
      </c>
      <c r="D130" s="21" t="s">
        <v>17</v>
      </c>
      <c r="E130" s="22">
        <v>4</v>
      </c>
      <c r="F130" s="11"/>
      <c r="G130" s="6"/>
      <c r="H130" s="6"/>
      <c r="I130" s="6"/>
      <c r="J130" s="6"/>
      <c r="K130" s="6"/>
      <c r="L130" s="6"/>
      <c r="AC130" s="7">
        <f t="shared" si="2"/>
        <v>8.5</v>
      </c>
    </row>
    <row r="131" spans="1:29" s="7" customFormat="1" ht="47" thickBot="1" x14ac:dyDescent="0.35">
      <c r="A131" s="45">
        <v>58</v>
      </c>
      <c r="B131" s="20" t="s">
        <v>189</v>
      </c>
      <c r="C131" s="21" t="s">
        <v>190</v>
      </c>
      <c r="D131" s="21" t="s">
        <v>17</v>
      </c>
      <c r="E131" s="22">
        <v>4.5</v>
      </c>
      <c r="F131" s="11"/>
      <c r="G131" s="6"/>
      <c r="H131" s="6"/>
      <c r="I131" s="6"/>
      <c r="J131" s="6"/>
      <c r="K131" s="6"/>
      <c r="L131" s="6"/>
      <c r="AC131" s="7">
        <f t="shared" si="2"/>
        <v>9.5625</v>
      </c>
    </row>
    <row r="132" spans="1:29" s="7" customFormat="1" ht="47" thickBot="1" x14ac:dyDescent="0.35">
      <c r="A132" s="45">
        <v>59</v>
      </c>
      <c r="B132" s="20" t="s">
        <v>189</v>
      </c>
      <c r="C132" s="21" t="s">
        <v>191</v>
      </c>
      <c r="D132" s="21" t="s">
        <v>17</v>
      </c>
      <c r="E132" s="22">
        <v>10</v>
      </c>
      <c r="F132" s="11"/>
      <c r="G132" s="6"/>
      <c r="H132" s="6"/>
      <c r="I132" s="6"/>
      <c r="J132" s="6"/>
      <c r="K132" s="6"/>
      <c r="L132" s="6"/>
      <c r="AC132" s="7">
        <f t="shared" si="2"/>
        <v>21.25</v>
      </c>
    </row>
    <row r="133" spans="1:29" s="7" customFormat="1" ht="47" thickBot="1" x14ac:dyDescent="0.35">
      <c r="A133" s="45">
        <v>60</v>
      </c>
      <c r="B133" s="20" t="s">
        <v>192</v>
      </c>
      <c r="C133" s="21" t="s">
        <v>193</v>
      </c>
      <c r="D133" s="21" t="s">
        <v>17</v>
      </c>
      <c r="E133" s="22">
        <v>21.5</v>
      </c>
      <c r="F133" s="11"/>
      <c r="G133" s="6"/>
      <c r="H133" s="6"/>
      <c r="I133" s="6"/>
      <c r="J133" s="6"/>
      <c r="K133" s="6"/>
      <c r="L133" s="6"/>
      <c r="AC133" s="7">
        <f t="shared" si="2"/>
        <v>45.6875</v>
      </c>
    </row>
    <row r="134" spans="1:29" s="7" customFormat="1" ht="47" thickBot="1" x14ac:dyDescent="0.35">
      <c r="A134" s="45">
        <v>61</v>
      </c>
      <c r="B134" s="20" t="s">
        <v>192</v>
      </c>
      <c r="C134" s="21" t="s">
        <v>194</v>
      </c>
      <c r="D134" s="21" t="s">
        <v>17</v>
      </c>
      <c r="E134" s="22">
        <v>46</v>
      </c>
      <c r="F134" s="11"/>
      <c r="G134" s="6"/>
      <c r="H134" s="6"/>
      <c r="I134" s="6"/>
      <c r="J134" s="6"/>
      <c r="K134" s="6"/>
      <c r="L134" s="6"/>
      <c r="AC134" s="7">
        <f t="shared" si="2"/>
        <v>97.75</v>
      </c>
    </row>
    <row r="135" spans="1:29" s="7" customFormat="1" ht="47" thickBot="1" x14ac:dyDescent="0.35">
      <c r="A135" s="45">
        <v>62</v>
      </c>
      <c r="B135" s="20" t="s">
        <v>195</v>
      </c>
      <c r="C135" s="21" t="s">
        <v>196</v>
      </c>
      <c r="D135" s="21" t="s">
        <v>1</v>
      </c>
      <c r="E135" s="22">
        <v>98</v>
      </c>
      <c r="F135" s="11"/>
      <c r="G135" s="6"/>
      <c r="H135" s="6"/>
      <c r="I135" s="6"/>
      <c r="J135" s="6"/>
      <c r="K135" s="6"/>
      <c r="L135" s="6"/>
      <c r="AC135" s="7">
        <f t="shared" si="2"/>
        <v>208.25</v>
      </c>
    </row>
    <row r="136" spans="1:29" s="7" customFormat="1" ht="47" thickBot="1" x14ac:dyDescent="0.35">
      <c r="A136" s="45">
        <v>63</v>
      </c>
      <c r="B136" s="20" t="s">
        <v>195</v>
      </c>
      <c r="C136" s="21" t="s">
        <v>197</v>
      </c>
      <c r="D136" s="21" t="s">
        <v>1</v>
      </c>
      <c r="E136" s="22">
        <v>2</v>
      </c>
      <c r="F136" s="11"/>
      <c r="G136" s="6"/>
      <c r="H136" s="6"/>
      <c r="I136" s="6"/>
      <c r="J136" s="6"/>
      <c r="K136" s="6"/>
      <c r="L136" s="6"/>
      <c r="AC136" s="7">
        <f t="shared" si="2"/>
        <v>4.25</v>
      </c>
    </row>
    <row r="137" spans="1:29" s="7" customFormat="1" ht="47" thickBot="1" x14ac:dyDescent="0.35">
      <c r="A137" s="45">
        <v>64</v>
      </c>
      <c r="B137" s="20" t="s">
        <v>195</v>
      </c>
      <c r="C137" s="21" t="s">
        <v>198</v>
      </c>
      <c r="D137" s="21" t="s">
        <v>1</v>
      </c>
      <c r="E137" s="22">
        <v>2</v>
      </c>
      <c r="F137" s="11"/>
      <c r="G137" s="6"/>
      <c r="H137" s="6"/>
      <c r="I137" s="6"/>
      <c r="J137" s="6"/>
      <c r="K137" s="6"/>
      <c r="L137" s="6"/>
      <c r="AC137" s="7">
        <f t="shared" si="2"/>
        <v>4.25</v>
      </c>
    </row>
    <row r="138" spans="1:29" s="7" customFormat="1" ht="62.5" thickBot="1" x14ac:dyDescent="0.35">
      <c r="A138" s="45">
        <v>65</v>
      </c>
      <c r="B138" s="20" t="s">
        <v>195</v>
      </c>
      <c r="C138" s="21" t="s">
        <v>199</v>
      </c>
      <c r="D138" s="21" t="s">
        <v>1</v>
      </c>
      <c r="E138" s="22">
        <v>2.5</v>
      </c>
      <c r="F138" s="11"/>
      <c r="G138" s="6"/>
      <c r="H138" s="6"/>
      <c r="I138" s="6"/>
      <c r="J138" s="6"/>
      <c r="K138" s="6"/>
      <c r="L138" s="6"/>
      <c r="AC138" s="7">
        <f t="shared" si="2"/>
        <v>5.3125</v>
      </c>
    </row>
    <row r="139" spans="1:29" s="7" customFormat="1" ht="47" thickBot="1" x14ac:dyDescent="0.35">
      <c r="A139" s="45">
        <v>66</v>
      </c>
      <c r="B139" s="20" t="s">
        <v>200</v>
      </c>
      <c r="C139" s="21" t="s">
        <v>201</v>
      </c>
      <c r="D139" s="21" t="s">
        <v>1</v>
      </c>
      <c r="E139" s="22">
        <v>4.5</v>
      </c>
      <c r="F139" s="11"/>
      <c r="G139" s="6"/>
      <c r="H139" s="6"/>
      <c r="I139" s="6"/>
      <c r="J139" s="6"/>
      <c r="K139" s="6"/>
      <c r="L139" s="6"/>
      <c r="AC139" s="7">
        <f t="shared" si="2"/>
        <v>9.5625</v>
      </c>
    </row>
    <row r="140" spans="1:29" s="7" customFormat="1" ht="62.5" thickBot="1" x14ac:dyDescent="0.35">
      <c r="A140" s="45">
        <v>67</v>
      </c>
      <c r="B140" s="20" t="s">
        <v>200</v>
      </c>
      <c r="C140" s="21" t="s">
        <v>202</v>
      </c>
      <c r="D140" s="21" t="s">
        <v>1</v>
      </c>
      <c r="E140" s="22">
        <v>12</v>
      </c>
      <c r="F140" s="11"/>
      <c r="G140" s="6"/>
      <c r="H140" s="6"/>
      <c r="I140" s="6"/>
      <c r="J140" s="6"/>
      <c r="K140" s="6"/>
      <c r="L140" s="6"/>
      <c r="AC140" s="7">
        <f t="shared" si="2"/>
        <v>25.5</v>
      </c>
    </row>
    <row r="141" spans="1:29" s="7" customFormat="1" ht="47" thickBot="1" x14ac:dyDescent="0.35">
      <c r="A141" s="45">
        <v>68</v>
      </c>
      <c r="B141" s="20" t="s">
        <v>116</v>
      </c>
      <c r="C141" s="21" t="s">
        <v>117</v>
      </c>
      <c r="D141" s="21" t="s">
        <v>22</v>
      </c>
      <c r="E141" s="22">
        <v>35</v>
      </c>
      <c r="F141" s="11"/>
      <c r="G141" s="6"/>
      <c r="H141" s="6"/>
      <c r="I141" s="6"/>
      <c r="J141" s="6"/>
      <c r="K141" s="6"/>
      <c r="L141" s="6"/>
      <c r="AC141" s="7">
        <f t="shared" si="2"/>
        <v>74.375</v>
      </c>
    </row>
    <row r="142" spans="1:29" s="7" customFormat="1" ht="47" thickBot="1" x14ac:dyDescent="0.35">
      <c r="A142" s="45">
        <v>69</v>
      </c>
      <c r="B142" s="20" t="s">
        <v>116</v>
      </c>
      <c r="C142" s="21" t="s">
        <v>118</v>
      </c>
      <c r="D142" s="21" t="s">
        <v>22</v>
      </c>
      <c r="E142" s="22">
        <v>35</v>
      </c>
      <c r="F142" s="11"/>
      <c r="G142" s="6"/>
      <c r="H142" s="6"/>
      <c r="I142" s="6"/>
      <c r="J142" s="6"/>
      <c r="K142" s="6"/>
      <c r="L142" s="6"/>
      <c r="AC142" s="7">
        <f t="shared" si="2"/>
        <v>74.375</v>
      </c>
    </row>
    <row r="143" spans="1:29" s="7" customFormat="1" ht="47" thickBot="1" x14ac:dyDescent="0.35">
      <c r="A143" s="45">
        <v>70</v>
      </c>
      <c r="B143" s="20" t="s">
        <v>116</v>
      </c>
      <c r="C143" s="21" t="s">
        <v>203</v>
      </c>
      <c r="D143" s="21" t="s">
        <v>22</v>
      </c>
      <c r="E143" s="22">
        <v>35</v>
      </c>
      <c r="F143" s="11"/>
      <c r="G143" s="6"/>
      <c r="H143" s="6"/>
      <c r="I143" s="6"/>
      <c r="J143" s="6"/>
      <c r="K143" s="6"/>
      <c r="L143" s="6"/>
      <c r="AC143" s="7">
        <f t="shared" si="2"/>
        <v>74.375</v>
      </c>
    </row>
    <row r="144" spans="1:29" s="7" customFormat="1" ht="47" thickBot="1" x14ac:dyDescent="0.35">
      <c r="A144" s="45">
        <v>71</v>
      </c>
      <c r="B144" s="20" t="s">
        <v>116</v>
      </c>
      <c r="C144" s="21" t="s">
        <v>204</v>
      </c>
      <c r="D144" s="21" t="s">
        <v>22</v>
      </c>
      <c r="E144" s="22">
        <v>45</v>
      </c>
      <c r="F144" s="11"/>
      <c r="G144" s="6"/>
      <c r="H144" s="6"/>
      <c r="I144" s="6"/>
      <c r="J144" s="6"/>
      <c r="K144" s="6"/>
      <c r="L144" s="6"/>
      <c r="AC144" s="7">
        <f t="shared" si="2"/>
        <v>95.625</v>
      </c>
    </row>
    <row r="145" spans="1:29" s="7" customFormat="1" ht="47" thickBot="1" x14ac:dyDescent="0.35">
      <c r="A145" s="45">
        <v>72</v>
      </c>
      <c r="B145" s="20" t="s">
        <v>205</v>
      </c>
      <c r="C145" s="21" t="s">
        <v>206</v>
      </c>
      <c r="D145" s="21" t="s">
        <v>22</v>
      </c>
      <c r="E145" s="22">
        <v>45</v>
      </c>
      <c r="F145" s="11"/>
      <c r="G145" s="6"/>
      <c r="H145" s="6"/>
      <c r="I145" s="6"/>
      <c r="J145" s="6"/>
      <c r="K145" s="6"/>
      <c r="L145" s="6"/>
      <c r="AC145" s="7">
        <f t="shared" si="2"/>
        <v>95.625</v>
      </c>
    </row>
    <row r="146" spans="1:29" s="7" customFormat="1" ht="47" thickBot="1" x14ac:dyDescent="0.35">
      <c r="A146" s="45">
        <v>73</v>
      </c>
      <c r="B146" s="20" t="s">
        <v>205</v>
      </c>
      <c r="C146" s="21" t="s">
        <v>207</v>
      </c>
      <c r="D146" s="21" t="s">
        <v>22</v>
      </c>
      <c r="E146" s="22">
        <v>50</v>
      </c>
      <c r="F146" s="11"/>
      <c r="G146" s="6"/>
      <c r="H146" s="6"/>
      <c r="I146" s="6"/>
      <c r="J146" s="6"/>
      <c r="K146" s="6"/>
      <c r="L146" s="6"/>
      <c r="AC146" s="7">
        <f t="shared" si="2"/>
        <v>106.25</v>
      </c>
    </row>
    <row r="147" spans="1:29" s="7" customFormat="1" ht="17" customHeight="1" x14ac:dyDescent="0.3">
      <c r="A147" s="45">
        <v>74</v>
      </c>
      <c r="B147" s="89" t="s">
        <v>208</v>
      </c>
      <c r="C147" s="85" t="s">
        <v>209</v>
      </c>
      <c r="D147" s="85" t="s">
        <v>18</v>
      </c>
      <c r="E147" s="87">
        <v>180</v>
      </c>
      <c r="F147" s="96"/>
      <c r="G147" s="6"/>
      <c r="H147" s="6"/>
      <c r="I147" s="6"/>
      <c r="J147" s="6"/>
      <c r="K147" s="6"/>
      <c r="L147" s="6"/>
      <c r="AC147" s="7">
        <f t="shared" si="2"/>
        <v>382.5</v>
      </c>
    </row>
    <row r="148" spans="1:29" s="7" customFormat="1" thickBot="1" x14ac:dyDescent="0.35">
      <c r="A148" s="45">
        <v>75</v>
      </c>
      <c r="B148" s="90"/>
      <c r="C148" s="86"/>
      <c r="D148" s="86"/>
      <c r="E148" s="88"/>
      <c r="F148" s="97"/>
      <c r="G148" s="6"/>
      <c r="H148" s="6"/>
      <c r="I148" s="6"/>
      <c r="J148" s="6"/>
      <c r="K148" s="6"/>
      <c r="L148" s="6"/>
      <c r="AC148" s="7">
        <f t="shared" si="2"/>
        <v>0</v>
      </c>
    </row>
    <row r="149" spans="1:29" s="7" customFormat="1" ht="17" customHeight="1" x14ac:dyDescent="0.3">
      <c r="A149" s="45">
        <v>76</v>
      </c>
      <c r="B149" s="89" t="s">
        <v>208</v>
      </c>
      <c r="C149" s="85" t="s">
        <v>210</v>
      </c>
      <c r="D149" s="85" t="s">
        <v>18</v>
      </c>
      <c r="E149" s="87">
        <v>250</v>
      </c>
      <c r="F149" s="96"/>
      <c r="G149" s="6"/>
      <c r="H149" s="6"/>
      <c r="I149" s="6"/>
      <c r="J149" s="6"/>
      <c r="K149" s="6"/>
      <c r="L149" s="6"/>
      <c r="AC149" s="7">
        <f t="shared" si="2"/>
        <v>531.25</v>
      </c>
    </row>
    <row r="150" spans="1:29" s="7" customFormat="1" thickBot="1" x14ac:dyDescent="0.35">
      <c r="A150" s="45">
        <v>77</v>
      </c>
      <c r="B150" s="90"/>
      <c r="C150" s="86"/>
      <c r="D150" s="86"/>
      <c r="E150" s="88"/>
      <c r="F150" s="97"/>
      <c r="G150" s="6"/>
      <c r="H150" s="6"/>
      <c r="I150" s="6"/>
      <c r="J150" s="6"/>
      <c r="K150" s="6"/>
      <c r="L150" s="6"/>
      <c r="AC150" s="7">
        <f t="shared" si="2"/>
        <v>0</v>
      </c>
    </row>
    <row r="151" spans="1:29" s="7" customFormat="1" ht="31.5" thickBot="1" x14ac:dyDescent="0.35">
      <c r="A151" s="45">
        <v>78</v>
      </c>
      <c r="B151" s="20" t="s">
        <v>211</v>
      </c>
      <c r="C151" s="21" t="s">
        <v>212</v>
      </c>
      <c r="D151" s="21" t="s">
        <v>213</v>
      </c>
      <c r="E151" s="22">
        <v>6</v>
      </c>
      <c r="F151" s="11"/>
      <c r="G151" s="6"/>
      <c r="H151" s="6"/>
      <c r="I151" s="6"/>
      <c r="J151" s="6"/>
      <c r="K151" s="6"/>
      <c r="L151" s="6"/>
      <c r="AC151" s="7">
        <f t="shared" si="2"/>
        <v>12.75</v>
      </c>
    </row>
    <row r="152" spans="1:29" s="7" customFormat="1" ht="31.5" thickBot="1" x14ac:dyDescent="0.35">
      <c r="A152" s="45">
        <v>79</v>
      </c>
      <c r="B152" s="20" t="s">
        <v>211</v>
      </c>
      <c r="C152" s="21" t="s">
        <v>214</v>
      </c>
      <c r="D152" s="21" t="s">
        <v>213</v>
      </c>
      <c r="E152" s="22">
        <v>9</v>
      </c>
      <c r="F152" s="11"/>
      <c r="G152" s="6"/>
      <c r="H152" s="6"/>
      <c r="I152" s="6"/>
      <c r="J152" s="6"/>
      <c r="K152" s="6"/>
      <c r="L152" s="6"/>
      <c r="AC152" s="7">
        <f t="shared" si="2"/>
        <v>19.125</v>
      </c>
    </row>
    <row r="153" spans="1:29" s="7" customFormat="1" ht="16" thickBot="1" x14ac:dyDescent="0.35">
      <c r="A153" s="45">
        <v>80</v>
      </c>
      <c r="B153" s="20" t="s">
        <v>215</v>
      </c>
      <c r="C153" s="21" t="s">
        <v>216</v>
      </c>
      <c r="D153" s="21" t="s">
        <v>17</v>
      </c>
      <c r="E153" s="22">
        <v>750</v>
      </c>
      <c r="F153" s="11"/>
      <c r="G153" s="6"/>
      <c r="H153" s="6"/>
      <c r="I153" s="6"/>
      <c r="J153" s="6"/>
      <c r="K153" s="6"/>
      <c r="L153" s="6"/>
      <c r="AC153" s="7">
        <f t="shared" si="2"/>
        <v>1593.75</v>
      </c>
    </row>
    <row r="154" spans="1:29" s="7" customFormat="1" ht="16" thickBot="1" x14ac:dyDescent="0.35">
      <c r="A154" s="45">
        <v>81</v>
      </c>
      <c r="B154" s="20" t="s">
        <v>376</v>
      </c>
      <c r="C154" s="60" t="s">
        <v>377</v>
      </c>
      <c r="D154" s="21" t="s">
        <v>17</v>
      </c>
      <c r="E154" s="22">
        <v>1500</v>
      </c>
      <c r="F154" s="11"/>
      <c r="G154" s="6"/>
      <c r="H154" s="6"/>
      <c r="I154" s="6"/>
      <c r="J154" s="6"/>
      <c r="K154" s="6"/>
      <c r="L154" s="6"/>
      <c r="AC154" s="7">
        <f t="shared" si="2"/>
        <v>3187.5</v>
      </c>
    </row>
    <row r="155" spans="1:29" s="7" customFormat="1" thickBot="1" x14ac:dyDescent="0.35">
      <c r="A155" s="54" t="s">
        <v>13</v>
      </c>
      <c r="B155" s="93" t="s">
        <v>217</v>
      </c>
      <c r="C155" s="94"/>
      <c r="D155" s="94"/>
      <c r="E155" s="95"/>
      <c r="F155" s="55"/>
      <c r="G155" s="6"/>
      <c r="H155" s="6"/>
      <c r="I155" s="6"/>
      <c r="J155" s="6"/>
      <c r="K155" s="6"/>
      <c r="L155" s="6"/>
      <c r="AC155" s="7">
        <f t="shared" si="2"/>
        <v>0</v>
      </c>
    </row>
    <row r="156" spans="1:29" s="7" customFormat="1" ht="19" thickBot="1" x14ac:dyDescent="0.35">
      <c r="A156" s="45">
        <v>1</v>
      </c>
      <c r="B156" s="17" t="s">
        <v>218</v>
      </c>
      <c r="C156" s="18" t="s">
        <v>219</v>
      </c>
      <c r="D156" s="18" t="s">
        <v>22</v>
      </c>
      <c r="E156" s="19">
        <v>101</v>
      </c>
      <c r="F156" s="11"/>
      <c r="G156" s="6"/>
      <c r="H156" s="6"/>
      <c r="I156" s="6"/>
      <c r="J156" s="6"/>
      <c r="K156" s="6"/>
      <c r="L156" s="6"/>
      <c r="AC156" s="7">
        <f t="shared" si="2"/>
        <v>214.625</v>
      </c>
    </row>
    <row r="157" spans="1:29" s="7" customFormat="1" ht="31.5" thickBot="1" x14ac:dyDescent="0.35">
      <c r="A157" s="45">
        <v>2</v>
      </c>
      <c r="B157" s="20" t="s">
        <v>220</v>
      </c>
      <c r="C157" s="21" t="s">
        <v>221</v>
      </c>
      <c r="D157" s="21" t="s">
        <v>22</v>
      </c>
      <c r="E157" s="22">
        <v>35</v>
      </c>
      <c r="F157" s="11"/>
      <c r="G157" s="6"/>
      <c r="H157" s="6"/>
      <c r="I157" s="6"/>
      <c r="J157" s="6"/>
      <c r="K157" s="6"/>
      <c r="L157" s="6"/>
      <c r="AC157" s="7">
        <f t="shared" si="2"/>
        <v>74.375</v>
      </c>
    </row>
    <row r="158" spans="1:29" s="7" customFormat="1" ht="47" thickBot="1" x14ac:dyDescent="0.35">
      <c r="A158" s="45">
        <v>3</v>
      </c>
      <c r="B158" s="20" t="s">
        <v>222</v>
      </c>
      <c r="C158" s="21" t="s">
        <v>223</v>
      </c>
      <c r="D158" s="21" t="s">
        <v>22</v>
      </c>
      <c r="E158" s="22">
        <v>150</v>
      </c>
      <c r="F158" s="11"/>
      <c r="G158" s="6"/>
      <c r="H158" s="6"/>
      <c r="I158" s="6"/>
      <c r="J158" s="6"/>
      <c r="K158" s="6"/>
      <c r="L158" s="6"/>
      <c r="AC158" s="7">
        <f t="shared" si="2"/>
        <v>318.75</v>
      </c>
    </row>
    <row r="159" spans="1:29" s="7" customFormat="1" ht="62.5" thickBot="1" x14ac:dyDescent="0.35">
      <c r="A159" s="45">
        <v>4</v>
      </c>
      <c r="B159" s="20" t="s">
        <v>222</v>
      </c>
      <c r="C159" s="21" t="s">
        <v>224</v>
      </c>
      <c r="D159" s="21" t="s">
        <v>22</v>
      </c>
      <c r="E159" s="22">
        <v>126</v>
      </c>
      <c r="F159" s="11"/>
      <c r="G159" s="6"/>
      <c r="H159" s="6"/>
      <c r="I159" s="6"/>
      <c r="J159" s="6"/>
      <c r="K159" s="6"/>
      <c r="L159" s="6"/>
      <c r="AC159" s="7">
        <f t="shared" si="2"/>
        <v>267.75</v>
      </c>
    </row>
    <row r="160" spans="1:29" s="7" customFormat="1" ht="31.5" thickBot="1" x14ac:dyDescent="0.35">
      <c r="A160" s="45">
        <v>5</v>
      </c>
      <c r="B160" s="20" t="s">
        <v>225</v>
      </c>
      <c r="C160" s="21" t="s">
        <v>226</v>
      </c>
      <c r="D160" s="21" t="s">
        <v>22</v>
      </c>
      <c r="E160" s="22">
        <v>75</v>
      </c>
      <c r="F160" s="11"/>
      <c r="G160" s="6"/>
      <c r="H160" s="6"/>
      <c r="I160" s="6"/>
      <c r="J160" s="6"/>
      <c r="K160" s="6"/>
      <c r="L160" s="6"/>
      <c r="AC160" s="7">
        <f t="shared" si="2"/>
        <v>159.375</v>
      </c>
    </row>
    <row r="161" spans="1:29" s="7" customFormat="1" ht="47" thickBot="1" x14ac:dyDescent="0.35">
      <c r="A161" s="45">
        <v>6</v>
      </c>
      <c r="B161" s="20" t="s">
        <v>225</v>
      </c>
      <c r="C161" s="21" t="s">
        <v>227</v>
      </c>
      <c r="D161" s="21" t="s">
        <v>22</v>
      </c>
      <c r="E161" s="22">
        <v>45</v>
      </c>
      <c r="F161" s="11"/>
      <c r="G161" s="6"/>
      <c r="H161" s="6"/>
      <c r="I161" s="6"/>
      <c r="J161" s="6"/>
      <c r="K161" s="6"/>
      <c r="L161" s="6"/>
      <c r="AC161" s="7">
        <f t="shared" si="2"/>
        <v>95.625</v>
      </c>
    </row>
    <row r="162" spans="1:29" s="7" customFormat="1" ht="47" thickBot="1" x14ac:dyDescent="0.35">
      <c r="A162" s="45">
        <v>7</v>
      </c>
      <c r="B162" s="20" t="s">
        <v>225</v>
      </c>
      <c r="C162" s="21" t="s">
        <v>228</v>
      </c>
      <c r="D162" s="21" t="s">
        <v>22</v>
      </c>
      <c r="E162" s="22">
        <v>40</v>
      </c>
      <c r="F162" s="11"/>
      <c r="G162" s="6"/>
      <c r="H162" s="6"/>
      <c r="I162" s="6"/>
      <c r="J162" s="6"/>
      <c r="K162" s="6"/>
      <c r="L162" s="6"/>
      <c r="AC162" s="7">
        <f t="shared" si="2"/>
        <v>85</v>
      </c>
    </row>
    <row r="163" spans="1:29" s="7" customFormat="1" thickBot="1" x14ac:dyDescent="0.35">
      <c r="A163" s="54" t="s">
        <v>20</v>
      </c>
      <c r="B163" s="93" t="s">
        <v>229</v>
      </c>
      <c r="C163" s="94"/>
      <c r="D163" s="94"/>
      <c r="E163" s="95"/>
      <c r="F163" s="55"/>
      <c r="G163" s="6"/>
      <c r="H163" s="6"/>
      <c r="I163" s="6"/>
      <c r="J163" s="6"/>
      <c r="K163" s="6"/>
      <c r="L163" s="6"/>
      <c r="AC163" s="7">
        <f t="shared" si="2"/>
        <v>0</v>
      </c>
    </row>
    <row r="164" spans="1:29" s="7" customFormat="1" ht="14" x14ac:dyDescent="0.3">
      <c r="A164" s="45">
        <v>1</v>
      </c>
      <c r="B164" s="89" t="s">
        <v>230</v>
      </c>
      <c r="C164" s="85" t="s">
        <v>231</v>
      </c>
      <c r="D164" s="85" t="s">
        <v>22</v>
      </c>
      <c r="E164" s="87">
        <v>25</v>
      </c>
      <c r="F164" s="96"/>
      <c r="G164" s="6"/>
      <c r="H164" s="6"/>
      <c r="I164" s="6"/>
      <c r="J164" s="6"/>
      <c r="K164" s="6"/>
      <c r="L164" s="6"/>
      <c r="AC164" s="7">
        <f t="shared" si="2"/>
        <v>53.125</v>
      </c>
    </row>
    <row r="165" spans="1:29" s="7" customFormat="1" thickBot="1" x14ac:dyDescent="0.35">
      <c r="A165" s="45">
        <v>2</v>
      </c>
      <c r="B165" s="90"/>
      <c r="C165" s="86"/>
      <c r="D165" s="86"/>
      <c r="E165" s="88"/>
      <c r="F165" s="97"/>
      <c r="G165" s="6"/>
      <c r="H165" s="6"/>
      <c r="I165" s="6"/>
      <c r="J165" s="6"/>
      <c r="K165" s="6"/>
      <c r="L165" s="6"/>
      <c r="AC165" s="7">
        <f t="shared" si="2"/>
        <v>0</v>
      </c>
    </row>
    <row r="166" spans="1:29" s="7" customFormat="1" ht="31.5" thickBot="1" x14ac:dyDescent="0.35">
      <c r="A166" s="45">
        <v>3</v>
      </c>
      <c r="B166" s="20" t="s">
        <v>232</v>
      </c>
      <c r="C166" s="21" t="s">
        <v>233</v>
      </c>
      <c r="D166" s="21" t="s">
        <v>1</v>
      </c>
      <c r="E166" s="22">
        <v>9</v>
      </c>
      <c r="F166" s="11"/>
      <c r="G166" s="6"/>
      <c r="H166" s="6"/>
      <c r="I166" s="6"/>
      <c r="J166" s="6"/>
      <c r="K166" s="6"/>
      <c r="L166" s="6"/>
      <c r="AC166" s="7">
        <f t="shared" si="2"/>
        <v>19.125</v>
      </c>
    </row>
    <row r="167" spans="1:29" s="7" customFormat="1" ht="31.5" thickBot="1" x14ac:dyDescent="0.35">
      <c r="A167" s="45">
        <v>4</v>
      </c>
      <c r="B167" s="20" t="s">
        <v>234</v>
      </c>
      <c r="C167" s="21" t="s">
        <v>235</v>
      </c>
      <c r="D167" s="21" t="s">
        <v>17</v>
      </c>
      <c r="E167" s="22">
        <v>25</v>
      </c>
      <c r="F167" s="11"/>
      <c r="G167" s="6"/>
      <c r="H167" s="6"/>
      <c r="I167" s="6"/>
      <c r="J167" s="6"/>
      <c r="K167" s="6"/>
      <c r="L167" s="6"/>
      <c r="AC167" s="7">
        <f t="shared" si="2"/>
        <v>53.125</v>
      </c>
    </row>
    <row r="168" spans="1:29" s="7" customFormat="1" ht="31.5" thickBot="1" x14ac:dyDescent="0.35">
      <c r="A168" s="45">
        <v>5</v>
      </c>
      <c r="B168" s="20" t="s">
        <v>236</v>
      </c>
      <c r="C168" s="21" t="s">
        <v>237</v>
      </c>
      <c r="D168" s="21" t="s">
        <v>17</v>
      </c>
      <c r="E168" s="22">
        <v>44</v>
      </c>
      <c r="F168" s="11"/>
      <c r="G168" s="6"/>
      <c r="H168" s="6"/>
      <c r="I168" s="6"/>
      <c r="J168" s="6"/>
      <c r="K168" s="6"/>
      <c r="L168" s="6"/>
      <c r="AC168" s="7">
        <f t="shared" si="2"/>
        <v>93.5</v>
      </c>
    </row>
    <row r="169" spans="1:29" s="7" customFormat="1" ht="31.5" thickBot="1" x14ac:dyDescent="0.35">
      <c r="A169" s="45">
        <v>6</v>
      </c>
      <c r="B169" s="20" t="s">
        <v>238</v>
      </c>
      <c r="C169" s="21" t="s">
        <v>239</v>
      </c>
      <c r="D169" s="21" t="s">
        <v>17</v>
      </c>
      <c r="E169" s="22">
        <v>66</v>
      </c>
      <c r="F169" s="11"/>
      <c r="G169" s="6"/>
      <c r="H169" s="6"/>
      <c r="I169" s="6"/>
      <c r="J169" s="6"/>
      <c r="K169" s="6"/>
      <c r="L169" s="6"/>
      <c r="AC169" s="7">
        <f t="shared" si="2"/>
        <v>140.25</v>
      </c>
    </row>
    <row r="170" spans="1:29" s="7" customFormat="1" ht="31.5" thickBot="1" x14ac:dyDescent="0.35">
      <c r="A170" s="45">
        <v>7</v>
      </c>
      <c r="B170" s="20" t="s">
        <v>238</v>
      </c>
      <c r="C170" s="21" t="s">
        <v>240</v>
      </c>
      <c r="D170" s="21" t="s">
        <v>17</v>
      </c>
      <c r="E170" s="22">
        <v>30</v>
      </c>
      <c r="F170" s="11"/>
      <c r="G170" s="6"/>
      <c r="H170" s="6"/>
      <c r="I170" s="6"/>
      <c r="J170" s="6"/>
      <c r="K170" s="6"/>
      <c r="L170" s="6"/>
      <c r="AC170" s="7">
        <f t="shared" si="2"/>
        <v>63.75</v>
      </c>
    </row>
    <row r="171" spans="1:29" s="7" customFormat="1" ht="16" thickBot="1" x14ac:dyDescent="0.35">
      <c r="A171" s="45">
        <v>8</v>
      </c>
      <c r="B171" s="20" t="s">
        <v>241</v>
      </c>
      <c r="C171" s="21" t="s">
        <v>242</v>
      </c>
      <c r="D171" s="21" t="s">
        <v>17</v>
      </c>
      <c r="E171" s="22">
        <v>25</v>
      </c>
      <c r="F171" s="11"/>
      <c r="G171" s="6"/>
      <c r="H171" s="6"/>
      <c r="I171" s="6"/>
      <c r="J171" s="6"/>
      <c r="K171" s="6"/>
      <c r="L171" s="6"/>
      <c r="AC171" s="7">
        <f t="shared" si="2"/>
        <v>53.125</v>
      </c>
    </row>
    <row r="172" spans="1:29" s="7" customFormat="1" ht="16" thickBot="1" x14ac:dyDescent="0.35">
      <c r="A172" s="45">
        <v>9</v>
      </c>
      <c r="B172" s="20" t="s">
        <v>241</v>
      </c>
      <c r="C172" s="21" t="s">
        <v>243</v>
      </c>
      <c r="D172" s="21" t="s">
        <v>17</v>
      </c>
      <c r="E172" s="22">
        <v>35</v>
      </c>
      <c r="F172" s="11"/>
      <c r="G172" s="6"/>
      <c r="H172" s="6"/>
      <c r="I172" s="6"/>
      <c r="J172" s="6"/>
      <c r="K172" s="6"/>
      <c r="L172" s="6"/>
      <c r="AC172" s="7">
        <f t="shared" si="2"/>
        <v>74.375</v>
      </c>
    </row>
    <row r="173" spans="1:29" s="7" customFormat="1" ht="16" thickBot="1" x14ac:dyDescent="0.35">
      <c r="A173" s="45">
        <v>10</v>
      </c>
      <c r="B173" s="20" t="s">
        <v>241</v>
      </c>
      <c r="C173" s="21" t="s">
        <v>244</v>
      </c>
      <c r="D173" s="21" t="s">
        <v>17</v>
      </c>
      <c r="E173" s="22">
        <v>25</v>
      </c>
      <c r="F173" s="11"/>
      <c r="G173" s="6"/>
      <c r="H173" s="6"/>
      <c r="I173" s="6"/>
      <c r="J173" s="6"/>
      <c r="K173" s="6"/>
      <c r="L173" s="6"/>
      <c r="AC173" s="7">
        <f t="shared" si="2"/>
        <v>53.125</v>
      </c>
    </row>
    <row r="174" spans="1:29" s="7" customFormat="1" ht="16" thickBot="1" x14ac:dyDescent="0.35">
      <c r="A174" s="45">
        <v>11</v>
      </c>
      <c r="B174" s="20" t="s">
        <v>241</v>
      </c>
      <c r="C174" s="21" t="s">
        <v>245</v>
      </c>
      <c r="D174" s="21" t="s">
        <v>17</v>
      </c>
      <c r="E174" s="22">
        <v>35</v>
      </c>
      <c r="F174" s="11"/>
      <c r="G174" s="6"/>
      <c r="H174" s="6"/>
      <c r="I174" s="6"/>
      <c r="J174" s="6"/>
      <c r="K174" s="6"/>
      <c r="L174" s="6"/>
      <c r="AC174" s="7">
        <f t="shared" si="2"/>
        <v>74.375</v>
      </c>
    </row>
    <row r="175" spans="1:29" s="7" customFormat="1" ht="16" thickBot="1" x14ac:dyDescent="0.35">
      <c r="A175" s="45">
        <v>12</v>
      </c>
      <c r="B175" s="20" t="s">
        <v>246</v>
      </c>
      <c r="C175" s="21" t="s">
        <v>247</v>
      </c>
      <c r="D175" s="21" t="s">
        <v>17</v>
      </c>
      <c r="E175" s="22">
        <v>100</v>
      </c>
      <c r="F175" s="11"/>
      <c r="G175" s="6"/>
      <c r="H175" s="6"/>
      <c r="I175" s="6"/>
      <c r="J175" s="6"/>
      <c r="K175" s="6"/>
      <c r="L175" s="6"/>
      <c r="AC175" s="7">
        <f t="shared" si="2"/>
        <v>212.5</v>
      </c>
    </row>
    <row r="176" spans="1:29" s="7" customFormat="1" ht="16" thickBot="1" x14ac:dyDescent="0.35">
      <c r="A176" s="45">
        <v>13</v>
      </c>
      <c r="B176" s="20" t="s">
        <v>246</v>
      </c>
      <c r="C176" s="21" t="s">
        <v>248</v>
      </c>
      <c r="D176" s="21" t="s">
        <v>17</v>
      </c>
      <c r="E176" s="22">
        <v>60</v>
      </c>
      <c r="F176" s="11"/>
      <c r="G176" s="6"/>
      <c r="H176" s="6"/>
      <c r="I176" s="6"/>
      <c r="J176" s="6"/>
      <c r="K176" s="6"/>
      <c r="L176" s="6"/>
      <c r="AC176" s="7">
        <f t="shared" si="2"/>
        <v>127.5</v>
      </c>
    </row>
    <row r="177" spans="1:29" s="7" customFormat="1" ht="16" thickBot="1" x14ac:dyDescent="0.35">
      <c r="A177" s="45">
        <v>14</v>
      </c>
      <c r="B177" s="20" t="s">
        <v>246</v>
      </c>
      <c r="C177" s="21" t="s">
        <v>249</v>
      </c>
      <c r="D177" s="21" t="s">
        <v>17</v>
      </c>
      <c r="E177" s="22">
        <v>30</v>
      </c>
      <c r="F177" s="11"/>
      <c r="G177" s="6"/>
      <c r="H177" s="6"/>
      <c r="I177" s="6"/>
      <c r="J177" s="6"/>
      <c r="K177" s="6"/>
      <c r="L177" s="6"/>
      <c r="AC177" s="7">
        <f t="shared" si="2"/>
        <v>63.75</v>
      </c>
    </row>
    <row r="178" spans="1:29" s="7" customFormat="1" ht="31.5" thickBot="1" x14ac:dyDescent="0.35">
      <c r="A178" s="45">
        <v>15</v>
      </c>
      <c r="B178" s="20" t="s">
        <v>246</v>
      </c>
      <c r="C178" s="21" t="s">
        <v>250</v>
      </c>
      <c r="D178" s="21" t="s">
        <v>17</v>
      </c>
      <c r="E178" s="22">
        <v>22</v>
      </c>
      <c r="F178" s="11"/>
      <c r="G178" s="6"/>
      <c r="H178" s="6"/>
      <c r="I178" s="6"/>
      <c r="J178" s="6"/>
      <c r="K178" s="6"/>
      <c r="L178" s="6"/>
      <c r="AC178" s="7">
        <f t="shared" si="2"/>
        <v>46.75</v>
      </c>
    </row>
    <row r="179" spans="1:29" s="7" customFormat="1" ht="31.5" thickBot="1" x14ac:dyDescent="0.35">
      <c r="A179" s="45">
        <v>16</v>
      </c>
      <c r="B179" s="20" t="s">
        <v>246</v>
      </c>
      <c r="C179" s="21" t="s">
        <v>251</v>
      </c>
      <c r="D179" s="21" t="s">
        <v>17</v>
      </c>
      <c r="E179" s="22">
        <v>150</v>
      </c>
      <c r="F179" s="11"/>
      <c r="G179" s="6"/>
      <c r="H179" s="6"/>
      <c r="I179" s="6"/>
      <c r="J179" s="6"/>
      <c r="K179" s="6"/>
      <c r="L179" s="6"/>
      <c r="AC179" s="7">
        <f t="shared" si="2"/>
        <v>318.75</v>
      </c>
    </row>
    <row r="180" spans="1:29" s="7" customFormat="1" ht="16" thickBot="1" x14ac:dyDescent="0.35">
      <c r="A180" s="45">
        <v>17</v>
      </c>
      <c r="B180" s="20" t="s">
        <v>246</v>
      </c>
      <c r="C180" s="21" t="s">
        <v>252</v>
      </c>
      <c r="D180" s="21" t="s">
        <v>17</v>
      </c>
      <c r="E180" s="22">
        <v>25</v>
      </c>
      <c r="F180" s="11"/>
      <c r="G180" s="6"/>
      <c r="H180" s="6"/>
      <c r="I180" s="6"/>
      <c r="J180" s="6"/>
      <c r="K180" s="6"/>
      <c r="L180" s="6"/>
      <c r="AC180" s="7">
        <f t="shared" si="2"/>
        <v>53.125</v>
      </c>
    </row>
    <row r="181" spans="1:29" s="7" customFormat="1" ht="31.5" thickBot="1" x14ac:dyDescent="0.35">
      <c r="A181" s="45">
        <v>18</v>
      </c>
      <c r="B181" s="59" t="s">
        <v>378</v>
      </c>
      <c r="C181" s="60" t="s">
        <v>379</v>
      </c>
      <c r="D181" s="60" t="s">
        <v>380</v>
      </c>
      <c r="E181" s="61">
        <v>28</v>
      </c>
      <c r="F181" s="11"/>
      <c r="G181" s="6"/>
      <c r="H181" s="6"/>
      <c r="I181" s="6"/>
      <c r="J181" s="6"/>
      <c r="K181" s="6"/>
      <c r="L181" s="6"/>
      <c r="AC181" s="7">
        <f t="shared" si="2"/>
        <v>59.5</v>
      </c>
    </row>
    <row r="182" spans="1:29" s="7" customFormat="1" ht="31.5" thickBot="1" x14ac:dyDescent="0.35">
      <c r="A182" s="45">
        <v>19</v>
      </c>
      <c r="B182" s="59" t="s">
        <v>381</v>
      </c>
      <c r="C182" s="60" t="s">
        <v>382</v>
      </c>
      <c r="D182" s="60" t="s">
        <v>380</v>
      </c>
      <c r="E182" s="61">
        <v>16.5</v>
      </c>
      <c r="F182" s="11"/>
      <c r="G182" s="6"/>
      <c r="H182" s="6"/>
      <c r="I182" s="6"/>
      <c r="J182" s="6"/>
      <c r="K182" s="6"/>
      <c r="L182" s="6"/>
      <c r="AC182" s="7">
        <f t="shared" si="2"/>
        <v>35.0625</v>
      </c>
    </row>
    <row r="183" spans="1:29" s="7" customFormat="1" ht="31.5" thickBot="1" x14ac:dyDescent="0.35">
      <c r="A183" s="45">
        <v>20</v>
      </c>
      <c r="B183" s="20" t="s">
        <v>253</v>
      </c>
      <c r="C183" s="21" t="s">
        <v>254</v>
      </c>
      <c r="D183" s="21" t="s">
        <v>22</v>
      </c>
      <c r="E183" s="22">
        <v>79</v>
      </c>
      <c r="F183" s="11"/>
      <c r="G183" s="6"/>
      <c r="H183" s="6"/>
      <c r="I183" s="6"/>
      <c r="J183" s="6"/>
      <c r="K183" s="6"/>
      <c r="L183" s="6"/>
      <c r="AC183" s="7">
        <f t="shared" si="2"/>
        <v>167.875</v>
      </c>
    </row>
    <row r="184" spans="1:29" s="7" customFormat="1" ht="31.5" thickBot="1" x14ac:dyDescent="0.35">
      <c r="A184" s="45">
        <v>21</v>
      </c>
      <c r="B184" s="20" t="s">
        <v>253</v>
      </c>
      <c r="C184" s="21" t="s">
        <v>255</v>
      </c>
      <c r="D184" s="21" t="s">
        <v>22</v>
      </c>
      <c r="E184" s="22">
        <v>45.5</v>
      </c>
      <c r="F184" s="11"/>
      <c r="G184" s="6"/>
      <c r="H184" s="6"/>
      <c r="I184" s="6"/>
      <c r="J184" s="6"/>
      <c r="K184" s="6"/>
      <c r="L184" s="6"/>
      <c r="AC184" s="7">
        <f t="shared" si="2"/>
        <v>96.6875</v>
      </c>
    </row>
    <row r="185" spans="1:29" s="7" customFormat="1" ht="31.5" thickBot="1" x14ac:dyDescent="0.35">
      <c r="A185" s="45">
        <v>22</v>
      </c>
      <c r="B185" s="20" t="s">
        <v>253</v>
      </c>
      <c r="C185" s="21" t="s">
        <v>256</v>
      </c>
      <c r="D185" s="21" t="s">
        <v>22</v>
      </c>
      <c r="E185" s="22">
        <v>26.5</v>
      </c>
      <c r="F185" s="11"/>
      <c r="G185" s="6"/>
      <c r="H185" s="6"/>
      <c r="I185" s="6"/>
      <c r="J185" s="6"/>
      <c r="K185" s="6"/>
      <c r="L185" s="6"/>
      <c r="AC185" s="7">
        <f t="shared" si="2"/>
        <v>56.3125</v>
      </c>
    </row>
    <row r="186" spans="1:29" s="7" customFormat="1" ht="31.5" thickBot="1" x14ac:dyDescent="0.35">
      <c r="A186" s="45">
        <v>23</v>
      </c>
      <c r="B186" s="20" t="s">
        <v>253</v>
      </c>
      <c r="C186" s="21" t="s">
        <v>257</v>
      </c>
      <c r="D186" s="21" t="s">
        <v>22</v>
      </c>
      <c r="E186" s="22">
        <v>26.5</v>
      </c>
      <c r="F186" s="11"/>
      <c r="G186" s="6"/>
      <c r="H186" s="6"/>
      <c r="I186" s="6"/>
      <c r="J186" s="6"/>
      <c r="K186" s="6"/>
      <c r="L186" s="6"/>
      <c r="AC186" s="7">
        <f t="shared" si="2"/>
        <v>56.3125</v>
      </c>
    </row>
    <row r="187" spans="1:29" s="7" customFormat="1" ht="31.5" thickBot="1" x14ac:dyDescent="0.35">
      <c r="A187" s="45">
        <v>24</v>
      </c>
      <c r="B187" s="20" t="s">
        <v>258</v>
      </c>
      <c r="C187" s="21" t="s">
        <v>259</v>
      </c>
      <c r="D187" s="21" t="s">
        <v>19</v>
      </c>
      <c r="E187" s="22">
        <v>379</v>
      </c>
      <c r="F187" s="11"/>
      <c r="G187" s="6"/>
      <c r="H187" s="6"/>
      <c r="I187" s="6"/>
      <c r="J187" s="6"/>
      <c r="K187" s="6"/>
      <c r="L187" s="6"/>
      <c r="AC187" s="7">
        <f t="shared" si="2"/>
        <v>805.375</v>
      </c>
    </row>
    <row r="188" spans="1:29" s="7" customFormat="1" ht="31.5" thickBot="1" x14ac:dyDescent="0.35">
      <c r="A188" s="45">
        <v>25</v>
      </c>
      <c r="B188" s="20" t="s">
        <v>258</v>
      </c>
      <c r="C188" s="21" t="s">
        <v>260</v>
      </c>
      <c r="D188" s="21" t="s">
        <v>19</v>
      </c>
      <c r="E188" s="22">
        <v>234</v>
      </c>
      <c r="F188" s="11"/>
      <c r="G188" s="6"/>
      <c r="H188" s="6"/>
      <c r="I188" s="6"/>
      <c r="J188" s="6"/>
      <c r="K188" s="6"/>
      <c r="L188" s="6"/>
      <c r="AC188" s="7">
        <f t="shared" si="2"/>
        <v>497.25</v>
      </c>
    </row>
    <row r="189" spans="1:29" s="7" customFormat="1" ht="16" thickBot="1" x14ac:dyDescent="0.35">
      <c r="A189" s="45">
        <v>26</v>
      </c>
      <c r="B189" s="20" t="s">
        <v>261</v>
      </c>
      <c r="C189" s="21" t="s">
        <v>262</v>
      </c>
      <c r="D189" s="21" t="s">
        <v>19</v>
      </c>
      <c r="E189" s="22">
        <v>491</v>
      </c>
      <c r="F189" s="11"/>
      <c r="G189" s="6"/>
      <c r="H189" s="6"/>
      <c r="I189" s="6"/>
      <c r="J189" s="6"/>
      <c r="K189" s="6"/>
      <c r="L189" s="6"/>
      <c r="AC189" s="7">
        <f t="shared" si="2"/>
        <v>1043.375</v>
      </c>
    </row>
    <row r="190" spans="1:29" s="7" customFormat="1" ht="16" thickBot="1" x14ac:dyDescent="0.35">
      <c r="A190" s="45">
        <v>27</v>
      </c>
      <c r="B190" s="20" t="s">
        <v>261</v>
      </c>
      <c r="C190" s="21" t="s">
        <v>263</v>
      </c>
      <c r="D190" s="21" t="s">
        <v>19</v>
      </c>
      <c r="E190" s="22">
        <v>491</v>
      </c>
      <c r="F190" s="11"/>
      <c r="G190" s="6"/>
      <c r="H190" s="6"/>
      <c r="I190" s="6"/>
      <c r="J190" s="6"/>
      <c r="K190" s="6"/>
      <c r="L190" s="6"/>
      <c r="AC190" s="7">
        <f t="shared" si="2"/>
        <v>1043.375</v>
      </c>
    </row>
    <row r="191" spans="1:29" s="7" customFormat="1" ht="31.5" thickBot="1" x14ac:dyDescent="0.35">
      <c r="A191" s="45">
        <v>28</v>
      </c>
      <c r="B191" s="20" t="s">
        <v>264</v>
      </c>
      <c r="C191" s="21" t="s">
        <v>265</v>
      </c>
      <c r="D191" s="21" t="s">
        <v>22</v>
      </c>
      <c r="E191" s="22">
        <v>150</v>
      </c>
      <c r="F191" s="11"/>
      <c r="G191" s="6"/>
      <c r="H191" s="6"/>
      <c r="I191" s="6"/>
      <c r="J191" s="6"/>
      <c r="K191" s="6"/>
      <c r="L191" s="6"/>
      <c r="AC191" s="7">
        <f t="shared" si="2"/>
        <v>318.75</v>
      </c>
    </row>
    <row r="192" spans="1:29" s="7" customFormat="1" ht="31.5" thickBot="1" x14ac:dyDescent="0.35">
      <c r="A192" s="45">
        <v>29</v>
      </c>
      <c r="B192" s="20" t="s">
        <v>264</v>
      </c>
      <c r="C192" s="21" t="s">
        <v>266</v>
      </c>
      <c r="D192" s="21" t="s">
        <v>22</v>
      </c>
      <c r="E192" s="22">
        <v>150</v>
      </c>
      <c r="F192" s="11"/>
      <c r="G192" s="6"/>
      <c r="H192" s="6"/>
      <c r="I192" s="6"/>
      <c r="J192" s="6"/>
      <c r="K192" s="6"/>
      <c r="L192" s="6"/>
      <c r="AC192" s="7">
        <f t="shared" ref="AC192:AC255" si="3">E192*2.125</f>
        <v>318.75</v>
      </c>
    </row>
    <row r="193" spans="1:29" s="7" customFormat="1" ht="31.5" thickBot="1" x14ac:dyDescent="0.35">
      <c r="A193" s="45">
        <v>30</v>
      </c>
      <c r="B193" s="20" t="s">
        <v>264</v>
      </c>
      <c r="C193" s="21" t="s">
        <v>267</v>
      </c>
      <c r="D193" s="21" t="s">
        <v>22</v>
      </c>
      <c r="E193" s="22">
        <v>150</v>
      </c>
      <c r="F193" s="11"/>
      <c r="G193" s="6"/>
      <c r="H193" s="6"/>
      <c r="I193" s="6"/>
      <c r="J193" s="6"/>
      <c r="K193" s="6"/>
      <c r="L193" s="6"/>
      <c r="AC193" s="7">
        <f t="shared" si="3"/>
        <v>318.75</v>
      </c>
    </row>
    <row r="194" spans="1:29" s="7" customFormat="1" ht="31.5" thickBot="1" x14ac:dyDescent="0.35">
      <c r="A194" s="45">
        <v>31</v>
      </c>
      <c r="B194" s="20" t="s">
        <v>264</v>
      </c>
      <c r="C194" s="21" t="s">
        <v>268</v>
      </c>
      <c r="D194" s="21" t="s">
        <v>22</v>
      </c>
      <c r="E194" s="22">
        <v>150</v>
      </c>
      <c r="F194" s="11"/>
      <c r="G194" s="6"/>
      <c r="H194" s="6"/>
      <c r="I194" s="6"/>
      <c r="J194" s="6"/>
      <c r="K194" s="6"/>
      <c r="L194" s="6"/>
      <c r="AC194" s="7">
        <f t="shared" si="3"/>
        <v>318.75</v>
      </c>
    </row>
    <row r="195" spans="1:29" s="7" customFormat="1" ht="31.5" thickBot="1" x14ac:dyDescent="0.35">
      <c r="A195" s="45">
        <v>32</v>
      </c>
      <c r="B195" s="20" t="s">
        <v>264</v>
      </c>
      <c r="C195" s="21" t="s">
        <v>269</v>
      </c>
      <c r="D195" s="21" t="s">
        <v>22</v>
      </c>
      <c r="E195" s="22">
        <v>150</v>
      </c>
      <c r="F195" s="11"/>
      <c r="G195" s="6"/>
      <c r="H195" s="6"/>
      <c r="I195" s="6"/>
      <c r="J195" s="6"/>
      <c r="K195" s="6"/>
      <c r="L195" s="6"/>
      <c r="AC195" s="7">
        <f t="shared" si="3"/>
        <v>318.75</v>
      </c>
    </row>
    <row r="196" spans="1:29" s="7" customFormat="1" ht="16" thickBot="1" x14ac:dyDescent="0.35">
      <c r="A196" s="45">
        <v>33</v>
      </c>
      <c r="B196" s="20" t="s">
        <v>270</v>
      </c>
      <c r="C196" s="21" t="s">
        <v>271</v>
      </c>
      <c r="D196" s="21" t="s">
        <v>17</v>
      </c>
      <c r="E196" s="22">
        <v>6.5</v>
      </c>
      <c r="F196" s="11"/>
      <c r="G196" s="6"/>
      <c r="H196" s="6"/>
      <c r="I196" s="6"/>
      <c r="J196" s="6"/>
      <c r="K196" s="6"/>
      <c r="L196" s="6"/>
      <c r="AC196" s="7">
        <f t="shared" si="3"/>
        <v>13.8125</v>
      </c>
    </row>
    <row r="197" spans="1:29" s="7" customFormat="1" ht="17" customHeight="1" x14ac:dyDescent="0.3">
      <c r="A197" s="45">
        <v>34</v>
      </c>
      <c r="B197" s="89" t="s">
        <v>272</v>
      </c>
      <c r="C197" s="85" t="s">
        <v>273</v>
      </c>
      <c r="D197" s="85" t="s">
        <v>18</v>
      </c>
      <c r="E197" s="87">
        <v>115</v>
      </c>
      <c r="F197" s="96"/>
      <c r="G197" s="6"/>
      <c r="H197" s="6"/>
      <c r="I197" s="6"/>
      <c r="J197" s="6"/>
      <c r="K197" s="6"/>
      <c r="L197" s="6"/>
      <c r="AC197" s="7">
        <f t="shared" si="3"/>
        <v>244.375</v>
      </c>
    </row>
    <row r="198" spans="1:29" s="7" customFormat="1" thickBot="1" x14ac:dyDescent="0.35">
      <c r="A198" s="45">
        <v>35</v>
      </c>
      <c r="B198" s="90"/>
      <c r="C198" s="86"/>
      <c r="D198" s="86"/>
      <c r="E198" s="88"/>
      <c r="F198" s="97"/>
      <c r="G198" s="6"/>
      <c r="H198" s="6"/>
      <c r="I198" s="6"/>
      <c r="J198" s="6"/>
      <c r="K198" s="6"/>
      <c r="L198" s="6"/>
      <c r="AC198" s="7">
        <f t="shared" si="3"/>
        <v>0</v>
      </c>
    </row>
    <row r="199" spans="1:29" s="7" customFormat="1" thickBot="1" x14ac:dyDescent="0.35">
      <c r="A199" s="54" t="s">
        <v>21</v>
      </c>
      <c r="B199" s="93" t="s">
        <v>274</v>
      </c>
      <c r="C199" s="94"/>
      <c r="D199" s="94"/>
      <c r="E199" s="95"/>
      <c r="F199" s="55"/>
      <c r="G199" s="6"/>
      <c r="H199" s="6"/>
      <c r="I199" s="6"/>
      <c r="J199" s="6"/>
      <c r="K199" s="6"/>
      <c r="L199" s="6"/>
      <c r="AC199" s="7">
        <f t="shared" si="3"/>
        <v>0</v>
      </c>
    </row>
    <row r="200" spans="1:29" s="7" customFormat="1" ht="62.5" thickBot="1" x14ac:dyDescent="0.35">
      <c r="A200" s="45">
        <v>1</v>
      </c>
      <c r="B200" s="17" t="s">
        <v>275</v>
      </c>
      <c r="C200" s="18" t="s">
        <v>276</v>
      </c>
      <c r="D200" s="18" t="s">
        <v>17</v>
      </c>
      <c r="E200" s="19">
        <v>350</v>
      </c>
      <c r="F200" s="11"/>
      <c r="G200" s="6"/>
      <c r="H200" s="6"/>
      <c r="I200" s="6"/>
      <c r="J200" s="6"/>
      <c r="K200" s="6"/>
      <c r="L200" s="6"/>
      <c r="AC200" s="7">
        <f t="shared" si="3"/>
        <v>743.75</v>
      </c>
    </row>
    <row r="201" spans="1:29" s="7" customFormat="1" ht="31.5" thickBot="1" x14ac:dyDescent="0.35">
      <c r="A201" s="45">
        <v>2</v>
      </c>
      <c r="B201" s="20" t="s">
        <v>277</v>
      </c>
      <c r="C201" s="21" t="s">
        <v>278</v>
      </c>
      <c r="D201" s="21" t="s">
        <v>1</v>
      </c>
      <c r="E201" s="22">
        <v>190</v>
      </c>
      <c r="F201" s="11"/>
      <c r="G201" s="6"/>
      <c r="H201" s="6"/>
      <c r="I201" s="6"/>
      <c r="J201" s="6"/>
      <c r="K201" s="6"/>
      <c r="L201" s="6"/>
      <c r="AC201" s="7">
        <f t="shared" si="3"/>
        <v>403.75</v>
      </c>
    </row>
    <row r="202" spans="1:29" s="7" customFormat="1" ht="31.5" thickBot="1" x14ac:dyDescent="0.35">
      <c r="A202" s="45">
        <v>3</v>
      </c>
      <c r="B202" s="20" t="s">
        <v>279</v>
      </c>
      <c r="C202" s="21" t="s">
        <v>280</v>
      </c>
      <c r="D202" s="21" t="s">
        <v>1</v>
      </c>
      <c r="E202" s="22">
        <v>240</v>
      </c>
      <c r="F202" s="11"/>
      <c r="G202" s="6"/>
      <c r="H202" s="6"/>
      <c r="I202" s="6"/>
      <c r="J202" s="6"/>
      <c r="K202" s="6"/>
      <c r="L202" s="6"/>
      <c r="AC202" s="7">
        <f t="shared" si="3"/>
        <v>510</v>
      </c>
    </row>
    <row r="203" spans="1:29" s="7" customFormat="1" ht="31.5" thickBot="1" x14ac:dyDescent="0.35">
      <c r="A203" s="45">
        <v>4</v>
      </c>
      <c r="B203" s="20" t="s">
        <v>281</v>
      </c>
      <c r="C203" s="21" t="s">
        <v>282</v>
      </c>
      <c r="D203" s="21" t="s">
        <v>1</v>
      </c>
      <c r="E203" s="22">
        <v>290</v>
      </c>
      <c r="F203" s="11"/>
      <c r="G203" s="6"/>
      <c r="H203" s="6"/>
      <c r="I203" s="6"/>
      <c r="J203" s="6"/>
      <c r="K203" s="6"/>
      <c r="L203" s="6"/>
      <c r="AC203" s="7">
        <f t="shared" si="3"/>
        <v>616.25</v>
      </c>
    </row>
    <row r="204" spans="1:29" s="7" customFormat="1" ht="47" thickBot="1" x14ac:dyDescent="0.35">
      <c r="A204" s="45">
        <v>5</v>
      </c>
      <c r="B204" s="20" t="s">
        <v>283</v>
      </c>
      <c r="C204" s="21" t="s">
        <v>284</v>
      </c>
      <c r="D204" s="21" t="s">
        <v>1</v>
      </c>
      <c r="E204" s="22">
        <v>65</v>
      </c>
      <c r="F204" s="11"/>
      <c r="G204" s="6"/>
      <c r="H204" s="6"/>
      <c r="I204" s="6"/>
      <c r="J204" s="6"/>
      <c r="K204" s="6"/>
      <c r="L204" s="6"/>
      <c r="AC204" s="7">
        <f t="shared" si="3"/>
        <v>138.125</v>
      </c>
    </row>
    <row r="205" spans="1:29" s="7" customFormat="1" ht="47" thickBot="1" x14ac:dyDescent="0.35">
      <c r="A205" s="45">
        <v>6</v>
      </c>
      <c r="B205" s="20" t="s">
        <v>285</v>
      </c>
      <c r="C205" s="21" t="s">
        <v>286</v>
      </c>
      <c r="D205" s="21" t="s">
        <v>1</v>
      </c>
      <c r="E205" s="22">
        <v>70.5</v>
      </c>
      <c r="F205" s="11"/>
      <c r="G205" s="6"/>
      <c r="H205" s="6"/>
      <c r="I205" s="6"/>
      <c r="J205" s="6"/>
      <c r="K205" s="6"/>
      <c r="L205" s="6"/>
      <c r="AC205" s="7">
        <f t="shared" si="3"/>
        <v>149.8125</v>
      </c>
    </row>
    <row r="206" spans="1:29" s="7" customFormat="1" ht="47" thickBot="1" x14ac:dyDescent="0.35">
      <c r="A206" s="45">
        <v>7</v>
      </c>
      <c r="B206" s="20" t="s">
        <v>287</v>
      </c>
      <c r="C206" s="21" t="s">
        <v>288</v>
      </c>
      <c r="D206" s="21" t="s">
        <v>1</v>
      </c>
      <c r="E206" s="22">
        <v>90</v>
      </c>
      <c r="F206" s="11"/>
      <c r="G206" s="6"/>
      <c r="H206" s="6"/>
      <c r="I206" s="6"/>
      <c r="J206" s="6"/>
      <c r="K206" s="6"/>
      <c r="L206" s="6"/>
      <c r="AC206" s="7">
        <f t="shared" si="3"/>
        <v>191.25</v>
      </c>
    </row>
    <row r="207" spans="1:29" s="7" customFormat="1" ht="16" thickBot="1" x14ac:dyDescent="0.35">
      <c r="A207" s="45">
        <v>8</v>
      </c>
      <c r="B207" s="20" t="s">
        <v>289</v>
      </c>
      <c r="C207" s="21" t="s">
        <v>290</v>
      </c>
      <c r="D207" s="21" t="s">
        <v>17</v>
      </c>
      <c r="E207" s="22">
        <v>45</v>
      </c>
      <c r="F207" s="11"/>
      <c r="G207" s="6"/>
      <c r="H207" s="6"/>
      <c r="I207" s="6"/>
      <c r="J207" s="6"/>
      <c r="K207" s="6"/>
      <c r="L207" s="6"/>
      <c r="AC207" s="7">
        <f t="shared" si="3"/>
        <v>95.625</v>
      </c>
    </row>
    <row r="208" spans="1:29" s="7" customFormat="1" ht="47" thickBot="1" x14ac:dyDescent="0.35">
      <c r="A208" s="45">
        <v>9</v>
      </c>
      <c r="B208" s="20" t="s">
        <v>291</v>
      </c>
      <c r="C208" s="21" t="s">
        <v>292</v>
      </c>
      <c r="D208" s="21" t="s">
        <v>17</v>
      </c>
      <c r="E208" s="22">
        <v>350</v>
      </c>
      <c r="F208" s="11"/>
      <c r="G208" s="6"/>
      <c r="H208" s="6"/>
      <c r="I208" s="6"/>
      <c r="J208" s="6"/>
      <c r="K208" s="6"/>
      <c r="L208" s="6"/>
      <c r="AC208" s="7">
        <f t="shared" si="3"/>
        <v>743.75</v>
      </c>
    </row>
    <row r="209" spans="1:29" s="7" customFormat="1" ht="47" thickBot="1" x14ac:dyDescent="0.35">
      <c r="A209" s="45">
        <v>10</v>
      </c>
      <c r="B209" s="20" t="s">
        <v>293</v>
      </c>
      <c r="C209" s="21" t="s">
        <v>294</v>
      </c>
      <c r="D209" s="21" t="s">
        <v>17</v>
      </c>
      <c r="E209" s="22">
        <v>17</v>
      </c>
      <c r="F209" s="11"/>
      <c r="G209" s="6"/>
      <c r="H209" s="6"/>
      <c r="I209" s="6"/>
      <c r="J209" s="6"/>
      <c r="K209" s="6"/>
      <c r="L209" s="6"/>
      <c r="AC209" s="7">
        <f t="shared" si="3"/>
        <v>36.125</v>
      </c>
    </row>
    <row r="210" spans="1:29" s="7" customFormat="1" ht="31.5" thickBot="1" x14ac:dyDescent="0.35">
      <c r="A210" s="45">
        <v>11</v>
      </c>
      <c r="B210" s="20" t="s">
        <v>295</v>
      </c>
      <c r="C210" s="21" t="s">
        <v>296</v>
      </c>
      <c r="D210" s="21" t="s">
        <v>17</v>
      </c>
      <c r="E210" s="22">
        <v>150</v>
      </c>
      <c r="F210" s="11"/>
      <c r="G210" s="6"/>
      <c r="H210" s="6"/>
      <c r="I210" s="6"/>
      <c r="J210" s="6"/>
      <c r="K210" s="6"/>
      <c r="L210" s="6"/>
      <c r="AC210" s="7">
        <f t="shared" si="3"/>
        <v>318.75</v>
      </c>
    </row>
    <row r="211" spans="1:29" s="7" customFormat="1" ht="16" thickBot="1" x14ac:dyDescent="0.35">
      <c r="A211" s="45">
        <v>12</v>
      </c>
      <c r="B211" s="20" t="s">
        <v>297</v>
      </c>
      <c r="C211" s="21" t="s">
        <v>298</v>
      </c>
      <c r="D211" s="21" t="s">
        <v>17</v>
      </c>
      <c r="E211" s="22">
        <v>198</v>
      </c>
      <c r="F211" s="11"/>
      <c r="G211" s="6"/>
      <c r="H211" s="6"/>
      <c r="I211" s="6"/>
      <c r="J211" s="6"/>
      <c r="K211" s="6"/>
      <c r="L211" s="6"/>
      <c r="AC211" s="7">
        <f t="shared" si="3"/>
        <v>420.75</v>
      </c>
    </row>
    <row r="212" spans="1:29" s="7" customFormat="1" ht="31.5" thickBot="1" x14ac:dyDescent="0.35">
      <c r="A212" s="45">
        <v>13</v>
      </c>
      <c r="B212" s="20" t="s">
        <v>297</v>
      </c>
      <c r="C212" s="21" t="s">
        <v>299</v>
      </c>
      <c r="D212" s="21" t="s">
        <v>17</v>
      </c>
      <c r="E212" s="22">
        <v>86</v>
      </c>
      <c r="F212" s="11"/>
      <c r="G212" s="6"/>
      <c r="H212" s="6"/>
      <c r="I212" s="6"/>
      <c r="J212" s="6"/>
      <c r="K212" s="6"/>
      <c r="L212" s="6"/>
      <c r="AC212" s="7">
        <f t="shared" si="3"/>
        <v>182.75</v>
      </c>
    </row>
    <row r="213" spans="1:29" s="7" customFormat="1" ht="16" thickBot="1" x14ac:dyDescent="0.35">
      <c r="A213" s="45">
        <v>14</v>
      </c>
      <c r="B213" s="20" t="s">
        <v>300</v>
      </c>
      <c r="C213" s="21" t="s">
        <v>301</v>
      </c>
      <c r="D213" s="21" t="s">
        <v>17</v>
      </c>
      <c r="E213" s="22">
        <v>8</v>
      </c>
      <c r="F213" s="11"/>
      <c r="G213" s="6"/>
      <c r="H213" s="6"/>
      <c r="I213" s="6"/>
      <c r="J213" s="6"/>
      <c r="K213" s="6"/>
      <c r="L213" s="6"/>
      <c r="AC213" s="7">
        <f t="shared" si="3"/>
        <v>17</v>
      </c>
    </row>
    <row r="214" spans="1:29" s="7" customFormat="1" ht="16" thickBot="1" x14ac:dyDescent="0.35">
      <c r="A214" s="45">
        <v>15</v>
      </c>
      <c r="B214" s="20" t="s">
        <v>302</v>
      </c>
      <c r="C214" s="21" t="s">
        <v>303</v>
      </c>
      <c r="D214" s="21" t="s">
        <v>1</v>
      </c>
      <c r="E214" s="22">
        <v>6</v>
      </c>
      <c r="F214" s="11"/>
      <c r="G214" s="6"/>
      <c r="H214" s="6"/>
      <c r="I214" s="6"/>
      <c r="J214" s="6"/>
      <c r="K214" s="6"/>
      <c r="L214" s="6"/>
      <c r="AC214" s="7">
        <f t="shared" si="3"/>
        <v>12.75</v>
      </c>
    </row>
    <row r="215" spans="1:29" s="7" customFormat="1" ht="31.5" thickBot="1" x14ac:dyDescent="0.35">
      <c r="A215" s="45">
        <v>16</v>
      </c>
      <c r="B215" s="20" t="s">
        <v>302</v>
      </c>
      <c r="C215" s="21" t="s">
        <v>304</v>
      </c>
      <c r="D215" s="21" t="s">
        <v>1</v>
      </c>
      <c r="E215" s="22">
        <v>12</v>
      </c>
      <c r="F215" s="11"/>
      <c r="G215" s="6"/>
      <c r="H215" s="6"/>
      <c r="I215" s="6"/>
      <c r="J215" s="6"/>
      <c r="K215" s="6"/>
      <c r="L215" s="6"/>
      <c r="AC215" s="7">
        <f t="shared" si="3"/>
        <v>25.5</v>
      </c>
    </row>
    <row r="216" spans="1:29" s="7" customFormat="1" ht="31.5" thickBot="1" x14ac:dyDescent="0.35">
      <c r="A216" s="45">
        <v>17</v>
      </c>
      <c r="B216" s="20" t="s">
        <v>302</v>
      </c>
      <c r="C216" s="21" t="s">
        <v>305</v>
      </c>
      <c r="D216" s="21" t="s">
        <v>1</v>
      </c>
      <c r="E216" s="22">
        <v>25</v>
      </c>
      <c r="F216" s="11"/>
      <c r="G216" s="6"/>
      <c r="H216" s="6"/>
      <c r="I216" s="6"/>
      <c r="J216" s="6"/>
      <c r="K216" s="6"/>
      <c r="L216" s="6"/>
      <c r="AC216" s="7">
        <f t="shared" si="3"/>
        <v>53.125</v>
      </c>
    </row>
    <row r="217" spans="1:29" s="7" customFormat="1" ht="16" thickBot="1" x14ac:dyDescent="0.35">
      <c r="A217" s="45">
        <v>18</v>
      </c>
      <c r="B217" s="20" t="s">
        <v>302</v>
      </c>
      <c r="C217" s="21" t="s">
        <v>306</v>
      </c>
      <c r="D217" s="21" t="s">
        <v>1</v>
      </c>
      <c r="E217" s="22">
        <v>6</v>
      </c>
      <c r="F217" s="11"/>
      <c r="G217" s="6"/>
      <c r="H217" s="6"/>
      <c r="I217" s="6"/>
      <c r="J217" s="6"/>
      <c r="K217" s="6"/>
      <c r="L217" s="6"/>
      <c r="AC217" s="7">
        <f t="shared" si="3"/>
        <v>12.75</v>
      </c>
    </row>
    <row r="218" spans="1:29" s="7" customFormat="1" ht="31.5" thickBot="1" x14ac:dyDescent="0.35">
      <c r="A218" s="45">
        <v>19</v>
      </c>
      <c r="B218" s="20" t="s">
        <v>302</v>
      </c>
      <c r="C218" s="21" t="s">
        <v>305</v>
      </c>
      <c r="D218" s="21" t="s">
        <v>1</v>
      </c>
      <c r="E218" s="22">
        <v>25</v>
      </c>
      <c r="F218" s="11"/>
      <c r="G218" s="6"/>
      <c r="H218" s="6"/>
      <c r="I218" s="6"/>
      <c r="J218" s="6"/>
      <c r="K218" s="6"/>
      <c r="L218" s="6"/>
      <c r="AC218" s="7">
        <f t="shared" si="3"/>
        <v>53.125</v>
      </c>
    </row>
    <row r="219" spans="1:29" s="7" customFormat="1" ht="47" thickBot="1" x14ac:dyDescent="0.35">
      <c r="A219" s="45">
        <v>20</v>
      </c>
      <c r="B219" s="20" t="s">
        <v>307</v>
      </c>
      <c r="C219" s="21" t="s">
        <v>308</v>
      </c>
      <c r="D219" s="21" t="s">
        <v>309</v>
      </c>
      <c r="E219" s="22">
        <v>4000</v>
      </c>
      <c r="F219" s="11"/>
      <c r="G219" s="6"/>
      <c r="H219" s="6"/>
      <c r="I219" s="6"/>
      <c r="J219" s="6"/>
      <c r="K219" s="6"/>
      <c r="L219" s="6"/>
      <c r="AC219" s="7">
        <f t="shared" si="3"/>
        <v>8500</v>
      </c>
    </row>
    <row r="220" spans="1:29" s="7" customFormat="1" ht="47" thickBot="1" x14ac:dyDescent="0.35">
      <c r="A220" s="45">
        <v>21</v>
      </c>
      <c r="B220" s="59" t="s">
        <v>392</v>
      </c>
      <c r="C220" s="60" t="s">
        <v>393</v>
      </c>
      <c r="D220" s="21" t="s">
        <v>17</v>
      </c>
      <c r="E220" s="22">
        <v>117</v>
      </c>
      <c r="F220" s="11"/>
      <c r="G220" s="6"/>
      <c r="H220" s="6"/>
      <c r="I220" s="6"/>
      <c r="J220" s="6"/>
      <c r="K220" s="6"/>
      <c r="L220" s="6"/>
      <c r="AC220" s="7">
        <f t="shared" si="3"/>
        <v>248.625</v>
      </c>
    </row>
    <row r="221" spans="1:29" s="7" customFormat="1" ht="31.5" thickBot="1" x14ac:dyDescent="0.35">
      <c r="A221" s="45">
        <v>22</v>
      </c>
      <c r="B221" s="59" t="s">
        <v>394</v>
      </c>
      <c r="C221" s="60" t="s">
        <v>395</v>
      </c>
      <c r="D221" s="60" t="s">
        <v>1</v>
      </c>
      <c r="E221" s="22">
        <v>15</v>
      </c>
      <c r="F221" s="11"/>
      <c r="G221" s="6"/>
      <c r="H221" s="6"/>
      <c r="I221" s="6"/>
      <c r="J221" s="6"/>
      <c r="K221" s="6"/>
      <c r="L221" s="6"/>
      <c r="AC221" s="7">
        <f t="shared" si="3"/>
        <v>31.875</v>
      </c>
    </row>
    <row r="222" spans="1:29" s="7" customFormat="1" thickBot="1" x14ac:dyDescent="0.35">
      <c r="A222" s="54" t="s">
        <v>23</v>
      </c>
      <c r="B222" s="93" t="s">
        <v>310</v>
      </c>
      <c r="C222" s="94"/>
      <c r="D222" s="94"/>
      <c r="E222" s="95"/>
      <c r="F222" s="55"/>
      <c r="G222" s="6"/>
      <c r="H222" s="6"/>
      <c r="I222" s="6"/>
      <c r="J222" s="6"/>
      <c r="K222" s="6"/>
      <c r="L222" s="6"/>
      <c r="AC222" s="7">
        <f t="shared" si="3"/>
        <v>0</v>
      </c>
    </row>
    <row r="223" spans="1:29" s="7" customFormat="1" ht="16" thickBot="1" x14ac:dyDescent="0.35">
      <c r="A223" s="45">
        <v>1</v>
      </c>
      <c r="B223" s="17" t="s">
        <v>311</v>
      </c>
      <c r="C223" s="18" t="s">
        <v>312</v>
      </c>
      <c r="D223" s="18" t="s">
        <v>313</v>
      </c>
      <c r="E223" s="19">
        <v>0.5</v>
      </c>
      <c r="F223" s="11"/>
      <c r="G223" s="6"/>
      <c r="H223" s="6"/>
      <c r="I223" s="6"/>
      <c r="J223" s="6"/>
      <c r="K223" s="6"/>
      <c r="L223" s="6"/>
      <c r="AC223" s="7">
        <f t="shared" si="3"/>
        <v>1.0625</v>
      </c>
    </row>
    <row r="224" spans="1:29" s="7" customFormat="1" ht="47" thickBot="1" x14ac:dyDescent="0.35">
      <c r="A224" s="45">
        <v>2</v>
      </c>
      <c r="B224" s="20" t="s">
        <v>314</v>
      </c>
      <c r="C224" s="21" t="s">
        <v>315</v>
      </c>
      <c r="D224" s="21" t="s">
        <v>17</v>
      </c>
      <c r="E224" s="22">
        <v>15</v>
      </c>
      <c r="F224" s="11"/>
      <c r="G224" s="6"/>
      <c r="H224" s="6"/>
      <c r="I224" s="6"/>
      <c r="J224" s="6"/>
      <c r="K224" s="6"/>
      <c r="L224" s="6"/>
      <c r="AC224" s="7">
        <f t="shared" si="3"/>
        <v>31.875</v>
      </c>
    </row>
    <row r="225" spans="1:29" s="7" customFormat="1" ht="47" thickBot="1" x14ac:dyDescent="0.35">
      <c r="A225" s="45">
        <v>3</v>
      </c>
      <c r="B225" s="20" t="s">
        <v>314</v>
      </c>
      <c r="C225" s="21" t="s">
        <v>316</v>
      </c>
      <c r="D225" s="21" t="s">
        <v>17</v>
      </c>
      <c r="E225" s="22">
        <v>50</v>
      </c>
      <c r="F225" s="11"/>
      <c r="G225" s="6"/>
      <c r="H225" s="6"/>
      <c r="I225" s="6"/>
      <c r="J225" s="6"/>
      <c r="K225" s="6"/>
      <c r="L225" s="6"/>
      <c r="AC225" s="7">
        <f t="shared" si="3"/>
        <v>106.25</v>
      </c>
    </row>
    <row r="226" spans="1:29" s="7" customFormat="1" ht="47" thickBot="1" x14ac:dyDescent="0.35">
      <c r="A226" s="45">
        <v>4</v>
      </c>
      <c r="B226" s="20" t="s">
        <v>317</v>
      </c>
      <c r="C226" s="21" t="s">
        <v>318</v>
      </c>
      <c r="D226" s="21" t="s">
        <v>17</v>
      </c>
      <c r="E226" s="22">
        <v>60</v>
      </c>
      <c r="F226" s="11"/>
      <c r="G226" s="6"/>
      <c r="H226" s="6"/>
      <c r="I226" s="6"/>
      <c r="J226" s="6"/>
      <c r="K226" s="6"/>
      <c r="L226" s="6"/>
      <c r="AC226" s="7">
        <f t="shared" si="3"/>
        <v>127.5</v>
      </c>
    </row>
    <row r="227" spans="1:29" s="7" customFormat="1" ht="47" thickBot="1" x14ac:dyDescent="0.35">
      <c r="A227" s="45">
        <v>5</v>
      </c>
      <c r="B227" s="20" t="s">
        <v>317</v>
      </c>
      <c r="C227" s="21" t="s">
        <v>319</v>
      </c>
      <c r="D227" s="21" t="s">
        <v>17</v>
      </c>
      <c r="E227" s="22">
        <v>60</v>
      </c>
      <c r="F227" s="11"/>
      <c r="G227" s="6"/>
      <c r="H227" s="6"/>
      <c r="I227" s="6"/>
      <c r="J227" s="6"/>
      <c r="K227" s="6"/>
      <c r="L227" s="6"/>
      <c r="AC227" s="7">
        <f t="shared" si="3"/>
        <v>127.5</v>
      </c>
    </row>
    <row r="228" spans="1:29" s="7" customFormat="1" ht="47" thickBot="1" x14ac:dyDescent="0.35">
      <c r="A228" s="45">
        <v>6</v>
      </c>
      <c r="B228" s="20" t="s">
        <v>320</v>
      </c>
      <c r="C228" s="21" t="s">
        <v>321</v>
      </c>
      <c r="D228" s="21" t="s">
        <v>17</v>
      </c>
      <c r="E228" s="22">
        <v>20</v>
      </c>
      <c r="F228" s="11"/>
      <c r="G228" s="6"/>
      <c r="H228" s="6"/>
      <c r="I228" s="6"/>
      <c r="J228" s="6"/>
      <c r="K228" s="6"/>
      <c r="L228" s="6"/>
      <c r="AC228" s="7">
        <f t="shared" si="3"/>
        <v>42.5</v>
      </c>
    </row>
    <row r="229" spans="1:29" s="7" customFormat="1" ht="47" thickBot="1" x14ac:dyDescent="0.35">
      <c r="A229" s="45">
        <v>7</v>
      </c>
      <c r="B229" s="20" t="s">
        <v>320</v>
      </c>
      <c r="C229" s="21" t="s">
        <v>322</v>
      </c>
      <c r="D229" s="21" t="s">
        <v>17</v>
      </c>
      <c r="E229" s="22">
        <v>40</v>
      </c>
      <c r="F229" s="11"/>
      <c r="G229" s="6"/>
      <c r="H229" s="6"/>
      <c r="I229" s="6"/>
      <c r="J229" s="6"/>
      <c r="K229" s="6"/>
      <c r="L229" s="6"/>
      <c r="AC229" s="7">
        <f t="shared" si="3"/>
        <v>85</v>
      </c>
    </row>
    <row r="230" spans="1:29" s="7" customFormat="1" ht="31.5" thickBot="1" x14ac:dyDescent="0.35">
      <c r="A230" s="45">
        <v>8</v>
      </c>
      <c r="B230" s="20" t="s">
        <v>323</v>
      </c>
      <c r="C230" s="21" t="s">
        <v>324</v>
      </c>
      <c r="D230" s="21" t="s">
        <v>17</v>
      </c>
      <c r="E230" s="22">
        <v>50</v>
      </c>
      <c r="F230" s="11"/>
      <c r="G230" s="6"/>
      <c r="H230" s="6"/>
      <c r="I230" s="6"/>
      <c r="J230" s="6"/>
      <c r="K230" s="6"/>
      <c r="L230" s="6"/>
      <c r="AC230" s="7">
        <f t="shared" si="3"/>
        <v>106.25</v>
      </c>
    </row>
    <row r="231" spans="1:29" s="7" customFormat="1" ht="47" thickBot="1" x14ac:dyDescent="0.35">
      <c r="A231" s="45">
        <v>9</v>
      </c>
      <c r="B231" s="20" t="s">
        <v>323</v>
      </c>
      <c r="C231" s="21" t="s">
        <v>325</v>
      </c>
      <c r="D231" s="21" t="s">
        <v>17</v>
      </c>
      <c r="E231" s="22">
        <v>50</v>
      </c>
      <c r="F231" s="11"/>
      <c r="G231" s="6"/>
      <c r="H231" s="6"/>
      <c r="I231" s="6"/>
      <c r="J231" s="6"/>
      <c r="K231" s="6"/>
      <c r="L231" s="6"/>
      <c r="AC231" s="7">
        <f t="shared" si="3"/>
        <v>106.25</v>
      </c>
    </row>
    <row r="232" spans="1:29" s="7" customFormat="1" ht="31.5" thickBot="1" x14ac:dyDescent="0.35">
      <c r="A232" s="45">
        <v>10</v>
      </c>
      <c r="B232" s="20" t="s">
        <v>326</v>
      </c>
      <c r="C232" s="21" t="s">
        <v>327</v>
      </c>
      <c r="D232" s="21" t="s">
        <v>17</v>
      </c>
      <c r="E232" s="22">
        <v>50</v>
      </c>
      <c r="F232" s="11"/>
      <c r="G232" s="6"/>
      <c r="H232" s="6"/>
      <c r="I232" s="6"/>
      <c r="J232" s="6"/>
      <c r="K232" s="6"/>
      <c r="L232" s="6"/>
      <c r="AC232" s="7">
        <f t="shared" si="3"/>
        <v>106.25</v>
      </c>
    </row>
    <row r="233" spans="1:29" s="7" customFormat="1" ht="31.5" thickBot="1" x14ac:dyDescent="0.35">
      <c r="A233" s="45">
        <v>11</v>
      </c>
      <c r="B233" s="20" t="s">
        <v>326</v>
      </c>
      <c r="C233" s="21" t="s">
        <v>328</v>
      </c>
      <c r="D233" s="21" t="s">
        <v>17</v>
      </c>
      <c r="E233" s="22">
        <v>50</v>
      </c>
      <c r="F233" s="11"/>
      <c r="G233" s="6"/>
      <c r="H233" s="6"/>
      <c r="I233" s="6"/>
      <c r="J233" s="6"/>
      <c r="K233" s="6"/>
      <c r="L233" s="6"/>
      <c r="AC233" s="7">
        <f t="shared" si="3"/>
        <v>106.25</v>
      </c>
    </row>
    <row r="234" spans="1:29" s="7" customFormat="1" ht="16" thickBot="1" x14ac:dyDescent="0.35">
      <c r="A234" s="45">
        <v>12</v>
      </c>
      <c r="B234" s="20" t="s">
        <v>329</v>
      </c>
      <c r="C234" s="21" t="s">
        <v>330</v>
      </c>
      <c r="D234" s="21" t="s">
        <v>17</v>
      </c>
      <c r="E234" s="22">
        <v>50</v>
      </c>
      <c r="F234" s="11"/>
      <c r="G234" s="6"/>
      <c r="H234" s="6"/>
      <c r="I234" s="6"/>
      <c r="J234" s="6"/>
      <c r="K234" s="6"/>
      <c r="L234" s="6"/>
      <c r="AC234" s="7">
        <f t="shared" si="3"/>
        <v>106.25</v>
      </c>
    </row>
    <row r="235" spans="1:29" s="7" customFormat="1" ht="31.5" thickBot="1" x14ac:dyDescent="0.35">
      <c r="A235" s="45">
        <v>13</v>
      </c>
      <c r="B235" s="20" t="s">
        <v>331</v>
      </c>
      <c r="C235" s="21" t="s">
        <v>332</v>
      </c>
      <c r="D235" s="21" t="s">
        <v>17</v>
      </c>
      <c r="E235" s="22">
        <v>82</v>
      </c>
      <c r="F235" s="11"/>
      <c r="G235" s="6"/>
      <c r="H235" s="6"/>
      <c r="I235" s="6"/>
      <c r="J235" s="6"/>
      <c r="K235" s="6"/>
      <c r="L235" s="6"/>
      <c r="AC235" s="7">
        <f t="shared" si="3"/>
        <v>174.25</v>
      </c>
    </row>
    <row r="236" spans="1:29" s="7" customFormat="1" ht="31.5" thickBot="1" x14ac:dyDescent="0.35">
      <c r="A236" s="45">
        <v>14</v>
      </c>
      <c r="B236" s="20" t="s">
        <v>331</v>
      </c>
      <c r="C236" s="21" t="s">
        <v>333</v>
      </c>
      <c r="D236" s="21" t="s">
        <v>17</v>
      </c>
      <c r="E236" s="22">
        <v>69</v>
      </c>
      <c r="F236" s="11"/>
      <c r="G236" s="6"/>
      <c r="H236" s="6"/>
      <c r="I236" s="6"/>
      <c r="J236" s="6"/>
      <c r="K236" s="6"/>
      <c r="L236" s="6"/>
      <c r="AC236" s="7">
        <f t="shared" si="3"/>
        <v>146.625</v>
      </c>
    </row>
    <row r="237" spans="1:29" s="7" customFormat="1" ht="31.5" thickBot="1" x14ac:dyDescent="0.35">
      <c r="A237" s="45">
        <v>15</v>
      </c>
      <c r="B237" s="20" t="s">
        <v>334</v>
      </c>
      <c r="C237" s="21" t="s">
        <v>335</v>
      </c>
      <c r="D237" s="21" t="s">
        <v>1</v>
      </c>
      <c r="E237" s="22">
        <v>116</v>
      </c>
      <c r="F237" s="11"/>
      <c r="G237" s="6"/>
      <c r="H237" s="6"/>
      <c r="I237" s="6"/>
      <c r="J237" s="6"/>
      <c r="K237" s="6"/>
      <c r="L237" s="6"/>
      <c r="AC237" s="7">
        <f t="shared" si="3"/>
        <v>246.5</v>
      </c>
    </row>
    <row r="238" spans="1:29" s="7" customFormat="1" ht="31.5" thickBot="1" x14ac:dyDescent="0.35">
      <c r="A238" s="45">
        <v>16</v>
      </c>
      <c r="B238" s="20" t="s">
        <v>334</v>
      </c>
      <c r="C238" s="21" t="s">
        <v>336</v>
      </c>
      <c r="D238" s="21" t="s">
        <v>1</v>
      </c>
      <c r="E238" s="22">
        <v>29.5</v>
      </c>
      <c r="F238" s="11"/>
      <c r="G238" s="6"/>
      <c r="H238" s="6"/>
      <c r="I238" s="6"/>
      <c r="J238" s="6"/>
      <c r="K238" s="6"/>
      <c r="L238" s="6"/>
      <c r="AC238" s="7">
        <f t="shared" si="3"/>
        <v>62.6875</v>
      </c>
    </row>
    <row r="239" spans="1:29" s="7" customFormat="1" ht="31.5" thickBot="1" x14ac:dyDescent="0.35">
      <c r="A239" s="45">
        <v>17</v>
      </c>
      <c r="B239" s="20" t="s">
        <v>337</v>
      </c>
      <c r="C239" s="21" t="s">
        <v>338</v>
      </c>
      <c r="D239" s="21" t="s">
        <v>1</v>
      </c>
      <c r="E239" s="22">
        <v>11.5</v>
      </c>
      <c r="F239" s="11"/>
      <c r="G239" s="6"/>
      <c r="H239" s="6"/>
      <c r="I239" s="6"/>
      <c r="J239" s="6"/>
      <c r="K239" s="6"/>
      <c r="L239" s="6"/>
      <c r="AC239" s="7">
        <f t="shared" si="3"/>
        <v>24.4375</v>
      </c>
    </row>
    <row r="240" spans="1:29" s="7" customFormat="1" thickBot="1" x14ac:dyDescent="0.35">
      <c r="A240" s="54" t="s">
        <v>24</v>
      </c>
      <c r="B240" s="93" t="s">
        <v>339</v>
      </c>
      <c r="C240" s="94"/>
      <c r="D240" s="94"/>
      <c r="E240" s="95"/>
      <c r="F240" s="55"/>
      <c r="G240" s="6"/>
      <c r="H240" s="6"/>
      <c r="I240" s="6"/>
      <c r="J240" s="6"/>
      <c r="K240" s="6"/>
      <c r="L240" s="6"/>
      <c r="AC240" s="7">
        <f t="shared" si="3"/>
        <v>0</v>
      </c>
    </row>
    <row r="241" spans="1:29" s="7" customFormat="1" ht="47" thickBot="1" x14ac:dyDescent="0.35">
      <c r="A241" s="45">
        <v>1</v>
      </c>
      <c r="B241" s="17" t="s">
        <v>340</v>
      </c>
      <c r="C241" s="18" t="s">
        <v>341</v>
      </c>
      <c r="D241" s="18" t="s">
        <v>22</v>
      </c>
      <c r="E241" s="19">
        <v>18.5</v>
      </c>
      <c r="F241" s="11"/>
      <c r="G241" s="6"/>
      <c r="H241" s="6"/>
      <c r="I241" s="6"/>
      <c r="J241" s="6"/>
      <c r="K241" s="6"/>
      <c r="L241" s="6"/>
      <c r="AC241" s="7">
        <f t="shared" si="3"/>
        <v>39.3125</v>
      </c>
    </row>
    <row r="242" spans="1:29" s="7" customFormat="1" ht="47" thickBot="1" x14ac:dyDescent="0.35">
      <c r="A242" s="45">
        <v>2</v>
      </c>
      <c r="B242" s="20" t="s">
        <v>340</v>
      </c>
      <c r="C242" s="21" t="s">
        <v>342</v>
      </c>
      <c r="D242" s="21" t="s">
        <v>22</v>
      </c>
      <c r="E242" s="22">
        <v>22</v>
      </c>
      <c r="F242" s="11"/>
      <c r="G242" s="6"/>
      <c r="H242" s="6"/>
      <c r="I242" s="6"/>
      <c r="J242" s="6"/>
      <c r="K242" s="6"/>
      <c r="L242" s="6"/>
      <c r="AC242" s="7">
        <f t="shared" si="3"/>
        <v>46.75</v>
      </c>
    </row>
    <row r="243" spans="1:29" s="7" customFormat="1" ht="62.5" thickBot="1" x14ac:dyDescent="0.35">
      <c r="A243" s="45">
        <v>3</v>
      </c>
      <c r="B243" s="20" t="s">
        <v>343</v>
      </c>
      <c r="C243" s="21" t="s">
        <v>344</v>
      </c>
      <c r="D243" s="21" t="s">
        <v>22</v>
      </c>
      <c r="E243" s="22">
        <v>45</v>
      </c>
      <c r="F243" s="11"/>
      <c r="G243" s="6"/>
      <c r="H243" s="6"/>
      <c r="I243" s="6"/>
      <c r="J243" s="6"/>
      <c r="K243" s="6"/>
      <c r="L243" s="6"/>
      <c r="AC243" s="7">
        <f t="shared" si="3"/>
        <v>95.625</v>
      </c>
    </row>
    <row r="244" spans="1:29" s="7" customFormat="1" ht="62.5" thickBot="1" x14ac:dyDescent="0.35">
      <c r="A244" s="45">
        <v>4</v>
      </c>
      <c r="B244" s="20" t="s">
        <v>343</v>
      </c>
      <c r="C244" s="21" t="s">
        <v>345</v>
      </c>
      <c r="D244" s="21" t="s">
        <v>22</v>
      </c>
      <c r="E244" s="22">
        <v>45</v>
      </c>
      <c r="F244" s="11"/>
      <c r="G244" s="6"/>
      <c r="H244" s="6"/>
      <c r="I244" s="6"/>
      <c r="J244" s="6"/>
      <c r="K244" s="6"/>
      <c r="L244" s="6"/>
      <c r="AC244" s="7">
        <f t="shared" si="3"/>
        <v>95.625</v>
      </c>
    </row>
    <row r="245" spans="1:29" s="7" customFormat="1" ht="62.5" thickBot="1" x14ac:dyDescent="0.35">
      <c r="A245" s="45">
        <v>5</v>
      </c>
      <c r="B245" s="20" t="s">
        <v>346</v>
      </c>
      <c r="C245" s="21" t="s">
        <v>347</v>
      </c>
      <c r="D245" s="21" t="s">
        <v>22</v>
      </c>
      <c r="E245" s="22">
        <v>45</v>
      </c>
      <c r="F245" s="11"/>
      <c r="G245" s="6"/>
      <c r="H245" s="6"/>
      <c r="I245" s="6"/>
      <c r="J245" s="6"/>
      <c r="K245" s="6"/>
      <c r="L245" s="6"/>
      <c r="AC245" s="7">
        <f t="shared" si="3"/>
        <v>95.625</v>
      </c>
    </row>
    <row r="246" spans="1:29" s="7" customFormat="1" ht="62.5" thickBot="1" x14ac:dyDescent="0.35">
      <c r="A246" s="45">
        <v>6</v>
      </c>
      <c r="B246" s="20" t="s">
        <v>346</v>
      </c>
      <c r="C246" s="21" t="s">
        <v>348</v>
      </c>
      <c r="D246" s="21" t="s">
        <v>22</v>
      </c>
      <c r="E246" s="22">
        <v>45</v>
      </c>
      <c r="F246" s="11"/>
      <c r="G246" s="6"/>
      <c r="H246" s="6"/>
      <c r="I246" s="6"/>
      <c r="J246" s="6"/>
      <c r="K246" s="6"/>
      <c r="L246" s="6"/>
      <c r="AC246" s="7">
        <f t="shared" si="3"/>
        <v>95.625</v>
      </c>
    </row>
    <row r="247" spans="1:29" s="7" customFormat="1" ht="62.5" thickBot="1" x14ac:dyDescent="0.35">
      <c r="A247" s="45">
        <v>7</v>
      </c>
      <c r="B247" s="20" t="s">
        <v>349</v>
      </c>
      <c r="C247" s="21" t="s">
        <v>350</v>
      </c>
      <c r="D247" s="21" t="s">
        <v>22</v>
      </c>
      <c r="E247" s="22">
        <v>55</v>
      </c>
      <c r="F247" s="11"/>
      <c r="G247" s="6"/>
      <c r="H247" s="6"/>
      <c r="I247" s="6"/>
      <c r="J247" s="6"/>
      <c r="K247" s="6"/>
      <c r="L247" s="6"/>
      <c r="AC247" s="7">
        <f t="shared" si="3"/>
        <v>116.875</v>
      </c>
    </row>
    <row r="248" spans="1:29" s="7" customFormat="1" ht="62.5" thickBot="1" x14ac:dyDescent="0.35">
      <c r="A248" s="45">
        <v>8</v>
      </c>
      <c r="B248" s="20" t="s">
        <v>349</v>
      </c>
      <c r="C248" s="21" t="s">
        <v>351</v>
      </c>
      <c r="D248" s="21" t="s">
        <v>22</v>
      </c>
      <c r="E248" s="22">
        <v>55</v>
      </c>
      <c r="F248" s="11"/>
      <c r="G248" s="6"/>
      <c r="H248" s="6"/>
      <c r="I248" s="6"/>
      <c r="J248" s="6"/>
      <c r="K248" s="6"/>
      <c r="L248" s="6"/>
      <c r="AC248" s="7">
        <f t="shared" si="3"/>
        <v>116.875</v>
      </c>
    </row>
    <row r="249" spans="1:29" s="7" customFormat="1" ht="31.5" thickBot="1" x14ac:dyDescent="0.35">
      <c r="A249" s="45">
        <v>9</v>
      </c>
      <c r="B249" s="20" t="s">
        <v>352</v>
      </c>
      <c r="C249" s="21" t="s">
        <v>353</v>
      </c>
      <c r="D249" s="21" t="s">
        <v>22</v>
      </c>
      <c r="E249" s="22">
        <v>24</v>
      </c>
      <c r="F249" s="11"/>
      <c r="G249" s="6"/>
      <c r="H249" s="6"/>
      <c r="I249" s="6"/>
      <c r="J249" s="6"/>
      <c r="K249" s="6"/>
      <c r="L249" s="6"/>
      <c r="AC249" s="7">
        <f t="shared" si="3"/>
        <v>51</v>
      </c>
    </row>
    <row r="250" spans="1:29" s="7" customFormat="1" ht="31.5" thickBot="1" x14ac:dyDescent="0.35">
      <c r="A250" s="45">
        <v>10</v>
      </c>
      <c r="B250" s="20" t="s">
        <v>352</v>
      </c>
      <c r="C250" s="21" t="s">
        <v>354</v>
      </c>
      <c r="D250" s="21" t="s">
        <v>22</v>
      </c>
      <c r="E250" s="22">
        <v>21</v>
      </c>
      <c r="F250" s="11"/>
      <c r="G250" s="6"/>
      <c r="H250" s="6"/>
      <c r="I250" s="6"/>
      <c r="J250" s="6"/>
      <c r="K250" s="6"/>
      <c r="L250" s="6"/>
      <c r="AC250" s="7">
        <f t="shared" si="3"/>
        <v>44.625</v>
      </c>
    </row>
    <row r="251" spans="1:29" s="7" customFormat="1" ht="47" thickBot="1" x14ac:dyDescent="0.35">
      <c r="A251" s="45">
        <v>11</v>
      </c>
      <c r="B251" s="20" t="s">
        <v>355</v>
      </c>
      <c r="C251" s="21" t="s">
        <v>356</v>
      </c>
      <c r="D251" s="21" t="s">
        <v>1</v>
      </c>
      <c r="E251" s="22">
        <v>107</v>
      </c>
      <c r="F251" s="11"/>
      <c r="G251" s="6"/>
      <c r="H251" s="6"/>
      <c r="I251" s="6"/>
      <c r="J251" s="6"/>
      <c r="K251" s="6"/>
      <c r="L251" s="6"/>
      <c r="AC251" s="7">
        <f t="shared" si="3"/>
        <v>227.375</v>
      </c>
    </row>
    <row r="252" spans="1:29" s="7" customFormat="1" ht="31.5" thickBot="1" x14ac:dyDescent="0.35">
      <c r="A252" s="45">
        <v>12</v>
      </c>
      <c r="B252" s="20" t="s">
        <v>352</v>
      </c>
      <c r="C252" s="21" t="s">
        <v>357</v>
      </c>
      <c r="D252" s="21" t="s">
        <v>22</v>
      </c>
      <c r="E252" s="22">
        <v>21.5</v>
      </c>
      <c r="F252" s="11"/>
      <c r="G252" s="6"/>
      <c r="H252" s="6"/>
      <c r="I252" s="6"/>
      <c r="J252" s="6"/>
      <c r="K252" s="6"/>
      <c r="L252" s="6"/>
      <c r="AC252" s="7">
        <f t="shared" si="3"/>
        <v>45.6875</v>
      </c>
    </row>
    <row r="253" spans="1:29" s="7" customFormat="1" ht="31.5" thickBot="1" x14ac:dyDescent="0.35">
      <c r="A253" s="45">
        <v>13</v>
      </c>
      <c r="B253" s="20" t="s">
        <v>358</v>
      </c>
      <c r="C253" s="21" t="s">
        <v>359</v>
      </c>
      <c r="D253" s="21" t="s">
        <v>22</v>
      </c>
      <c r="E253" s="22">
        <v>150</v>
      </c>
      <c r="F253" s="11"/>
      <c r="G253" s="6"/>
      <c r="H253" s="6"/>
      <c r="I253" s="6"/>
      <c r="J253" s="6"/>
      <c r="K253" s="6"/>
      <c r="L253" s="6"/>
      <c r="AC253" s="7">
        <f t="shared" si="3"/>
        <v>318.75</v>
      </c>
    </row>
    <row r="254" spans="1:29" s="7" customFormat="1" ht="31.5" thickBot="1" x14ac:dyDescent="0.35">
      <c r="A254" s="45">
        <v>14</v>
      </c>
      <c r="B254" s="20" t="s">
        <v>358</v>
      </c>
      <c r="C254" s="21" t="s">
        <v>360</v>
      </c>
      <c r="D254" s="21" t="s">
        <v>22</v>
      </c>
      <c r="E254" s="22">
        <v>170</v>
      </c>
      <c r="F254" s="11"/>
      <c r="G254" s="6"/>
      <c r="H254" s="6"/>
      <c r="I254" s="6"/>
      <c r="J254" s="6"/>
      <c r="K254" s="6"/>
      <c r="L254" s="6"/>
      <c r="AC254" s="7">
        <f t="shared" si="3"/>
        <v>361.25</v>
      </c>
    </row>
    <row r="255" spans="1:29" s="7" customFormat="1" ht="31.5" thickBot="1" x14ac:dyDescent="0.35">
      <c r="A255" s="45">
        <v>15</v>
      </c>
      <c r="B255" s="20" t="s">
        <v>358</v>
      </c>
      <c r="C255" s="21" t="s">
        <v>361</v>
      </c>
      <c r="D255" s="21" t="s">
        <v>22</v>
      </c>
      <c r="E255" s="22">
        <v>200</v>
      </c>
      <c r="F255" s="11"/>
      <c r="G255" s="6"/>
      <c r="H255" s="6"/>
      <c r="I255" s="6"/>
      <c r="J255" s="6"/>
      <c r="K255" s="6"/>
      <c r="L255" s="6"/>
      <c r="AC255" s="7">
        <f t="shared" si="3"/>
        <v>425</v>
      </c>
    </row>
    <row r="256" spans="1:29" s="7" customFormat="1" thickBot="1" x14ac:dyDescent="0.35">
      <c r="A256" s="54" t="s">
        <v>25</v>
      </c>
      <c r="B256" s="98" t="s">
        <v>362</v>
      </c>
      <c r="C256" s="99"/>
      <c r="D256" s="99"/>
      <c r="E256" s="100"/>
      <c r="F256" s="55"/>
      <c r="G256" s="6"/>
      <c r="H256" s="6"/>
      <c r="I256" s="6"/>
      <c r="J256" s="6"/>
      <c r="K256" s="6"/>
      <c r="L256" s="6"/>
      <c r="AC256" s="7">
        <f t="shared" ref="AC256:AC268" si="4">E256*2.125</f>
        <v>0</v>
      </c>
    </row>
    <row r="257" spans="1:29" s="7" customFormat="1" ht="16" customHeight="1" thickBot="1" x14ac:dyDescent="0.35">
      <c r="A257" s="53">
        <v>1</v>
      </c>
      <c r="B257" s="65" t="s">
        <v>390</v>
      </c>
      <c r="C257" s="66" t="s">
        <v>391</v>
      </c>
      <c r="D257" s="66" t="s">
        <v>363</v>
      </c>
      <c r="E257" s="67">
        <v>45</v>
      </c>
      <c r="F257" s="63"/>
      <c r="G257" s="6"/>
      <c r="H257" s="6"/>
      <c r="I257" s="6"/>
      <c r="J257" s="6"/>
      <c r="K257" s="6"/>
      <c r="L257" s="6"/>
      <c r="AC257" s="7">
        <f t="shared" si="4"/>
        <v>95.625</v>
      </c>
    </row>
    <row r="258" spans="1:29" s="7" customFormat="1" ht="16" customHeight="1" thickBot="1" x14ac:dyDescent="0.35">
      <c r="A258" s="54" t="s">
        <v>97</v>
      </c>
      <c r="B258" s="93" t="s">
        <v>399</v>
      </c>
      <c r="C258" s="94"/>
      <c r="D258" s="94"/>
      <c r="E258" s="95"/>
      <c r="F258" s="55"/>
      <c r="G258" s="6"/>
      <c r="H258" s="6"/>
      <c r="I258" s="6"/>
      <c r="J258" s="6"/>
      <c r="K258" s="6"/>
      <c r="L258" s="6"/>
      <c r="AC258" s="7">
        <f t="shared" si="4"/>
        <v>0</v>
      </c>
    </row>
    <row r="259" spans="1:29" s="7" customFormat="1" ht="15" customHeight="1" thickBot="1" x14ac:dyDescent="0.35">
      <c r="A259" s="45">
        <v>1</v>
      </c>
      <c r="B259" s="56" t="s">
        <v>364</v>
      </c>
      <c r="C259" s="57" t="s">
        <v>365</v>
      </c>
      <c r="D259" s="71" t="s">
        <v>366</v>
      </c>
      <c r="E259" s="62">
        <v>80</v>
      </c>
      <c r="F259" s="49"/>
      <c r="G259" s="6"/>
      <c r="H259" s="6"/>
      <c r="I259" s="6"/>
      <c r="J259" s="6"/>
      <c r="K259" s="6"/>
      <c r="L259" s="6"/>
      <c r="AC259" s="7">
        <f t="shared" si="4"/>
        <v>170</v>
      </c>
    </row>
    <row r="260" spans="1:29" s="7" customFormat="1" ht="47" thickBot="1" x14ac:dyDescent="0.35">
      <c r="A260" s="53">
        <v>2</v>
      </c>
      <c r="B260" s="68" t="s">
        <v>367</v>
      </c>
      <c r="C260" s="43" t="s">
        <v>368</v>
      </c>
      <c r="D260" s="72" t="s">
        <v>366</v>
      </c>
      <c r="E260" s="64">
        <v>26</v>
      </c>
      <c r="F260" s="63"/>
      <c r="G260" s="6"/>
      <c r="H260" s="6"/>
      <c r="I260" s="6"/>
      <c r="J260" s="6"/>
      <c r="K260" s="6"/>
      <c r="L260" s="6"/>
      <c r="AC260" s="7">
        <f t="shared" si="4"/>
        <v>55.25</v>
      </c>
    </row>
    <row r="261" spans="1:29" s="7" customFormat="1" ht="31.5" thickBot="1" x14ac:dyDescent="0.35">
      <c r="A261" s="53">
        <v>3</v>
      </c>
      <c r="B261" s="68" t="s">
        <v>369</v>
      </c>
      <c r="C261" s="43" t="s">
        <v>370</v>
      </c>
      <c r="D261" s="72" t="s">
        <v>366</v>
      </c>
      <c r="E261" s="64">
        <v>4</v>
      </c>
      <c r="F261" s="63"/>
      <c r="G261" s="6"/>
      <c r="H261" s="6"/>
      <c r="I261" s="6"/>
      <c r="J261" s="6"/>
      <c r="K261" s="6"/>
      <c r="L261" s="6"/>
      <c r="AC261" s="7">
        <f t="shared" si="4"/>
        <v>8.5</v>
      </c>
    </row>
    <row r="262" spans="1:29" s="7" customFormat="1" ht="31.5" thickBot="1" x14ac:dyDescent="0.35">
      <c r="A262" s="53">
        <v>4</v>
      </c>
      <c r="B262" s="69" t="s">
        <v>383</v>
      </c>
      <c r="C262" s="70" t="s">
        <v>384</v>
      </c>
      <c r="D262" s="73" t="s">
        <v>380</v>
      </c>
      <c r="E262" s="74">
        <v>15</v>
      </c>
      <c r="F262" s="63"/>
      <c r="G262" s="6"/>
      <c r="H262" s="6"/>
      <c r="I262" s="6"/>
      <c r="J262" s="6"/>
      <c r="K262" s="6"/>
      <c r="L262" s="6"/>
      <c r="AC262" s="7">
        <f t="shared" si="4"/>
        <v>31.875</v>
      </c>
    </row>
    <row r="263" spans="1:29" s="7" customFormat="1" ht="30" customHeight="1" thickBot="1" x14ac:dyDescent="0.35">
      <c r="A263" s="53">
        <v>5</v>
      </c>
      <c r="B263" s="69" t="s">
        <v>385</v>
      </c>
      <c r="C263" s="70" t="s">
        <v>386</v>
      </c>
      <c r="D263" s="73" t="s">
        <v>387</v>
      </c>
      <c r="E263" s="64">
        <v>4000</v>
      </c>
      <c r="F263" s="63"/>
      <c r="G263" s="6"/>
      <c r="H263" s="6"/>
      <c r="I263" s="6"/>
      <c r="J263" s="6"/>
      <c r="K263" s="6"/>
      <c r="L263" s="6"/>
      <c r="AC263" s="7">
        <f t="shared" si="4"/>
        <v>8500</v>
      </c>
    </row>
    <row r="264" spans="1:29" s="7" customFormat="1" ht="47" thickBot="1" x14ac:dyDescent="0.35">
      <c r="A264" s="53">
        <v>6</v>
      </c>
      <c r="B264" s="69" t="s">
        <v>388</v>
      </c>
      <c r="C264" s="70" t="s">
        <v>389</v>
      </c>
      <c r="D264" s="73" t="s">
        <v>387</v>
      </c>
      <c r="E264" s="74">
        <v>3000</v>
      </c>
      <c r="F264" s="63"/>
      <c r="G264" s="6"/>
      <c r="H264" s="6"/>
      <c r="I264" s="6"/>
      <c r="J264" s="6"/>
      <c r="K264" s="6"/>
      <c r="L264" s="6"/>
      <c r="AC264" s="7">
        <f t="shared" si="4"/>
        <v>6375</v>
      </c>
    </row>
    <row r="265" spans="1:29" s="7" customFormat="1" ht="14" x14ac:dyDescent="0.3">
      <c r="A265" s="54" t="s">
        <v>371</v>
      </c>
      <c r="B265" s="93" t="s">
        <v>372</v>
      </c>
      <c r="C265" s="94"/>
      <c r="D265" s="94"/>
      <c r="E265" s="95"/>
      <c r="F265" s="55"/>
      <c r="G265" s="6"/>
      <c r="H265" s="6"/>
      <c r="I265" s="6"/>
      <c r="J265" s="6"/>
      <c r="K265" s="6"/>
      <c r="L265" s="6"/>
      <c r="AC265" s="7">
        <f t="shared" si="4"/>
        <v>0</v>
      </c>
    </row>
    <row r="266" spans="1:29" s="7" customFormat="1" ht="16" thickBot="1" x14ac:dyDescent="0.35">
      <c r="A266" s="45">
        <v>1</v>
      </c>
      <c r="B266" s="20"/>
      <c r="C266" s="61" t="s">
        <v>374</v>
      </c>
      <c r="D266" s="21" t="s">
        <v>373</v>
      </c>
      <c r="E266" s="22">
        <v>55</v>
      </c>
      <c r="F266" s="11"/>
      <c r="G266" s="6"/>
      <c r="H266" s="6"/>
      <c r="I266" s="6"/>
      <c r="J266" s="6"/>
      <c r="K266" s="6"/>
      <c r="L266" s="6"/>
      <c r="AC266" s="7">
        <f t="shared" si="4"/>
        <v>116.875</v>
      </c>
    </row>
    <row r="267" spans="1:29" s="7" customFormat="1" ht="16" thickBot="1" x14ac:dyDescent="0.35">
      <c r="A267" s="45">
        <v>2</v>
      </c>
      <c r="B267" s="20"/>
      <c r="C267" s="61" t="s">
        <v>375</v>
      </c>
      <c r="D267" s="21" t="s">
        <v>373</v>
      </c>
      <c r="E267" s="22">
        <v>45</v>
      </c>
      <c r="F267" s="11"/>
      <c r="G267" s="6"/>
      <c r="H267" s="6"/>
      <c r="I267" s="6"/>
      <c r="J267" s="6"/>
      <c r="K267" s="6"/>
      <c r="L267" s="6"/>
      <c r="AC267" s="7">
        <f t="shared" si="4"/>
        <v>95.625</v>
      </c>
    </row>
    <row r="268" spans="1:29" s="7" customFormat="1" ht="15.5" x14ac:dyDescent="0.3">
      <c r="A268" s="45">
        <v>3</v>
      </c>
      <c r="B268" s="50"/>
      <c r="C268" s="58"/>
      <c r="D268" s="51"/>
      <c r="E268" s="52"/>
      <c r="F268" s="11"/>
      <c r="G268" s="6"/>
      <c r="H268" s="6"/>
      <c r="I268" s="6"/>
      <c r="J268" s="6"/>
      <c r="K268" s="6"/>
      <c r="L268" s="6"/>
      <c r="AC268" s="7">
        <f t="shared" si="4"/>
        <v>0</v>
      </c>
    </row>
    <row r="269" spans="1:29" s="7" customFormat="1" ht="15.5" x14ac:dyDescent="0.3">
      <c r="A269" s="45">
        <v>4</v>
      </c>
      <c r="B269" s="50"/>
      <c r="C269" s="58"/>
      <c r="D269" s="51"/>
      <c r="E269" s="52"/>
      <c r="F269" s="11"/>
      <c r="G269" s="6"/>
      <c r="H269" s="6"/>
      <c r="I269" s="6"/>
      <c r="J269" s="6"/>
      <c r="K269" s="6"/>
      <c r="L269" s="6"/>
    </row>
    <row r="270" spans="1:29" s="7" customFormat="1" ht="15.5" x14ac:dyDescent="0.3">
      <c r="A270" s="45">
        <v>5</v>
      </c>
      <c r="B270" s="50"/>
      <c r="C270" s="58"/>
      <c r="D270" s="51"/>
      <c r="E270" s="52"/>
      <c r="F270" s="11"/>
      <c r="G270" s="6"/>
      <c r="H270" s="6"/>
      <c r="I270" s="6"/>
      <c r="J270" s="6"/>
      <c r="K270" s="6"/>
      <c r="L270" s="6"/>
    </row>
    <row r="271" spans="1:29" s="14" customFormat="1" ht="14" x14ac:dyDescent="0.3">
      <c r="A271" s="46"/>
      <c r="B271" s="28"/>
      <c r="C271" s="81" t="s">
        <v>2</v>
      </c>
      <c r="D271" s="82"/>
      <c r="E271" s="83"/>
      <c r="F271" s="12" t="e">
        <f>SUM(#REF!)</f>
        <v>#REF!</v>
      </c>
      <c r="G271" s="13"/>
      <c r="H271" s="13"/>
      <c r="I271" s="13"/>
      <c r="J271" s="13"/>
      <c r="K271" s="13"/>
      <c r="L271" s="13"/>
    </row>
    <row r="272" spans="1:29" s="14" customFormat="1" ht="14" x14ac:dyDescent="0.3">
      <c r="A272" s="47"/>
      <c r="B272" s="31"/>
      <c r="C272" s="31"/>
      <c r="D272" s="31"/>
      <c r="E272" s="44"/>
      <c r="F272" s="15"/>
      <c r="G272" s="13"/>
      <c r="H272" s="13"/>
      <c r="I272" s="13"/>
      <c r="J272" s="13"/>
      <c r="K272" s="13"/>
      <c r="L272" s="13"/>
    </row>
    <row r="273" spans="1:12" s="7" customFormat="1" ht="14" x14ac:dyDescent="0.3">
      <c r="A273" s="33"/>
      <c r="B273" s="32"/>
      <c r="C273" s="32"/>
      <c r="D273" s="33"/>
      <c r="E273" s="34"/>
      <c r="F273" s="9"/>
      <c r="G273" s="6"/>
      <c r="H273" s="6"/>
      <c r="I273" s="6"/>
      <c r="J273" s="6"/>
      <c r="K273" s="6"/>
      <c r="L273" s="6"/>
    </row>
    <row r="274" spans="1:12" s="7" customFormat="1" ht="15.5" x14ac:dyDescent="0.3">
      <c r="A274" s="48" t="s">
        <v>6</v>
      </c>
      <c r="B274" s="35"/>
      <c r="C274" s="35"/>
      <c r="D274" s="36"/>
      <c r="E274" s="37"/>
      <c r="F274" s="16"/>
      <c r="G274" s="6"/>
      <c r="H274" s="6"/>
      <c r="I274" s="6"/>
      <c r="J274" s="6"/>
      <c r="K274" s="6"/>
      <c r="L274" s="6"/>
    </row>
    <row r="275" spans="1:12" s="7" customFormat="1" ht="68.5" customHeight="1" x14ac:dyDescent="0.3">
      <c r="A275" s="92" t="s">
        <v>15</v>
      </c>
      <c r="B275" s="92"/>
      <c r="C275" s="92"/>
      <c r="D275" s="92"/>
      <c r="E275" s="92"/>
      <c r="F275" s="92"/>
      <c r="G275" s="6"/>
      <c r="H275" s="6"/>
      <c r="I275" s="6"/>
      <c r="J275" s="6"/>
      <c r="K275" s="6"/>
      <c r="L275" s="6"/>
    </row>
    <row r="276" spans="1:12" s="7" customFormat="1" ht="50" customHeight="1" x14ac:dyDescent="0.3">
      <c r="A276" s="92" t="s">
        <v>16</v>
      </c>
      <c r="B276" s="92"/>
      <c r="C276" s="92"/>
      <c r="D276" s="92"/>
      <c r="E276" s="92"/>
      <c r="F276" s="92"/>
      <c r="G276" s="6"/>
      <c r="H276" s="6"/>
      <c r="I276" s="6"/>
      <c r="J276" s="6"/>
      <c r="K276" s="6"/>
      <c r="L276" s="6"/>
    </row>
    <row r="277" spans="1:12" ht="15.5" x14ac:dyDescent="0.35">
      <c r="A277" s="91"/>
      <c r="B277" s="91"/>
      <c r="C277" s="40"/>
      <c r="D277" s="38"/>
      <c r="E277" s="39"/>
      <c r="F277" s="5"/>
    </row>
    <row r="279" spans="1:12" ht="16" customHeight="1" x14ac:dyDescent="0.35">
      <c r="A279" s="91" t="s">
        <v>5</v>
      </c>
      <c r="B279" s="91"/>
      <c r="C279" s="40"/>
      <c r="D279" s="38"/>
      <c r="E279" s="39"/>
      <c r="F279" s="5"/>
    </row>
    <row r="280" spans="1:12" ht="15.5" x14ac:dyDescent="0.35">
      <c r="A280" s="38"/>
      <c r="B280" s="40"/>
      <c r="C280" s="40"/>
      <c r="D280" s="38"/>
      <c r="E280" s="39"/>
      <c r="F280" s="5"/>
    </row>
  </sheetData>
  <autoFilter ref="A10:F10" xr:uid="{00000000-0009-0000-0000-000000000000}"/>
  <mergeCells count="95">
    <mergeCell ref="F43:F44"/>
    <mergeCell ref="F45:F46"/>
    <mergeCell ref="F47:F48"/>
    <mergeCell ref="F49:F50"/>
    <mergeCell ref="F51:F52"/>
    <mergeCell ref="F197:F198"/>
    <mergeCell ref="F53:F54"/>
    <mergeCell ref="F55:F56"/>
    <mergeCell ref="F147:F148"/>
    <mergeCell ref="F149:F150"/>
    <mergeCell ref="F164:F165"/>
    <mergeCell ref="B164:B165"/>
    <mergeCell ref="C164:C165"/>
    <mergeCell ref="D164:D165"/>
    <mergeCell ref="E164:E165"/>
    <mergeCell ref="B147:B148"/>
    <mergeCell ref="C147:C148"/>
    <mergeCell ref="D147:D148"/>
    <mergeCell ref="E147:E148"/>
    <mergeCell ref="B149:B150"/>
    <mergeCell ref="C149:C150"/>
    <mergeCell ref="D149:D150"/>
    <mergeCell ref="E149:E150"/>
    <mergeCell ref="F35:F36"/>
    <mergeCell ref="F37:F38"/>
    <mergeCell ref="F39:F40"/>
    <mergeCell ref="F41:F42"/>
    <mergeCell ref="B265:E265"/>
    <mergeCell ref="B258:E258"/>
    <mergeCell ref="B222:E222"/>
    <mergeCell ref="B240:E240"/>
    <mergeCell ref="B256:E256"/>
    <mergeCell ref="B197:B198"/>
    <mergeCell ref="C197:C198"/>
    <mergeCell ref="D197:D198"/>
    <mergeCell ref="E197:E198"/>
    <mergeCell ref="B199:E199"/>
    <mergeCell ref="B155:E155"/>
    <mergeCell ref="B163:E163"/>
    <mergeCell ref="B55:B56"/>
    <mergeCell ref="C55:C56"/>
    <mergeCell ref="D55:D56"/>
    <mergeCell ref="E55:E56"/>
    <mergeCell ref="B73:E73"/>
    <mergeCell ref="B47:B48"/>
    <mergeCell ref="C47:C48"/>
    <mergeCell ref="D47:D48"/>
    <mergeCell ref="E47:E48"/>
    <mergeCell ref="B49:B50"/>
    <mergeCell ref="C49:C50"/>
    <mergeCell ref="D49:D50"/>
    <mergeCell ref="E49:E50"/>
    <mergeCell ref="D51:D52"/>
    <mergeCell ref="E51:E52"/>
    <mergeCell ref="B53:B54"/>
    <mergeCell ref="C53:C54"/>
    <mergeCell ref="D53:D54"/>
    <mergeCell ref="E53:E54"/>
    <mergeCell ref="B11:E11"/>
    <mergeCell ref="B35:B36"/>
    <mergeCell ref="C35:C36"/>
    <mergeCell ref="B37:B38"/>
    <mergeCell ref="C37:C38"/>
    <mergeCell ref="D41:D42"/>
    <mergeCell ref="E41:E42"/>
    <mergeCell ref="B51:B52"/>
    <mergeCell ref="C51:C52"/>
    <mergeCell ref="A279:B279"/>
    <mergeCell ref="A277:B277"/>
    <mergeCell ref="A276:F276"/>
    <mergeCell ref="A275:F275"/>
    <mergeCell ref="B43:B44"/>
    <mergeCell ref="C43:C44"/>
    <mergeCell ref="D43:D44"/>
    <mergeCell ref="E43:E44"/>
    <mergeCell ref="B45:B46"/>
    <mergeCell ref="C45:C46"/>
    <mergeCell ref="D45:D46"/>
    <mergeCell ref="E45:E46"/>
    <mergeCell ref="A2:F2"/>
    <mergeCell ref="B8:E8"/>
    <mergeCell ref="A3:F3"/>
    <mergeCell ref="B6:E6"/>
    <mergeCell ref="C271:E271"/>
    <mergeCell ref="A4:F4"/>
    <mergeCell ref="D35:D36"/>
    <mergeCell ref="E35:E36"/>
    <mergeCell ref="D37:D38"/>
    <mergeCell ref="E37:E38"/>
    <mergeCell ref="B39:B40"/>
    <mergeCell ref="C39:C40"/>
    <mergeCell ref="D39:D40"/>
    <mergeCell ref="E39:E40"/>
    <mergeCell ref="B41:B42"/>
    <mergeCell ref="C41:C42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88" fitToHeight="2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8D48845460404419176D8E9E9D38821" ma:contentTypeVersion="8" ma:contentTypeDescription="Kurkite naują dokumentą." ma:contentTypeScope="" ma:versionID="3933bb0c3e4eed48340e07f0245e14ce">
  <xsd:schema xmlns:xsd="http://www.w3.org/2001/XMLSchema" xmlns:xs="http://www.w3.org/2001/XMLSchema" xmlns:p="http://schemas.microsoft.com/office/2006/metadata/properties" xmlns:ns3="49ffed3d-ef6a-428f-8208-6e156cfb84cf" targetNamespace="http://schemas.microsoft.com/office/2006/metadata/properties" ma:root="true" ma:fieldsID="ca33492855f439d4f10d73d4da9b3690" ns3:_="">
    <xsd:import namespace="49ffed3d-ef6a-428f-8208-6e156cfb8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fed3d-ef6a-428f-8208-6e156cfb8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248CBE-5540-4A97-8EDC-04F483131F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6136DB-0543-4B28-8A65-07F10DC70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fed3d-ef6a-428f-8208-6e156cfb8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7B7119-1630-4750-AE15-C292BF8D6F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ffed3d-ef6a-428f-8208-6e156cfb84c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Darbų ir medžiagų įkainiai</vt:lpstr>
      <vt:lpstr>'Darbų ir medžiagų 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2025-08-27T13:01:12Z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0x010100F8D48845460404419176D8E9E9D38821</vt:lpwstr>
  </property>
</Properties>
</file>