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LINOS\PIRKIMO SKELBIMAS\Vestibiulio baldai\Pirkimo dokumentai\"/>
    </mc:Choice>
  </mc:AlternateContent>
  <bookViews>
    <workbookView xWindow="0" yWindow="0" windowWidth="33855" windowHeight="1231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s="1"/>
  <c r="F15" i="1" l="1"/>
  <c r="G15" i="1" s="1"/>
  <c r="F14" i="1"/>
  <c r="G14" i="1" s="1"/>
  <c r="G16" i="1" l="1"/>
  <c r="F9" i="1" l="1"/>
  <c r="G9" i="1" s="1"/>
  <c r="F10" i="1"/>
  <c r="G10" i="1" s="1"/>
  <c r="F8" i="1" l="1"/>
  <c r="G8" i="1" s="1"/>
  <c r="G12" i="1" l="1"/>
  <c r="G17" i="1" s="1"/>
</calcChain>
</file>

<file path=xl/sharedStrings.xml><?xml version="1.0" encoding="utf-8"?>
<sst xmlns="http://schemas.openxmlformats.org/spreadsheetml/2006/main" count="94" uniqueCount="90">
  <si>
    <t>Tiekėjas:</t>
  </si>
  <si>
    <t>KAINŲ PASIŪLYMO LENTELĖ</t>
  </si>
  <si>
    <t>Pavadinimas</t>
  </si>
  <si>
    <t>Mato vnt.</t>
  </si>
  <si>
    <t>Kiekis</t>
  </si>
  <si>
    <t>Kaina už mato vnt, be PVM</t>
  </si>
  <si>
    <t xml:space="preserve">Viso kaina be PVM </t>
  </si>
  <si>
    <t>Viso kaina su PVM</t>
  </si>
  <si>
    <t>vnt.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</si>
  <si>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</si>
  <si>
    <t>Eil Nr.</t>
  </si>
  <si>
    <t>Eil.</t>
  </si>
  <si>
    <t>Nr.</t>
  </si>
  <si>
    <t>Prekės pavadinimas</t>
  </si>
  <si>
    <t>Tiekėjo siūlomos prekės techninės specifikacija</t>
  </si>
  <si>
    <r>
      <t>Stelažas atviras metalinis ((1000x500)±50)</t>
    </r>
    <r>
      <rPr>
        <sz val="11"/>
        <color theme="1"/>
        <rFont val="Times New Roman"/>
        <family val="1"/>
        <charset val="186"/>
      </rPr>
      <t>turi atitikti tokius reikalavimus:</t>
    </r>
  </si>
  <si>
    <r>
      <t>Stelažas atviras metalinis ((1200x500)±50)</t>
    </r>
    <r>
      <rPr>
        <sz val="11"/>
        <color theme="1"/>
        <rFont val="Times New Roman"/>
        <family val="1"/>
        <charset val="186"/>
      </rPr>
      <t>turi atitikti tokius reikalavimus:</t>
    </r>
  </si>
  <si>
    <r>
      <t>Staliukas iš nerūdijančio plieno ((900x770)±50)</t>
    </r>
    <r>
      <rPr>
        <sz val="11"/>
        <color theme="1"/>
        <rFont val="Times New Roman"/>
        <family val="1"/>
        <charset val="186"/>
      </rPr>
      <t>turi atitikti tokius reikalavimus:</t>
    </r>
  </si>
  <si>
    <t>Spinta dokumentams su  pasislepiančiomis durimis</t>
  </si>
  <si>
    <t>Spinta dokumentams - vienų durų</t>
  </si>
  <si>
    <t>Spinta dokumentams – dviejų durų</t>
  </si>
  <si>
    <t>Spinta dokumentams su stumdomomis durimis</t>
  </si>
  <si>
    <t>Metalinė dviejų lygių spinta (dviejų vietų) su cilindriniu užraktu</t>
  </si>
  <si>
    <t>Metalinė dviejų lygių spinta (keturių vietų) su cilindriniu užraktu</t>
  </si>
  <si>
    <t>Metalinė dviejų lygių spinta (šešių vietų) su cilindriniu užraktu</t>
  </si>
  <si>
    <t>Metalinė dviejų lygių spinta (aštuonių vietų) su cilindriniu užraktu</t>
  </si>
  <si>
    <t>Metalinė persirengimo spinta (vienos vietos) su cilindriniu užraktu</t>
  </si>
  <si>
    <t>Metalinė persirengimo spinta (dviejų vietų) su cilindriniu užraktu</t>
  </si>
  <si>
    <t>Metalinė persirengimo spinta (trijų vietų) su cilindriniu užraktu</t>
  </si>
  <si>
    <t>Metalinė persirengimo spinta su pertvaromis (dviejų vietų) su cilindriniu užraktu</t>
  </si>
  <si>
    <t>Metalinė persirengimo spinta (keturių vietų) su cilindriniu užraktu</t>
  </si>
  <si>
    <t>Metalinė „L“ formos spinta (keturių vietų) su cilindriniu užraktu</t>
  </si>
  <si>
    <t>Metalinė „L“ formos spinta (šešių vietų) su cilindriniu užraktu</t>
  </si>
  <si>
    <t>Metalinė dviejų lygių spinta (dviejų vietų) su kodiniu užraktu</t>
  </si>
  <si>
    <t>Metalinė dviejų lygių spinta (keturių vietų) su kodiniu užraktu</t>
  </si>
  <si>
    <t>Metalinė dviejų lygių spinta (šešių vietų) su kodiniu užraktu</t>
  </si>
  <si>
    <t>Metalinė dviejų lygių spinta (aštuonių vietų) su kodiniu užraktu</t>
  </si>
  <si>
    <t>Metalinė persirengimo spinta (vienos vietos) su kodiniu užraktu</t>
  </si>
  <si>
    <t>Metalinė persirengimo spinta  (dviejų vietų) su kodiniu užraktu</t>
  </si>
  <si>
    <t>Metalinė persirengimo spinta (trijų vietų) su kodiniu užraktu</t>
  </si>
  <si>
    <t>Metalinė persirengimo spinta su pertvaromis (dviejų vietų) su kodiniu užraktu</t>
  </si>
  <si>
    <t>Metalinė persirengimo spinta (keturių vietų) su kodiniu užraktu</t>
  </si>
  <si>
    <t>Stelažas atviras iš nerūdijančio plieno 400 mm gylio</t>
  </si>
  <si>
    <t>Stelažas atviras iš nerūdijančio plieno 600 mm gylio</t>
  </si>
  <si>
    <t>Stelažas atviras metalinis ((800x300)±50)</t>
  </si>
  <si>
    <t>Stelažas atviras metalinis ((1000x300)±50)</t>
  </si>
  <si>
    <t>Stelažas atviras metalinis ((1200x300)±50)</t>
  </si>
  <si>
    <t>Stelažas atviras metalinis ((800x400)±50)</t>
  </si>
  <si>
    <t>Stelažas atviras metalinis ((1000x400)±50)</t>
  </si>
  <si>
    <t xml:space="preserve">Stelažas atviras metalinis ((1200x400)±50) </t>
  </si>
  <si>
    <t xml:space="preserve">Stelažas atviras metalinis ((800x500)±50) </t>
  </si>
  <si>
    <t>Stelažas atviras metalinis ((800x600)±50)</t>
  </si>
  <si>
    <t>Stelažas atviras metalinis ((1000x600)±50)</t>
  </si>
  <si>
    <t xml:space="preserve">Stelažas atviras metalinis ((1200x600)±50) </t>
  </si>
  <si>
    <t>Staliukas iš nerūdijančio plieno ((500x600)±50)</t>
  </si>
  <si>
    <t>Staliukas iš nerūdijančio plieno ((1400x600)±50)</t>
  </si>
  <si>
    <t>Staliukas iš nerūdijančio plieno ((450x650)±50)</t>
  </si>
  <si>
    <t>Stalas su lentyna</t>
  </si>
  <si>
    <t>Vežimėlis su 3 lentynomis</t>
  </si>
  <si>
    <t>Vežimėlis maišų su skalbiniais transportavimui</t>
  </si>
  <si>
    <t>Vežimėlis panaudotų drabužių pervežimui</t>
  </si>
  <si>
    <t>Vežimėlis su 2 giliomis lentynomis</t>
  </si>
  <si>
    <t>Atsarginis raktas visrakčio sistemai (kodinis užraktas)</t>
  </si>
  <si>
    <t>Atsarginis raktas visrakčio sistemai (cilindrinis užraktas)</t>
  </si>
  <si>
    <t>Suolas po 600±50 spintele</t>
  </si>
  <si>
    <t>Suolas po 300±50 spintele</t>
  </si>
  <si>
    <t>Suolas po 900±50 spintele</t>
  </si>
  <si>
    <t>Suoliukas 1000±50</t>
  </si>
  <si>
    <t>Suoliukas 1200±50</t>
  </si>
  <si>
    <t xml:space="preserve">Spinta 600±50 ūkio reikmėms </t>
  </si>
  <si>
    <t xml:space="preserve">Spinta 800±50 ūkio reikmėms </t>
  </si>
  <si>
    <t>I PIRKIMO DALIS - MINKŠTIEJI BALDAI</t>
  </si>
  <si>
    <t xml:space="preserve">Minkštasuolis dvivietis, su akustine sienele </t>
  </si>
  <si>
    <t>1.1</t>
  </si>
  <si>
    <t>1.2</t>
  </si>
  <si>
    <t>1.3</t>
  </si>
  <si>
    <t>1.4</t>
  </si>
  <si>
    <t>I Pirkimo dalies pasiūlymo suma su PVM</t>
  </si>
  <si>
    <t>Minkštasuolis vienvietis, su akustine sienele</t>
  </si>
  <si>
    <t xml:space="preserve">Minkštasuolis vienvietis </t>
  </si>
  <si>
    <t xml:space="preserve">Žurnalinis/ kavos stalelis dviejų dalių </t>
  </si>
  <si>
    <t>II PIRKIMO DALIS - KAVINĖS BALDAI</t>
  </si>
  <si>
    <t xml:space="preserve">Kavinės kėdė </t>
  </si>
  <si>
    <t>kompl.</t>
  </si>
  <si>
    <t xml:space="preserve">Kavinės stalas </t>
  </si>
  <si>
    <t>II Pirkimo dalies pasiūlymo suma su PVM</t>
  </si>
  <si>
    <t>Bendra pasiūlymo suma su PVM:</t>
  </si>
  <si>
    <t>2.1</t>
  </si>
  <si>
    <t>2.2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</si>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</sst>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/>
    <xf numFmtId="164" fontId="12" fillId="0" borderId="2" xfId="0" applyNumberFormat="1" applyFont="1" applyBorder="1" applyAlignment="1">
      <alignment horizontal="right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49" fontId="6" fillId="4" borderId="6" xfId="0" applyNumberFormat="1" applyFont="1" applyFill="1" applyBorder="1" applyAlignment="1">
      <alignment horizontal="right" vertical="center" wrapText="1"/>
    </xf>
    <xf numFmtId="49" fontId="6" fillId="4" borderId="4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="130" zoomScaleNormal="130" workbookViewId="0">
      <selection activeCell="I5" sqref="I5:I6"/>
    </sheetView>
  </sheetViews>
  <sheetFormatPr defaultRowHeight="15"/>
  <cols>
    <col min="1" max="1" width="8.28515625" bestFit="1" customWidth="1"/>
    <col min="2" max="2" width="54.85546875" customWidth="1"/>
    <col min="3" max="4" width="6.42578125" bestFit="1" customWidth="1"/>
    <col min="5" max="5" width="9.140625" bestFit="1" customWidth="1"/>
    <col min="6" max="6" width="11.5703125" bestFit="1" customWidth="1"/>
    <col min="7" max="7" width="12.5703125" bestFit="1" customWidth="1"/>
  </cols>
  <sheetData>
    <row r="1" spans="1:7">
      <c r="A1" s="1"/>
      <c r="B1" s="2"/>
      <c r="C1" s="3"/>
      <c r="D1" s="4"/>
      <c r="E1" s="5"/>
      <c r="F1" s="50" t="s">
        <v>89</v>
      </c>
      <c r="G1" s="1"/>
    </row>
    <row r="2" spans="1:7" ht="15.75">
      <c r="A2" s="7" t="s">
        <v>0</v>
      </c>
      <c r="B2" s="37"/>
      <c r="C2" s="37"/>
      <c r="D2" s="37"/>
      <c r="E2" s="37"/>
      <c r="F2" s="37"/>
      <c r="G2" s="37"/>
    </row>
    <row r="3" spans="1:7">
      <c r="A3" s="38"/>
      <c r="B3" s="38"/>
      <c r="C3" s="38"/>
      <c r="D3" s="38"/>
      <c r="E3" s="38"/>
      <c r="F3" s="38"/>
      <c r="G3" s="38"/>
    </row>
    <row r="4" spans="1:7">
      <c r="A4" s="39" t="s">
        <v>1</v>
      </c>
      <c r="B4" s="39"/>
      <c r="C4" s="39"/>
      <c r="D4" s="39"/>
      <c r="E4" s="39"/>
      <c r="F4" s="39"/>
      <c r="G4" s="39"/>
    </row>
    <row r="5" spans="1:7">
      <c r="A5" s="1"/>
      <c r="B5" s="2"/>
      <c r="C5" s="3"/>
      <c r="D5" s="4"/>
      <c r="E5" s="5"/>
      <c r="F5" s="6"/>
      <c r="G5" s="1"/>
    </row>
    <row r="6" spans="1:7" ht="57">
      <c r="A6" s="8" t="s">
        <v>10</v>
      </c>
      <c r="B6" s="8" t="s">
        <v>2</v>
      </c>
      <c r="C6" s="9" t="s">
        <v>3</v>
      </c>
      <c r="D6" s="10" t="s">
        <v>4</v>
      </c>
      <c r="E6" s="11" t="s">
        <v>5</v>
      </c>
      <c r="F6" s="11" t="s">
        <v>6</v>
      </c>
      <c r="G6" s="12" t="s">
        <v>7</v>
      </c>
    </row>
    <row r="7" spans="1:7">
      <c r="A7" s="40" t="s">
        <v>71</v>
      </c>
      <c r="B7" s="41"/>
      <c r="C7" s="41"/>
      <c r="D7" s="41"/>
      <c r="E7" s="41"/>
      <c r="F7" s="41"/>
      <c r="G7" s="42"/>
    </row>
    <row r="8" spans="1:7" ht="15" customHeight="1">
      <c r="A8" s="13" t="s">
        <v>73</v>
      </c>
      <c r="B8" s="14" t="s">
        <v>72</v>
      </c>
      <c r="C8" s="15" t="s">
        <v>8</v>
      </c>
      <c r="D8" s="16">
        <v>12</v>
      </c>
      <c r="E8" s="17"/>
      <c r="F8" s="18">
        <f t="shared" ref="F8" si="0">+D8*E8</f>
        <v>0</v>
      </c>
      <c r="G8" s="18">
        <f t="shared" ref="G8" si="1">+F8*1.21</f>
        <v>0</v>
      </c>
    </row>
    <row r="9" spans="1:7">
      <c r="A9" s="13" t="s">
        <v>74</v>
      </c>
      <c r="B9" s="14" t="s">
        <v>78</v>
      </c>
      <c r="C9" s="15" t="s">
        <v>8</v>
      </c>
      <c r="D9" s="16">
        <v>26</v>
      </c>
      <c r="E9" s="17"/>
      <c r="F9" s="18">
        <f t="shared" ref="F9:F10" si="2">+D9*E9</f>
        <v>0</v>
      </c>
      <c r="G9" s="18">
        <f t="shared" ref="G9:G10" si="3">+F9*1.21</f>
        <v>0</v>
      </c>
    </row>
    <row r="10" spans="1:7">
      <c r="A10" s="13" t="s">
        <v>75</v>
      </c>
      <c r="B10" s="14" t="s">
        <v>79</v>
      </c>
      <c r="C10" s="15" t="s">
        <v>8</v>
      </c>
      <c r="D10" s="16">
        <v>21</v>
      </c>
      <c r="E10" s="17"/>
      <c r="F10" s="18">
        <f t="shared" si="2"/>
        <v>0</v>
      </c>
      <c r="G10" s="18">
        <f t="shared" si="3"/>
        <v>0</v>
      </c>
    </row>
    <row r="11" spans="1:7">
      <c r="A11" s="13" t="s">
        <v>76</v>
      </c>
      <c r="B11" s="14" t="s">
        <v>80</v>
      </c>
      <c r="C11" s="15" t="s">
        <v>83</v>
      </c>
      <c r="D11" s="16">
        <v>18</v>
      </c>
      <c r="E11" s="17"/>
      <c r="F11" s="18">
        <f t="shared" ref="F11" si="4">+D11*E11</f>
        <v>0</v>
      </c>
      <c r="G11" s="18">
        <f t="shared" ref="G11" si="5">+F11*1.21</f>
        <v>0</v>
      </c>
    </row>
    <row r="12" spans="1:7">
      <c r="A12" s="19"/>
      <c r="B12" s="34" t="s">
        <v>77</v>
      </c>
      <c r="C12" s="35"/>
      <c r="D12" s="35"/>
      <c r="E12" s="35"/>
      <c r="F12" s="36"/>
      <c r="G12" s="20">
        <f>SUM(G8:G11)</f>
        <v>0</v>
      </c>
    </row>
    <row r="13" spans="1:7">
      <c r="A13" s="40" t="s">
        <v>81</v>
      </c>
      <c r="B13" s="41"/>
      <c r="C13" s="41"/>
      <c r="D13" s="41"/>
      <c r="E13" s="41"/>
      <c r="F13" s="41"/>
      <c r="G13" s="42"/>
    </row>
    <row r="14" spans="1:7">
      <c r="A14" s="13" t="s">
        <v>87</v>
      </c>
      <c r="B14" s="14" t="s">
        <v>82</v>
      </c>
      <c r="C14" s="15" t="s">
        <v>8</v>
      </c>
      <c r="D14" s="16">
        <v>32</v>
      </c>
      <c r="E14" s="17"/>
      <c r="F14" s="18">
        <f t="shared" ref="F14:F15" si="6">+D14*E14</f>
        <v>0</v>
      </c>
      <c r="G14" s="18">
        <f t="shared" ref="G14:G15" si="7">+F14*1.21</f>
        <v>0</v>
      </c>
    </row>
    <row r="15" spans="1:7">
      <c r="A15" s="13" t="s">
        <v>88</v>
      </c>
      <c r="B15" s="14" t="s">
        <v>84</v>
      </c>
      <c r="C15" s="15" t="s">
        <v>8</v>
      </c>
      <c r="D15" s="16">
        <v>8</v>
      </c>
      <c r="E15" s="17"/>
      <c r="F15" s="18">
        <f t="shared" si="6"/>
        <v>0</v>
      </c>
      <c r="G15" s="18">
        <f t="shared" si="7"/>
        <v>0</v>
      </c>
    </row>
    <row r="16" spans="1:7">
      <c r="A16" s="19"/>
      <c r="B16" s="34" t="s">
        <v>85</v>
      </c>
      <c r="C16" s="35"/>
      <c r="D16" s="35"/>
      <c r="E16" s="35"/>
      <c r="F16" s="36"/>
      <c r="G16" s="20">
        <f>SUM(G14:G15)</f>
        <v>0</v>
      </c>
    </row>
    <row r="17" spans="1:7">
      <c r="A17" s="32"/>
      <c r="B17" s="43" t="s">
        <v>86</v>
      </c>
      <c r="C17" s="44"/>
      <c r="D17" s="44"/>
      <c r="E17" s="44"/>
      <c r="F17" s="45"/>
      <c r="G17" s="33">
        <f>+G12+G16</f>
        <v>0</v>
      </c>
    </row>
    <row r="18" spans="1:7">
      <c r="A18" s="1"/>
      <c r="B18" s="31"/>
      <c r="C18" s="3"/>
      <c r="D18" s="4"/>
      <c r="E18" s="5"/>
      <c r="F18" s="6"/>
      <c r="G18" s="1"/>
    </row>
    <row r="19" spans="1:7">
      <c r="A19" s="1"/>
      <c r="B19" s="46"/>
      <c r="C19" s="46"/>
      <c r="D19" s="46"/>
      <c r="E19" s="46"/>
      <c r="F19" s="46"/>
      <c r="G19" s="46"/>
    </row>
    <row r="20" spans="1:7" ht="60.95" customHeight="1">
      <c r="A20" s="47" t="s">
        <v>9</v>
      </c>
      <c r="B20" s="47"/>
      <c r="C20" s="47"/>
      <c r="D20" s="47"/>
      <c r="E20" s="47"/>
      <c r="F20" s="47"/>
      <c r="G20" s="47"/>
    </row>
    <row r="21" spans="1:7">
      <c r="A21" s="1"/>
      <c r="B21" s="2"/>
      <c r="C21" s="3"/>
      <c r="D21" s="4"/>
      <c r="E21" s="5"/>
      <c r="F21" s="6"/>
      <c r="G21" s="1"/>
    </row>
  </sheetData>
  <mergeCells count="10">
    <mergeCell ref="A13:G13"/>
    <mergeCell ref="B16:F16"/>
    <mergeCell ref="B17:F17"/>
    <mergeCell ref="B19:G19"/>
    <mergeCell ref="A20:G20"/>
    <mergeCell ref="B12:F12"/>
    <mergeCell ref="B2:G2"/>
    <mergeCell ref="A3:G3"/>
    <mergeCell ref="A4:G4"/>
    <mergeCell ref="A7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B58" sqref="B3:B58"/>
    </sheetView>
  </sheetViews>
  <sheetFormatPr defaultRowHeight="15"/>
  <cols>
    <col min="2" max="2" width="131.7109375" customWidth="1"/>
  </cols>
  <sheetData>
    <row r="1" spans="1:3">
      <c r="A1" s="21" t="s">
        <v>11</v>
      </c>
      <c r="B1" s="48" t="s">
        <v>13</v>
      </c>
      <c r="C1" s="48" t="s">
        <v>14</v>
      </c>
    </row>
    <row r="2" spans="1:3" ht="15.75" thickBot="1">
      <c r="A2" s="22" t="s">
        <v>12</v>
      </c>
      <c r="B2" s="49"/>
      <c r="C2" s="49"/>
    </row>
    <row r="3" spans="1:3" ht="15.75" thickBot="1">
      <c r="A3" s="27">
        <v>1</v>
      </c>
      <c r="B3" s="23" t="s">
        <v>18</v>
      </c>
      <c r="C3" s="28"/>
    </row>
    <row r="4" spans="1:3" ht="15.75" thickBot="1">
      <c r="A4" s="27">
        <v>2</v>
      </c>
      <c r="B4" s="23" t="s">
        <v>19</v>
      </c>
      <c r="C4" s="28"/>
    </row>
    <row r="5" spans="1:3" ht="15.75" thickBot="1">
      <c r="A5" s="27">
        <v>3</v>
      </c>
      <c r="B5" s="23" t="s">
        <v>20</v>
      </c>
      <c r="C5" s="28"/>
    </row>
    <row r="6" spans="1:3" ht="15.75" thickBot="1">
      <c r="A6" s="27">
        <v>4</v>
      </c>
      <c r="B6" s="23" t="s">
        <v>21</v>
      </c>
      <c r="C6" s="28"/>
    </row>
    <row r="7" spans="1:3" ht="15.75" thickBot="1">
      <c r="A7" s="27">
        <v>5</v>
      </c>
      <c r="B7" s="23" t="s">
        <v>22</v>
      </c>
      <c r="C7" s="28"/>
    </row>
    <row r="8" spans="1:3" ht="15.75" thickBot="1">
      <c r="A8" s="27">
        <v>6</v>
      </c>
      <c r="B8" s="23" t="s">
        <v>23</v>
      </c>
      <c r="C8" s="28"/>
    </row>
    <row r="9" spans="1:3" ht="15.75" thickBot="1">
      <c r="A9" s="27">
        <v>7</v>
      </c>
      <c r="B9" s="23" t="s">
        <v>24</v>
      </c>
      <c r="C9" s="28"/>
    </row>
    <row r="10" spans="1:3" ht="15.75" thickBot="1">
      <c r="A10" s="27">
        <v>8</v>
      </c>
      <c r="B10" s="24" t="s">
        <v>25</v>
      </c>
      <c r="C10" s="29"/>
    </row>
    <row r="11" spans="1:3" ht="15.75" thickBot="1">
      <c r="A11" s="27">
        <v>9</v>
      </c>
      <c r="B11" s="24" t="s">
        <v>26</v>
      </c>
      <c r="C11" s="29"/>
    </row>
    <row r="12" spans="1:3" ht="15.75" thickBot="1">
      <c r="A12" s="27">
        <v>10</v>
      </c>
      <c r="B12" s="23" t="s">
        <v>27</v>
      </c>
      <c r="C12" s="28"/>
    </row>
    <row r="13" spans="1:3" ht="15.75" thickBot="1">
      <c r="A13" s="27">
        <v>11</v>
      </c>
      <c r="B13" s="23" t="s">
        <v>28</v>
      </c>
      <c r="C13" s="28"/>
    </row>
    <row r="14" spans="1:3" ht="15.75" thickBot="1">
      <c r="A14" s="27">
        <v>12</v>
      </c>
      <c r="B14" s="23" t="s">
        <v>29</v>
      </c>
      <c r="C14" s="28"/>
    </row>
    <row r="15" spans="1:3" ht="15.75" thickBot="1">
      <c r="A15" s="27">
        <v>13</v>
      </c>
      <c r="B15" s="24" t="s">
        <v>30</v>
      </c>
      <c r="C15" s="29"/>
    </row>
    <row r="16" spans="1:3" ht="15.75" thickBot="1">
      <c r="A16" s="27">
        <v>14</v>
      </c>
      <c r="B16" s="23" t="s">
        <v>31</v>
      </c>
      <c r="C16" s="28"/>
    </row>
    <row r="17" spans="1:3" ht="15.75" thickBot="1">
      <c r="A17" s="27">
        <v>15</v>
      </c>
      <c r="B17" s="23" t="s">
        <v>32</v>
      </c>
      <c r="C17" s="28"/>
    </row>
    <row r="18" spans="1:3" ht="15.75" thickBot="1">
      <c r="A18" s="27">
        <v>16</v>
      </c>
      <c r="B18" s="23" t="s">
        <v>33</v>
      </c>
      <c r="C18" s="28"/>
    </row>
    <row r="19" spans="1:3" ht="15.75" thickBot="1">
      <c r="A19" s="27">
        <v>17</v>
      </c>
      <c r="B19" s="23" t="s">
        <v>34</v>
      </c>
      <c r="C19" s="28"/>
    </row>
    <row r="20" spans="1:3" ht="15.75" thickBot="1">
      <c r="A20" s="27">
        <v>18</v>
      </c>
      <c r="B20" s="23" t="s">
        <v>35</v>
      </c>
      <c r="C20" s="28"/>
    </row>
    <row r="21" spans="1:3" ht="15.75" thickBot="1">
      <c r="A21" s="27">
        <v>19</v>
      </c>
      <c r="B21" s="24" t="s">
        <v>36</v>
      </c>
      <c r="C21" s="28"/>
    </row>
    <row r="22" spans="1:3" ht="15.75" thickBot="1">
      <c r="A22" s="27">
        <v>20</v>
      </c>
      <c r="B22" s="24" t="s">
        <v>37</v>
      </c>
      <c r="C22" s="28"/>
    </row>
    <row r="23" spans="1:3" ht="15.75" thickBot="1">
      <c r="A23" s="27">
        <v>21</v>
      </c>
      <c r="B23" s="23" t="s">
        <v>38</v>
      </c>
      <c r="C23" s="28"/>
    </row>
    <row r="24" spans="1:3" ht="15.75" thickBot="1">
      <c r="A24" s="27">
        <v>22</v>
      </c>
      <c r="B24" s="23" t="s">
        <v>39</v>
      </c>
      <c r="C24" s="28"/>
    </row>
    <row r="25" spans="1:3" ht="15.75" thickBot="1">
      <c r="A25" s="27">
        <v>23</v>
      </c>
      <c r="B25" s="23" t="s">
        <v>40</v>
      </c>
      <c r="C25" s="28"/>
    </row>
    <row r="26" spans="1:3" ht="15.75" thickBot="1">
      <c r="A26" s="27">
        <v>24</v>
      </c>
      <c r="B26" s="24" t="s">
        <v>41</v>
      </c>
      <c r="C26" s="28"/>
    </row>
    <row r="27" spans="1:3" ht="15.75" thickBot="1">
      <c r="A27" s="27">
        <v>25</v>
      </c>
      <c r="B27" s="25" t="s">
        <v>62</v>
      </c>
      <c r="C27" s="26"/>
    </row>
    <row r="28" spans="1:3" ht="15.75" thickBot="1">
      <c r="A28" s="27">
        <v>26</v>
      </c>
      <c r="B28" s="25" t="s">
        <v>63</v>
      </c>
      <c r="C28" s="26"/>
    </row>
    <row r="29" spans="1:3" ht="15.75" thickBot="1">
      <c r="A29" s="27">
        <v>27</v>
      </c>
      <c r="B29" s="24" t="s">
        <v>65</v>
      </c>
      <c r="C29" s="28"/>
    </row>
    <row r="30" spans="1:3" ht="15.75" thickBot="1">
      <c r="A30" s="27">
        <v>28</v>
      </c>
      <c r="B30" s="24" t="s">
        <v>64</v>
      </c>
      <c r="C30" s="28"/>
    </row>
    <row r="31" spans="1:3" ht="15.75" thickBot="1">
      <c r="A31" s="27">
        <v>29</v>
      </c>
      <c r="B31" s="24" t="s">
        <v>66</v>
      </c>
      <c r="C31" s="28"/>
    </row>
    <row r="32" spans="1:3" ht="15.75" thickBot="1">
      <c r="A32" s="27">
        <v>30</v>
      </c>
      <c r="B32" s="23" t="s">
        <v>67</v>
      </c>
      <c r="C32" s="28"/>
    </row>
    <row r="33" spans="1:3" ht="15.75" thickBot="1">
      <c r="A33" s="27">
        <v>31</v>
      </c>
      <c r="B33" s="23" t="s">
        <v>68</v>
      </c>
      <c r="C33" s="28"/>
    </row>
    <row r="34" spans="1:3" ht="15.75" thickBot="1">
      <c r="A34" s="27">
        <v>32</v>
      </c>
      <c r="B34" s="24" t="s">
        <v>69</v>
      </c>
      <c r="C34" s="29"/>
    </row>
    <row r="35" spans="1:3" ht="15.75" thickBot="1">
      <c r="A35" s="27">
        <v>33</v>
      </c>
      <c r="B35" s="24" t="s">
        <v>70</v>
      </c>
      <c r="C35" s="29"/>
    </row>
    <row r="36" spans="1:3" ht="15.75" thickBot="1">
      <c r="A36" s="27">
        <v>34</v>
      </c>
      <c r="B36" s="24" t="s">
        <v>42</v>
      </c>
      <c r="C36" s="29"/>
    </row>
    <row r="37" spans="1:3" ht="15.75" thickBot="1">
      <c r="A37" s="27">
        <v>35</v>
      </c>
      <c r="B37" s="24" t="s">
        <v>43</v>
      </c>
      <c r="C37" s="29"/>
    </row>
    <row r="38" spans="1:3" ht="15.75" thickBot="1">
      <c r="A38" s="27">
        <v>36</v>
      </c>
      <c r="B38" s="24" t="s">
        <v>44</v>
      </c>
      <c r="C38" s="29"/>
    </row>
    <row r="39" spans="1:3" ht="15.75" thickBot="1">
      <c r="A39" s="27">
        <v>37</v>
      </c>
      <c r="B39" s="24" t="s">
        <v>45</v>
      </c>
      <c r="C39" s="29"/>
    </row>
    <row r="40" spans="1:3" ht="15.75" thickBot="1">
      <c r="A40" s="27">
        <v>38</v>
      </c>
      <c r="B40" s="24" t="s">
        <v>46</v>
      </c>
      <c r="C40" s="29"/>
    </row>
    <row r="41" spans="1:3" ht="15.75" thickBot="1">
      <c r="A41" s="27">
        <v>39</v>
      </c>
      <c r="B41" s="24" t="s">
        <v>47</v>
      </c>
      <c r="C41" s="29"/>
    </row>
    <row r="42" spans="1:3" ht="15.75" thickBot="1">
      <c r="A42" s="27">
        <v>40</v>
      </c>
      <c r="B42" s="24" t="s">
        <v>48</v>
      </c>
      <c r="C42" s="29"/>
    </row>
    <row r="43" spans="1:3" ht="15.75" thickBot="1">
      <c r="A43" s="27">
        <v>41</v>
      </c>
      <c r="B43" s="24" t="s">
        <v>49</v>
      </c>
      <c r="C43" s="29"/>
    </row>
    <row r="44" spans="1:3" ht="15.75" thickBot="1">
      <c r="A44" s="27">
        <v>42</v>
      </c>
      <c r="B44" s="24" t="s">
        <v>50</v>
      </c>
      <c r="C44" s="29"/>
    </row>
    <row r="45" spans="1:3" ht="15.75" thickBot="1">
      <c r="A45" s="27">
        <v>43</v>
      </c>
      <c r="B45" s="24" t="s">
        <v>15</v>
      </c>
      <c r="C45" s="29"/>
    </row>
    <row r="46" spans="1:3" ht="15.75" thickBot="1">
      <c r="A46" s="27">
        <v>44</v>
      </c>
      <c r="B46" s="24" t="s">
        <v>16</v>
      </c>
      <c r="C46" s="29"/>
    </row>
    <row r="47" spans="1:3" ht="15.75" thickBot="1">
      <c r="A47" s="27">
        <v>45</v>
      </c>
      <c r="B47" s="24" t="s">
        <v>51</v>
      </c>
      <c r="C47" s="29"/>
    </row>
    <row r="48" spans="1:3" ht="15.75" thickBot="1">
      <c r="A48" s="27">
        <v>46</v>
      </c>
      <c r="B48" s="24" t="s">
        <v>52</v>
      </c>
      <c r="C48" s="29"/>
    </row>
    <row r="49" spans="1:3" ht="15.75" thickBot="1">
      <c r="A49" s="27">
        <v>47</v>
      </c>
      <c r="B49" s="24" t="s">
        <v>53</v>
      </c>
      <c r="C49" s="30"/>
    </row>
    <row r="50" spans="1:3" ht="15.75" thickBot="1">
      <c r="A50" s="27">
        <v>48</v>
      </c>
      <c r="B50" s="24" t="s">
        <v>54</v>
      </c>
      <c r="C50" s="30"/>
    </row>
    <row r="51" spans="1:3" ht="15.75" thickBot="1">
      <c r="A51" s="27">
        <v>49</v>
      </c>
      <c r="B51" s="24" t="s">
        <v>17</v>
      </c>
      <c r="C51" s="30"/>
    </row>
    <row r="52" spans="1:3" ht="15.75" thickBot="1">
      <c r="A52" s="27">
        <v>50</v>
      </c>
      <c r="B52" s="24" t="s">
        <v>55</v>
      </c>
      <c r="C52" s="30"/>
    </row>
    <row r="53" spans="1:3" ht="15.75" thickBot="1">
      <c r="A53" s="27">
        <v>51</v>
      </c>
      <c r="B53" s="24" t="s">
        <v>56</v>
      </c>
      <c r="C53" s="30"/>
    </row>
    <row r="54" spans="1:3" ht="15.75" thickBot="1">
      <c r="A54" s="27">
        <v>52</v>
      </c>
      <c r="B54" s="24" t="s">
        <v>57</v>
      </c>
      <c r="C54" s="30"/>
    </row>
    <row r="55" spans="1:3" ht="15.75" thickBot="1">
      <c r="A55" s="27">
        <v>53</v>
      </c>
      <c r="B55" s="24" t="s">
        <v>58</v>
      </c>
      <c r="C55" s="30"/>
    </row>
    <row r="56" spans="1:3" ht="15.75" thickBot="1">
      <c r="A56" s="27">
        <v>54</v>
      </c>
      <c r="B56" s="24" t="s">
        <v>59</v>
      </c>
      <c r="C56" s="30"/>
    </row>
    <row r="57" spans="1:3" ht="15.75" thickBot="1">
      <c r="A57" s="27">
        <v>55</v>
      </c>
      <c r="B57" s="24" t="s">
        <v>60</v>
      </c>
      <c r="C57" s="30"/>
    </row>
    <row r="58" spans="1:3">
      <c r="A58" s="27">
        <v>56</v>
      </c>
      <c r="B58" s="24" t="s">
        <v>61</v>
      </c>
      <c r="C58" s="30"/>
    </row>
  </sheetData>
  <mergeCells count="2"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BE514-EF91-4BC9-98B8-889392838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B4F9C4-DDDD-46F5-B0BF-46BE719EF4ED}">
  <ds:schemaRefs/>
</ds:datastoreItem>
</file>

<file path=customXml/itemProps3.xml><?xml version="1.0" encoding="utf-8"?>
<ds:datastoreItem xmlns:ds="http://schemas.openxmlformats.org/officeDocument/2006/customXml" ds:itemID="{FDC9497B-42F7-4B5D-9F89-85B977B214C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044A7907-C65A-4382-9F03-2F08721E22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2025-09-26T10:10:03Z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