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PSDF PIRKIMAI\5 dalis (ROKO)\RK\"/>
    </mc:Choice>
  </mc:AlternateContent>
  <xr:revisionPtr revIDLastSave="0" documentId="13_ncr:1_{4E11E80F-1154-4866-9681-2F3AB60133E9}" xr6:coauthVersionLast="47" xr6:coauthVersionMax="47" xr10:uidLastSave="{00000000-0000-0000-0000-000000000000}"/>
  <bookViews>
    <workbookView xWindow="-45" yWindow="-16320" windowWidth="29040" windowHeight="15720" xr2:uid="{5483DBAB-F8D9-4D07-8840-AC47F9C153B4}"/>
  </bookViews>
  <sheets>
    <sheet name="Pasiūlymas" sheetId="1" r:id="rId1"/>
    <sheet name="Subtiekėjai ir priedai" sheetId="2" r:id="rId2"/>
    <sheet name="Specialieji reikalavimai" sheetId="9" r:id="rId3"/>
    <sheet name="TS1" sheetId="3" r:id="rId4"/>
    <sheet name="TS2" sheetId="10" r:id="rId5"/>
    <sheet name="TS3" sheetId="11" r:id="rId6"/>
    <sheet name="TS4" sheetId="12" r:id="rId7"/>
    <sheet name="TS5" sheetId="13" r:id="rId8"/>
    <sheet name="TS6" sheetId="14" r:id="rId9"/>
    <sheet name="TS7" sheetId="15" r:id="rId10"/>
    <sheet name="Sheet6" sheetId="8"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5" l="1"/>
  <c r="D130" i="15"/>
  <c r="D131" i="15" s="1"/>
  <c r="D132" i="15" s="1"/>
  <c r="A2" i="14"/>
  <c r="D14" i="14"/>
  <c r="A2" i="13"/>
  <c r="D142" i="13"/>
  <c r="A2" i="12"/>
  <c r="D51" i="12"/>
  <c r="D52" i="12" s="1"/>
  <c r="A2" i="11"/>
  <c r="D18" i="11"/>
  <c r="A2" i="10"/>
  <c r="D17" i="10"/>
  <c r="A2" i="3"/>
  <c r="D15" i="14" l="1"/>
  <c r="D16" i="14" s="1"/>
  <c r="D143" i="13"/>
  <c r="D144" i="13" s="1"/>
  <c r="D53" i="12"/>
  <c r="D19" i="11"/>
  <c r="D20" i="11" s="1"/>
  <c r="D18" i="10"/>
  <c r="D19" i="10" s="1"/>
  <c r="D80" i="3"/>
  <c r="D81" i="3" s="1"/>
  <c r="D82" i="3" s="1"/>
</calcChain>
</file>

<file path=xl/sharedStrings.xml><?xml version="1.0" encoding="utf-8"?>
<sst xmlns="http://schemas.openxmlformats.org/spreadsheetml/2006/main" count="765" uniqueCount="447">
  <si>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</si>
  <si>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</si>
  <si>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</si>
  <si>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</si>
  <si>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</si>
  <si>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</si>
  <si>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</si>
  <si>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</si>
  <si>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</si>
  <si>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</si>
  <si>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</si>
  <si>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</si>
  <si>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</si>
  <si>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</si>
  <si>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</si>
  <si>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</si>
  <si>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</si>
  <si>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</si>
  <si>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</si>
  <si>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</si>
  <si>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</si>
  <si>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</si>
  <si>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</si>
  <si>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</si>
  <si>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</si>
  <si>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</si>
  <si>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</si>
  <si>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</si>
  <si>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</si>
  <si>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</si>
  <si>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</si>
  <si>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</si>
  <si>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</si>
  <si>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</si>
  <si>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</si>
  <si>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</si>
  <si>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</si>
  <si>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</si>
  <si>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</si>
  <si>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</si>
  <si>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</si>
  <si>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</si>
  <si>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</si>
  <si>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</si>
  <si>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</si>
  <si>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</si>
  <si>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</si>
  <si>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</si>
  <si>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</si>
  <si>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</si>
  <si>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</si>
  <si>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</si>
  <si>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</si>
  <si>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</si>
  <si>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</si>
  <si>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</si>
  <si>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</si>
  <si>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</si>
  <si>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</si>
  <si>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</si>
  <si>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</si>
  <si>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</si>
  <si>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</si>
  <si>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t>
  </si>
  <si>
    <t>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</si>
  <si>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</si>
  <si>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
</t>
  </si>
  <si>
    <t>1. Ne mažiau 24 mėn.</t>
  </si>
  <si>
    <t>Siūlomos prekės pavadinimas (modelis), gamintojas, kilmės šalis</t>
  </si>
  <si>
    <t>komp.</t>
  </si>
  <si>
    <t>Ūkio subjektai (įskaitant kvazisubtiekėjus - fiziniai asmenys, kuriuos ketinama įdarbinti pirkimo laimėjimo atveju), kurių pajėgumais tiekėjas ketina remtis pirkimo vykdymo tikslais:</t>
  </si>
  <si>
    <t>Kval. Reikalavimo Nr.</t>
  </si>
  <si>
    <t>1 pirkimo objekto dalis. Gerklų minkrochirurgijos instrumentų rinkinys</t>
  </si>
  <si>
    <t>Dantų apsauga (5 vnt.)</t>
  </si>
  <si>
    <t>1. Silikoninė</t>
  </si>
  <si>
    <t>2. Autoklavuojama</t>
  </si>
  <si>
    <t>Injekcinė adata (3 vnt.)</t>
  </si>
  <si>
    <t>3</t>
  </si>
  <si>
    <t>1. Vienkartinio naudojimo</t>
  </si>
  <si>
    <t>2. Galiuko išorinis skersmuo 1 mm ± 0,2 mm</t>
  </si>
  <si>
    <t>3. Darbinis ilgis 180 mm ± 10 mm</t>
  </si>
  <si>
    <t>4</t>
  </si>
  <si>
    <t>Šviesolaidžio adapteris (4 vnt.)</t>
  </si>
  <si>
    <t>1. Trumpas</t>
  </si>
  <si>
    <t>2. Skirtas proksimalinei iliuminacijai</t>
  </si>
  <si>
    <t>5</t>
  </si>
  <si>
    <t>Fibrooptinis šviesolaidis (3 vnt.)</t>
  </si>
  <si>
    <t>1. Su tiesia jungtimi</t>
  </si>
  <si>
    <t>2. Skersmuo 3,5 mm  ± 0,5 mm</t>
  </si>
  <si>
    <t>3. Ilgis 180 cm ± 10 cm</t>
  </si>
  <si>
    <t>Laringoskopas gerkloms (1 vnt.)</t>
  </si>
  <si>
    <t>6</t>
  </si>
  <si>
    <t>1. KLEINSASSER tipo arba lygiavertis</t>
  </si>
  <si>
    <t>2. Skirtas suaugusiems</t>
  </si>
  <si>
    <t>3. Bendras ilgis 20 cm ± 2 cm</t>
  </si>
  <si>
    <t>7</t>
  </si>
  <si>
    <t>Mikrolaringoskopinės žirklės (2 vnt.)</t>
  </si>
  <si>
    <t>1. KLEINSASSER tipo arba lygiavertės</t>
  </si>
  <si>
    <t>2. Tiesios</t>
  </si>
  <si>
    <t>3. Darbinis ilgis 20 cm ± 5 cm</t>
  </si>
  <si>
    <t>4. Su jungtimi instrumento valymui</t>
  </si>
  <si>
    <t>8</t>
  </si>
  <si>
    <t>2. Rankena be užrakto</t>
  </si>
  <si>
    <t>3. Dantytos</t>
  </si>
  <si>
    <t>4. Lenktos į dešinę</t>
  </si>
  <si>
    <t>5. Darbinis ilgis 20 cm ± 5 cm</t>
  </si>
  <si>
    <t>6. Su jungtimi instrumento valymui</t>
  </si>
  <si>
    <t>4. Lenktos į kairę</t>
  </si>
  <si>
    <t>9</t>
  </si>
  <si>
    <t xml:space="preserve">10 </t>
  </si>
  <si>
    <t>Žnyplės (2 vnt.)</t>
  </si>
  <si>
    <t>2. Lenktos į viršų</t>
  </si>
  <si>
    <t>3. Griebiančios dalies galiukai šaukštelio formos</t>
  </si>
  <si>
    <t>4. Darbinis ilgis 20 cm ± 5 cm</t>
  </si>
  <si>
    <t>5. Su jungtimi instrumento valymui</t>
  </si>
  <si>
    <t>Operacinis laringoskopas gerkloms (1 vnt.)</t>
  </si>
  <si>
    <t>11</t>
  </si>
  <si>
    <t>1. STEINER tipo arba lygiavertis</t>
  </si>
  <si>
    <t>3. Padengtas neatspindinčia danga</t>
  </si>
  <si>
    <t>4. Su integruotu kanalu garų pašalinimui</t>
  </si>
  <si>
    <t>5. Išorinis skersmuo 20 x 15 mm ± 0,5 mm</t>
  </si>
  <si>
    <t>6. Bendras ilgis 20 cm ± 5 cm</t>
  </si>
  <si>
    <t>2 pirkimo objekto dalis. Laparoskopinių kabučių aplikatorius</t>
  </si>
  <si>
    <t xml:space="preserve">vnt. </t>
  </si>
  <si>
    <t>Laparoskopinių kabučių aplikatorius</t>
  </si>
  <si>
    <t>2. Rotuojamas ne mažiau kaip 360 laipsniu kampu</t>
  </si>
  <si>
    <t>3. Turi būti galimybė išardyti įrenginį</t>
  </si>
  <si>
    <t>4. Užtaisomas</t>
  </si>
  <si>
    <t>5. Instrumento darbinis ilgis 30 cm ± 5 cm</t>
  </si>
  <si>
    <t>6. Lenktas 20° ± 2° kampu</t>
  </si>
  <si>
    <t>1. Tinkamas naudoti su XL dydžio polimerinėmis kabutėmis</t>
  </si>
  <si>
    <t xml:space="preserve">7. Skirtas ne mažiau kaip 10 mm angai </t>
  </si>
  <si>
    <t>3 pirkimo objekto dalis. Varpos protezavimo instrumentų rinkinys</t>
  </si>
  <si>
    <t xml:space="preserve">kompl. </t>
  </si>
  <si>
    <t>Rinkinį sudaro</t>
  </si>
  <si>
    <t>1. Dilatatorių rinkinys</t>
  </si>
  <si>
    <t>Reikalavimai dilatatorių rinkiniui</t>
  </si>
  <si>
    <t>2. Pagaminti iš nerūdijančio plieno arba lygiavertės medžiagos</t>
  </si>
  <si>
    <t>3. Daugkartinio naudojimo</t>
  </si>
  <si>
    <t>1. Skirti laipsniškam varpos išplėtimui prieš implantuojant varpos protezą</t>
  </si>
  <si>
    <t>Reikalavimai varpos protezo įvedimo instrumentui</t>
  </si>
  <si>
    <t>2. Varpo protezo įvedimo instrumentas</t>
  </si>
  <si>
    <t>2. Sugraduotas nuo 8 cm iki 18 cm kas centimetrą iš abiejų įrankio pusių</t>
  </si>
  <si>
    <t>1. Pagamintas iš nerūdijančio plieno</t>
  </si>
  <si>
    <r>
      <t xml:space="preserve">4. Rinkinį sudaro dilatatoriai, kuriais galime plėsti šiais diametrais: 8 mm, 9 mm, 10 mm, 11 mm, 12 mm, 13 mm, 14 mm </t>
    </r>
    <r>
      <rPr>
        <sz val="12"/>
        <color theme="1"/>
        <rFont val="Calibri"/>
        <family val="2"/>
        <charset val="186"/>
      </rPr>
      <t>±</t>
    </r>
    <r>
      <rPr>
        <sz val="10.45"/>
        <color theme="1"/>
        <rFont val="Times New Roman"/>
        <family val="1"/>
        <charset val="186"/>
      </rPr>
      <t xml:space="preserve"> 1 mm</t>
    </r>
  </si>
  <si>
    <t>Adatkotis (38 vnt.)</t>
  </si>
  <si>
    <t>1. De Bakey tipo arba lygiavertis</t>
  </si>
  <si>
    <t>2. Tiesus</t>
  </si>
  <si>
    <t>Griebiančios žnyplės (3 vnt.)</t>
  </si>
  <si>
    <t>12</t>
  </si>
  <si>
    <t>1. Kampinė</t>
  </si>
  <si>
    <t>2. Su Luer-Lock jungtimi</t>
  </si>
  <si>
    <t>3. Galiuko išorinis skersmuo 1,2 mm ± 0,2 mm</t>
  </si>
  <si>
    <t>Žnyplės arterijoms (3 vnt.)</t>
  </si>
  <si>
    <t>13</t>
  </si>
  <si>
    <t>2. Su užraktu</t>
  </si>
  <si>
    <t>14</t>
  </si>
  <si>
    <t>2. Lenktos į dešinę</t>
  </si>
  <si>
    <t>3. Su jungtimi instrumento valymui</t>
  </si>
  <si>
    <t>15</t>
  </si>
  <si>
    <t>2. Lenktos į kairę</t>
  </si>
  <si>
    <t>16</t>
  </si>
  <si>
    <t>Laringoskopo laikiklis (1 vnt.)</t>
  </si>
  <si>
    <t>1. GOETTINGEN tipo arba lygiavertis</t>
  </si>
  <si>
    <t>2. Sudarytas iš laikiklio su žiedu ir atraminio strypo</t>
  </si>
  <si>
    <t>17</t>
  </si>
  <si>
    <t>Žnyplės (1 vnt.)</t>
  </si>
  <si>
    <t>3. Šaukštelio formos darbinė dalis</t>
  </si>
  <si>
    <t>4. Darbinės (žnypiančios) dalies dydis 2 mm ± 0,5 mm</t>
  </si>
  <si>
    <t>6. Darbinis ilgis 20 cm ± 5 cm</t>
  </si>
  <si>
    <t>18</t>
  </si>
  <si>
    <t>Balso klosčių siurblys (2 vnt.)</t>
  </si>
  <si>
    <t>2. Išorinis skersmuo 3 mm ± 0,5 mm</t>
  </si>
  <si>
    <t>Balso klosčių siurblys (1 vnt.)</t>
  </si>
  <si>
    <t>19</t>
  </si>
  <si>
    <t>2. Išorinis skersmuo 4 mm ± 0,5 mm</t>
  </si>
  <si>
    <t>20</t>
  </si>
  <si>
    <t xml:space="preserve">3. Paviršius kryžmiškai dantytas </t>
  </si>
  <si>
    <t xml:space="preserve">4. Darbinės dalys su volframo karbidu </t>
  </si>
  <si>
    <t>6. Tinkamas 4/0-6/0 chirurginėm siuvimo priemonėms</t>
  </si>
  <si>
    <t>7. Žiedai spalviškai pažymėti</t>
  </si>
  <si>
    <t>5. Dantytos dalies ilgis 10,5 mm ± 0,5 mm</t>
  </si>
  <si>
    <t>8. Ilgis 210 mm ± 10 mm</t>
  </si>
  <si>
    <t>Adatkotis (20 vnt.)</t>
  </si>
  <si>
    <t>1. Hegar-Mayo-Seeley tipo arba lygiavertis</t>
  </si>
  <si>
    <t>5. Dantytos dalies ilgis 19 mm ± 1 mm</t>
  </si>
  <si>
    <t>Anatominis pincetas (47 vnt.)</t>
  </si>
  <si>
    <t>1. Standartinio modelio</t>
  </si>
  <si>
    <t>3. Instrumento ilgis 200 mm ± 10 mm</t>
  </si>
  <si>
    <t>Preparacinės žirklės (20 vnt.)</t>
  </si>
  <si>
    <t>2. Lenktos</t>
  </si>
  <si>
    <t>3. Distaliniai/darbiniai galiukai užapvalinti</t>
  </si>
  <si>
    <t>4. Bendras ilgis 165 mm ± 10 mm</t>
  </si>
  <si>
    <t>1. Metzenbaum tipo arba lygiavertės</t>
  </si>
  <si>
    <t>1. Mayo-Lexer tipo arba lygiavertės</t>
  </si>
  <si>
    <t>1. Lexer tipo arba lygiavertės</t>
  </si>
  <si>
    <t xml:space="preserve">2. Darbinės dalys su volframo karbidu </t>
  </si>
  <si>
    <t>3. Tiesios</t>
  </si>
  <si>
    <t>4. Bendras ilgis 200 mm ± 10 mm</t>
  </si>
  <si>
    <t>Žirklės siūlų kirpimui (20 vnt.)</t>
  </si>
  <si>
    <t>1. Lenktos</t>
  </si>
  <si>
    <t>3. Bendras ilgis 180 mm ± 10 mm</t>
  </si>
  <si>
    <t>Žirklės (20 vnt.)</t>
  </si>
  <si>
    <t>1. Tonnis-Adson tipo arba lygiavertės</t>
  </si>
  <si>
    <t xml:space="preserve">3. Darbinės dalys su volframo karbidu </t>
  </si>
  <si>
    <t>4. Bendras ilgis 180 mm ± 10 mm</t>
  </si>
  <si>
    <t>Spaustukas (90 vnt.)</t>
  </si>
  <si>
    <t>10</t>
  </si>
  <si>
    <t>1. Pean tipo arba lygiavertis</t>
  </si>
  <si>
    <t>2. Lenktas</t>
  </si>
  <si>
    <t>3. Bendras ilgis 140 mm ± 10 mm</t>
  </si>
  <si>
    <t>5 pirkimo objekto dalis. Laparoskopinių chirurginių instrumentų rinkinys</t>
  </si>
  <si>
    <t>4 pirkimo obejkto dalis. Laparotominių chirurginių instrumentų rinkinys</t>
  </si>
  <si>
    <t>1. Monopolinės</t>
  </si>
  <si>
    <t>3. Diametras 5 mm ± 0,5 mm</t>
  </si>
  <si>
    <t>4. Darbinis ilgis 330 mm ± 10 mm</t>
  </si>
  <si>
    <t>Griebiančios žnyplės (6 vnt.)</t>
  </si>
  <si>
    <t>Mova (6 vnt.)</t>
  </si>
  <si>
    <t>1. HICURA tipo arba lygiavertė</t>
  </si>
  <si>
    <t>2. JOHANN tipo arba lygiavertės</t>
  </si>
  <si>
    <t>2. Diametras 5 mm ± 0,5 mm</t>
  </si>
  <si>
    <t>3. Darbinis ilgis 330 mm ± 10 mm</t>
  </si>
  <si>
    <t>Rankena (6 vnt.)</t>
  </si>
  <si>
    <t>2. M dydžio</t>
  </si>
  <si>
    <t>3. Su deaktyvuojamu užraktu</t>
  </si>
  <si>
    <t>Griebiančios žnyplės (2 vnt.)</t>
  </si>
  <si>
    <t>1. FLAT tipo arba lygiavertės</t>
  </si>
  <si>
    <t>5. Žiočių galų ilgis 19 mm ± 0,5 mm</t>
  </si>
  <si>
    <t>5. Darbinis ilgis 330 mm ± 10 mm</t>
  </si>
  <si>
    <t>4. Žiočių galų ilgis 21 mm ± 0,5 mm</t>
  </si>
  <si>
    <t>2. Monopolinės, universalios, fenestruotos</t>
  </si>
  <si>
    <t>1. Monopolinės, universalios, perforuotos</t>
  </si>
  <si>
    <t>Mova (2 vnt.)</t>
  </si>
  <si>
    <t>Rankena (2 vnt.)</t>
  </si>
  <si>
    <t>Žnyplės tiksliai disekcijai (4 vnt.)</t>
  </si>
  <si>
    <t>4. Žiočių galų ilgis 25 mm ± 0,5 mm</t>
  </si>
  <si>
    <t>Mova (4 vnt.)</t>
  </si>
  <si>
    <t>Rankena (4 vnt.)</t>
  </si>
  <si>
    <t>3. Monopolinė, be užrakto</t>
  </si>
  <si>
    <t>Žnyplės suėmimui ir atraumatinei disekcijai (2 vnt.)</t>
  </si>
  <si>
    <t>1. JOHANN tipo arba lygiavertės</t>
  </si>
  <si>
    <t>2. Bipolinės, universalios, perforuotos</t>
  </si>
  <si>
    <t>5. Žiočių galų ilgis 17 mm ± 0,5 mm</t>
  </si>
  <si>
    <t>3. Bipolinė, be užrakto</t>
  </si>
  <si>
    <t>Atraumatinės griebiančios žnyplės (2 vnt.)</t>
  </si>
  <si>
    <t>2. Monopolinės, ilgos, perforuotos</t>
  </si>
  <si>
    <t>5. Žiočių galų ilgis 40 mm ± 0,5 mm</t>
  </si>
  <si>
    <t>Monopolinės universalios žirklės (2 vnt.)</t>
  </si>
  <si>
    <t>1. METZENBAUM tipo arba lygiavertės</t>
  </si>
  <si>
    <t>Elektrodas (5 vnt.)</t>
  </si>
  <si>
    <t>1. L formos</t>
  </si>
  <si>
    <t>21</t>
  </si>
  <si>
    <t>Vamzdelis siurbimui ir irigacijai (2 vnt.)</t>
  </si>
  <si>
    <t xml:space="preserve">1. Su skylutėmis distaliniame gale </t>
  </si>
  <si>
    <t>2. Diametras 3,0 mm ± 0,5 mm</t>
  </si>
  <si>
    <t>3. Darbinis ilgis 350 mm ± 10 mm</t>
  </si>
  <si>
    <t>22</t>
  </si>
  <si>
    <t>Rankenos su siurbimo valdymo svirtimi komplektas (3 vnt.)</t>
  </si>
  <si>
    <t>23</t>
  </si>
  <si>
    <t>Vožtuvo vamzdelis (2 vnt.)</t>
  </si>
  <si>
    <t>Dydis 5 mm</t>
  </si>
  <si>
    <t>Siurbimo kanalo dydis 8 mm ± 1 mm</t>
  </si>
  <si>
    <t>Dydis 5 mm ± 1 mm</t>
  </si>
  <si>
    <t>24</t>
  </si>
  <si>
    <t>Bipolinis aukšto dažnio laidas (2 vnt.)</t>
  </si>
  <si>
    <t>Ne trumpesnio ilgio kaip 3,5 m</t>
  </si>
  <si>
    <t>25</t>
  </si>
  <si>
    <t>Monopolinis aukšto dažnio laidas (2 vnt.)</t>
  </si>
  <si>
    <t>1. Ne trumpesnio ilgio kaip 3,5 m</t>
  </si>
  <si>
    <t>2. Jungtis 4 mm</t>
  </si>
  <si>
    <t>26</t>
  </si>
  <si>
    <t>1. Tiesus</t>
  </si>
  <si>
    <t>2. Dydis 5,5 mm ± 0,5 mm</t>
  </si>
  <si>
    <t>3. Ilgis 110 mm ± 5 mm</t>
  </si>
  <si>
    <t>4. Smaigas - pjaunantis</t>
  </si>
  <si>
    <t>27</t>
  </si>
  <si>
    <t>1. Įsriegiamas</t>
  </si>
  <si>
    <t>28</t>
  </si>
  <si>
    <t>Trokaras (2 vnt.)</t>
  </si>
  <si>
    <t>2. Dydis 10 mm ± 0,5 mm</t>
  </si>
  <si>
    <t>29</t>
  </si>
  <si>
    <t>30</t>
  </si>
  <si>
    <t>Reduktorius (2 vnt.)</t>
  </si>
  <si>
    <t>31</t>
  </si>
  <si>
    <t>Adata (2 vnt.)</t>
  </si>
  <si>
    <t>1. VERESS tipo arba lygiavertė</t>
  </si>
  <si>
    <t>2. Ilgis 150 mm ± 5 mm</t>
  </si>
  <si>
    <t>3. Diametras: 2 mm ± 0,5 mm</t>
  </si>
  <si>
    <t>Trokaro kepurėlė (1 pak.)</t>
  </si>
  <si>
    <t>32</t>
  </si>
  <si>
    <t>33</t>
  </si>
  <si>
    <t>7 mm</t>
  </si>
  <si>
    <t>3 mm</t>
  </si>
  <si>
    <t>Atsarginė sklendė trokarui (1 vnt.)</t>
  </si>
  <si>
    <t>34</t>
  </si>
  <si>
    <t>Skirta 11 mm trokarui</t>
  </si>
  <si>
    <t>35</t>
  </si>
  <si>
    <t>1. MARYLAND tipo arba lygiavertės</t>
  </si>
  <si>
    <t>2. Monopolinės</t>
  </si>
  <si>
    <t>3. Distalinis galas lenktas 90° kampu</t>
  </si>
  <si>
    <t>4. Diametras 5 mm ± 0,5 mm</t>
  </si>
  <si>
    <t>6. Žiočių galų ilgis 15 mm ± 0,5 mm</t>
  </si>
  <si>
    <t>36</t>
  </si>
  <si>
    <t>37</t>
  </si>
  <si>
    <t>38</t>
  </si>
  <si>
    <t>Žnyplės disekcijai (2 vnt.)</t>
  </si>
  <si>
    <t>3. Lenktos</t>
  </si>
  <si>
    <t>39</t>
  </si>
  <si>
    <t>40</t>
  </si>
  <si>
    <t>Žnyplės biopsijai (2 vnt.)</t>
  </si>
  <si>
    <t>41</t>
  </si>
  <si>
    <t>1. Monopolinės su spygliu</t>
  </si>
  <si>
    <t>4. Žiočių galų ilgis 15 mm ± 0,5 mm</t>
  </si>
  <si>
    <t>42</t>
  </si>
  <si>
    <t>43</t>
  </si>
  <si>
    <t>Žirklutės lenktos į kairę (3 vnt.)</t>
  </si>
  <si>
    <t>Žirklutės lenktos į dešinę (3 vnt.)</t>
  </si>
  <si>
    <t>Lenkta injekcinė kaniulė (2 vnt.)</t>
  </si>
  <si>
    <t>6 pirkimo objekto dalis. Smulkių kaulų kompresorius – distraktorius</t>
  </si>
  <si>
    <t>Bendras instrumento ilgis</t>
  </si>
  <si>
    <t>22 cm ± 1 cm</t>
  </si>
  <si>
    <t>Su kiaurymėmis darbinėse dalyse Kiršnerio vielų pravedimui</t>
  </si>
  <si>
    <t>Kiaurymių diametrai:
1. 1,5 mm ± 0,2 mm
2. 2,5 mm ± 0,2 mm</t>
  </si>
  <si>
    <t>Distraktoriaus rankenos turi turėti sugraduotą užrakinimo mechanizmą</t>
  </si>
  <si>
    <t>Būtina</t>
  </si>
  <si>
    <t>Instrumentas turi turėti specialią svirtelę instrumento funkcijos perjungimui iš kompresijos į distrakciją ir atvirkščiai</t>
  </si>
  <si>
    <t>vnt.</t>
  </si>
  <si>
    <t>7 pirkimo obejkto dalis. Chirurginių instrumentų rinkinys urologijai</t>
  </si>
  <si>
    <t>Chirurginis pincetas (12 vnt.)</t>
  </si>
  <si>
    <t>2. Dantukai 1x2</t>
  </si>
  <si>
    <t>3. Tiesus</t>
  </si>
  <si>
    <t>4. Rankenėlės plokščios, išoriškai rantytos</t>
  </si>
  <si>
    <r>
      <t xml:space="preserve">5. Bendras ilgis 145 mm </t>
    </r>
    <r>
      <rPr>
        <sz val="12"/>
        <color theme="1"/>
        <rFont val="Calibri"/>
        <family val="2"/>
        <charset val="186"/>
      </rPr>
      <t>±</t>
    </r>
    <r>
      <rPr>
        <sz val="10.45"/>
        <color theme="1"/>
        <rFont val="Times New Roman"/>
        <family val="1"/>
        <charset val="186"/>
      </rPr>
      <t xml:space="preserve"> 10 mm</t>
    </r>
  </si>
  <si>
    <t>Anatominis pincetas (4 vnt.)</t>
  </si>
  <si>
    <t>1. Cushing tipo arba lygiavertis</t>
  </si>
  <si>
    <t>2. Su volframo karbido darbinėmis dalimis</t>
  </si>
  <si>
    <r>
      <t xml:space="preserve">5. Bendras ilgis 180 mm </t>
    </r>
    <r>
      <rPr>
        <sz val="12"/>
        <color theme="1"/>
        <rFont val="Calibri"/>
        <family val="2"/>
        <charset val="186"/>
      </rPr>
      <t>±</t>
    </r>
    <r>
      <rPr>
        <sz val="10.45"/>
        <color theme="1"/>
        <rFont val="Times New Roman"/>
        <family val="1"/>
        <charset val="186"/>
      </rPr>
      <t xml:space="preserve"> 10 mm</t>
    </r>
  </si>
  <si>
    <t>Atraumatinis pincetas (2 vnt.)</t>
  </si>
  <si>
    <t>3. Rankenėlės plokščios, išoriškai rantytos</t>
  </si>
  <si>
    <r>
      <t xml:space="preserve">4. Bendras ilgis 240 mm </t>
    </r>
    <r>
      <rPr>
        <sz val="12"/>
        <color theme="1"/>
        <rFont val="Calibri"/>
        <family val="2"/>
        <charset val="186"/>
      </rPr>
      <t>±</t>
    </r>
    <r>
      <rPr>
        <sz val="10.45"/>
        <color theme="1"/>
        <rFont val="Times New Roman"/>
        <family val="1"/>
        <charset val="186"/>
      </rPr>
      <t xml:space="preserve"> 10 mm</t>
    </r>
  </si>
  <si>
    <t>Apatinis kablys (2 vt.)</t>
  </si>
  <si>
    <t>1. Kristeller tipo arba lygiavertis</t>
  </si>
  <si>
    <t>2. Darbinė dalis lovėta</t>
  </si>
  <si>
    <t>3. Matmenys: (gylis x plotis): (70 x 27) ± 0,5 mm</t>
  </si>
  <si>
    <t>1. Doyen tipo arba lygiavertis</t>
  </si>
  <si>
    <t>2. Darbinė dalis išgaubta</t>
  </si>
  <si>
    <t xml:space="preserve">3. Matmenys (gylis x plotis): (60 x 60) ± 0,5 mm </t>
  </si>
  <si>
    <t>4. Bendras ilgis 245 mm ± 10 mm</t>
  </si>
  <si>
    <t>Kablys (1 vnt.)</t>
  </si>
  <si>
    <t>Kablys (2 vnt.)</t>
  </si>
  <si>
    <t xml:space="preserve">3. Matmenys (gylis x plotis): (60 x 45) ± 0,5 mm </t>
  </si>
  <si>
    <t>1. Mikulicz tipo arba lygiavertis</t>
  </si>
  <si>
    <t>2. Tolygiai išlenktas kampu žemyn</t>
  </si>
  <si>
    <t>3. Neišgaubtas ir neįgaubtas</t>
  </si>
  <si>
    <t>4. Išmatavimai (gylis x plotis): (120 x 50) ± 5 mm</t>
  </si>
  <si>
    <t>5. Rankena su kiaurymėmis</t>
  </si>
  <si>
    <t>6. Bendras ilgis 250 mm ± 10 mm</t>
  </si>
  <si>
    <t>Žaizdos plėtėjas (1 vnt.)</t>
  </si>
  <si>
    <t>1. Finochietto tipo arba lygiavertis</t>
  </si>
  <si>
    <t>2. Rėmo matmenys (ilgis x plotis): (260 x 220) ± 5 mm</t>
  </si>
  <si>
    <t>3. Darbinė eiga ne mažiau 210 mm</t>
  </si>
  <si>
    <t>4. Mentelių matmenys: (65 x 65) ± 5 mm</t>
  </si>
  <si>
    <t>5. Su sukama rankenėle</t>
  </si>
  <si>
    <t>Adatkotis (2 vnt.)</t>
  </si>
  <si>
    <t>1. Ryder tipo arba lygiavertis</t>
  </si>
  <si>
    <t>3. Darbinės dalys susiaurintos</t>
  </si>
  <si>
    <t>4. Paviršius kryžmiškai dantytas</t>
  </si>
  <si>
    <t>5. Dantytos dalies ilgis 9 mm ± 0,5 mm</t>
  </si>
  <si>
    <t>6. Tinkamas 6/0-10/0 chirurginiams siūlams</t>
  </si>
  <si>
    <t>7. Bendras ilgis 175 mm ± 5 mm</t>
  </si>
  <si>
    <t>2. Paviršius kryžmiškai dantytas</t>
  </si>
  <si>
    <t>3. Tinkamas 6/0-10/0 chirurginiams siūlams</t>
  </si>
  <si>
    <t>4. Bendras ilgis 230 mm ± 5 mm</t>
  </si>
  <si>
    <t>Adatkotis (10 vnt.)</t>
  </si>
  <si>
    <t>1. Hegar-Mayo tipo arba lygiavertis</t>
  </si>
  <si>
    <t>2. Darbinės dalys su volframo karbidu</t>
  </si>
  <si>
    <t>4. Dantytos dalies ilgis 9 mm ± 0,5 mm</t>
  </si>
  <si>
    <t>5. Tinkamas 3/0 ir storesniem chirurginiams siūlams</t>
  </si>
  <si>
    <t>6. Bendras ilgis 185 mm ± 5 mm</t>
  </si>
  <si>
    <t>4. Bendras ilgis 180 mm ± 5 mm</t>
  </si>
  <si>
    <t>5. Paviršius kryžmiškai dantytas</t>
  </si>
  <si>
    <t>Kampinės žirklės (1 vnt.)</t>
  </si>
  <si>
    <t>1. Diethrich-Hegemann tipo arba lygiavertis</t>
  </si>
  <si>
    <t>2. Darbinės dalys lenktos 45 ± 5º kampu</t>
  </si>
  <si>
    <t>3. Darbinės dalies ilgis 15 ± 0,5 mm</t>
  </si>
  <si>
    <t>Preparacinės žirklės (10 vnt.)</t>
  </si>
  <si>
    <t>1. Mayo supercut tipo arba lygiavertės</t>
  </si>
  <si>
    <t>2. Preparacinės</t>
  </si>
  <si>
    <t>4. Distaliniai galiukai ir išorinės briaunos tolygiai užapvalintos</t>
  </si>
  <si>
    <t>5. Viena kerpančioji briauna su skersiniais dantukais</t>
  </si>
  <si>
    <t>6. Bendras ilgis 165 mm ± 5 mm</t>
  </si>
  <si>
    <t>1. Stille tipo arba lygiavertės</t>
  </si>
  <si>
    <t>5. Bendras ilgis 150 mm ± 5 mm</t>
  </si>
  <si>
    <t>Chirurginės žirklės (5 vnt.)</t>
  </si>
  <si>
    <t>1. Tiesios</t>
  </si>
  <si>
    <t>2. Bukais galais</t>
  </si>
  <si>
    <t>3. Briaunos nusklembtos</t>
  </si>
  <si>
    <t>Kraujagyslinis atraumatinis spaustukas (1 vnt.)</t>
  </si>
  <si>
    <t>1. Cooley tipo arba lygiavertis</t>
  </si>
  <si>
    <t>2. Su De Bakey arba lygiaverčio tipo atraumatiniais dantukais</t>
  </si>
  <si>
    <t>3. Darbinė dalis išlenkta atgal</t>
  </si>
  <si>
    <t>4. Su skersine išpjova prieš šarnyrinį sujungimą</t>
  </si>
  <si>
    <t>5. Rankenos išlenktos atgal</t>
  </si>
  <si>
    <t>6. Bendras ilgis 160 mm ± 5 mm</t>
  </si>
  <si>
    <t>Buldogas (1 vnt.)</t>
  </si>
  <si>
    <t>1. Glover tipo arba lygiavertis</t>
  </si>
  <si>
    <t>2. Tolygiai išlenktas</t>
  </si>
  <si>
    <t>3. Su skersine išpjova prieš šarnyrinį sujungimą</t>
  </si>
  <si>
    <t>4. Darbinės dalies ilgis 23 mm ± 3 mm</t>
  </si>
  <si>
    <t>5. Bendras ilgis 65 mm ± 0,5 mm</t>
  </si>
  <si>
    <t>Spaustukas (10 vnt.)</t>
  </si>
  <si>
    <t>1. Nissen tipo arba lygiavertis</t>
  </si>
  <si>
    <t>2. Galiukai tolygiai užapvalinti</t>
  </si>
  <si>
    <t>3. Lenktas</t>
  </si>
  <si>
    <t>4. Bendras ilgis 185 mm ± 5 mm</t>
  </si>
  <si>
    <t>5. Dantytos dalies ilgis 20 mm ± 1 mm</t>
  </si>
  <si>
    <t>Spaustukas (20 vnt.)</t>
  </si>
  <si>
    <t>1. Crile tipo arba lygiavertis</t>
  </si>
  <si>
    <t>5. Bendras ilgis 160 mm ± 5 mm</t>
  </si>
  <si>
    <t>1. Leriche tipo arba lygiavertis</t>
  </si>
  <si>
    <t>3. Lenktas į vidų</t>
  </si>
  <si>
    <t>Apklotų spaustukas (10 vnt.)</t>
  </si>
  <si>
    <t>1. Lenktas kampu</t>
  </si>
  <si>
    <t>2. Darbinės dalys - burbuliuko/piltuvėlio formos</t>
  </si>
  <si>
    <t>3. Su užrakinimu</t>
  </si>
  <si>
    <t>4. Bendras ilgis 140 mm ± 5 mm</t>
  </si>
  <si>
    <t>Laparoskopinis buldogas (1 vnt.)</t>
  </si>
  <si>
    <t>2. Atraumatinis su De Bakey arba lygiaverčio tipo dantukais</t>
  </si>
  <si>
    <t>3. Žiaunų ilgis 25 mm ± 0,5 mm</t>
  </si>
  <si>
    <t>Priedai prie retraktorių rinkinio</t>
  </si>
  <si>
    <t>25.1</t>
  </si>
  <si>
    <t>Mentelių laikikliai (2 vnt.)</t>
  </si>
  <si>
    <t>1. Laikiklis tvirtinasi prie rėmo</t>
  </si>
  <si>
    <t>2. Mentelė laikiklyje tvirtinasi vieno užrakto pagalba</t>
  </si>
  <si>
    <t>25.2</t>
  </si>
  <si>
    <t>Mentelė (1 vnt.)</t>
  </si>
  <si>
    <t>1. Mayo tipo arba lygiavertė</t>
  </si>
  <si>
    <t>25.3</t>
  </si>
  <si>
    <t>1. Deaver tipo arba lygiavertė</t>
  </si>
  <si>
    <t>2. Mentelės matmenys: 7,0 x 8 cm ± 1 cm</t>
  </si>
  <si>
    <t>25.4</t>
  </si>
  <si>
    <t>2. Mentelės matmenys: 7 x 20 cm ± 1 cm</t>
  </si>
  <si>
    <t>2. Mentelės matmenys: 5 x 13 cm ± 1 cm</t>
  </si>
  <si>
    <r>
      <t xml:space="preserve">3.1. Siūlomos prekės turi būti naujos, nenaudotos, neatnaujintos (net ir gamykliniu būdu). 
3.2. Perkančiajai organizacijai paprašius, tiekėjas pateiks prašomų instrumentų pavyzdžius. 
3.3. Instrumentai turi būti iki galo apdirbti (be aštrių ar vizualiai matomų neapdirbtų instrumento dalių). </t>
    </r>
    <r>
      <rPr>
        <i/>
        <sz val="12"/>
        <color theme="1"/>
        <rFont val="Times New Roman"/>
        <family val="1"/>
        <charset val="186"/>
      </rPr>
      <t xml:space="preserve">
</t>
    </r>
    <r>
      <rPr>
        <sz val="12"/>
        <color theme="1"/>
        <rFont val="Times New Roman"/>
        <family val="1"/>
        <charset val="186"/>
      </rPr>
      <t xml:space="preserve">3.4. Instrumentų paviršiai turi būti neblizgūs (matiniai), bet neturi būti dengti matine plėvele, ar kitu dangalu, kuris gali nusilupti. </t>
    </r>
    <r>
      <rPr>
        <i/>
        <sz val="12"/>
        <color theme="1"/>
        <rFont val="Times New Roman"/>
        <family val="1"/>
        <charset val="186"/>
      </rPr>
      <t xml:space="preserve">
</t>
    </r>
    <r>
      <rPr>
        <sz val="12"/>
        <color theme="1"/>
        <rFont val="Times New Roman"/>
        <family val="1"/>
        <charset val="186"/>
      </rPr>
      <t xml:space="preserve">3.5. Būtinas siūlomų instrumentų žymėjimas CE ženklu ir UDI ilgalaikio žymėjimo būdu - lazeriniu išgraviravimu. </t>
    </r>
    <r>
      <rPr>
        <i/>
        <sz val="12"/>
        <color theme="1"/>
        <rFont val="Times New Roman"/>
        <family val="1"/>
        <charset val="186"/>
      </rPr>
      <t xml:space="preserve">
</t>
    </r>
    <r>
      <rPr>
        <sz val="12"/>
        <color theme="1"/>
        <rFont val="Times New Roman"/>
        <family val="1"/>
        <charset val="186"/>
      </rPr>
      <t xml:space="preserve">3.6. Instrumentai turi būti skirti daugkartiniam naudojimui, tinkami plovimui automatinėse instrumentų plovimo-dezinfekavimo mašinose ir autoklavavimui.  </t>
    </r>
  </si>
  <si>
    <t>1. Valymo - dezinfekavimo instrukcija, kurioje aprašoma valymo-dezinfekavimo procedūra ir periodiškumas, detalus naudojamų medžiagų ir priemonių sąrašas. Visos nurodomos priemonės privalo būti registruotos Lietuvoje.</t>
  </si>
  <si>
    <t xml:space="preserve">8. </t>
  </si>
  <si>
    <t xml:space="preserve">Tiekėjas turi turėti gamintojo įgaliojimą arba turi turėti rašytinį susitarimą su kitu ūkio subjektu, kuris yra gamintojo įgaliotas tiekti ir remontuoti siūlomus instrumentus. Tiekėjas dokumentus, įrodančius, kad pirkimo sutartį vykdys turėdami teisę tiekti ir remontuoti, privalo pristatyti kartu su prekėmis.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</si>
</sst>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b/>
      <sz val="16"/>
      <color theme="1"/>
      <name val="Times New Roman"/>
      <family val="1"/>
    </font>
    <font>
      <sz val="12"/>
      <color theme="1"/>
      <name val="Times New Roman"/>
      <family val="1"/>
      <charset val="186"/>
    </font>
    <font>
      <sz val="8"/>
      <name val="Calibri"/>
      <family val="2"/>
      <scheme val="minor"/>
    </font>
    <font>
      <b/>
      <sz val="12"/>
      <color theme="1"/>
      <name val="Times New Roman"/>
      <family val="1"/>
      <charset val="186"/>
    </font>
    <font>
      <sz val="11"/>
      <color theme="1"/>
      <name val="Calibri"/>
      <family val="2"/>
      <charset val="186"/>
      <scheme val="minor"/>
    </font>
    <font>
      <sz val="12"/>
      <color theme="1"/>
      <name val="Times New Roman"/>
      <family val="2"/>
      <charset val="186"/>
    </font>
    <font>
      <i/>
      <sz val="12"/>
      <color theme="1"/>
      <name val="Times New Roman"/>
      <family val="1"/>
      <charset val="186"/>
    </font>
    <font>
      <sz val="12"/>
      <color theme="1"/>
      <name val="Calibri"/>
      <family val="2"/>
      <charset val="186"/>
    </font>
    <font>
      <sz val="10.45"/>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6" fillId="0" borderId="0" applyNumberFormat="0" applyFill="0" applyBorder="0" applyAlignment="0" applyProtection="0"/>
    <xf numFmtId="0" fontId="13" fillId="0" borderId="0"/>
  </cellStyleXfs>
  <cellXfs count="140">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8" fillId="4" borderId="1"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5" fillId="5" borderId="0" xfId="0" applyFont="1" applyFill="1" applyAlignment="1">
      <alignment vertical="top"/>
    </xf>
    <xf numFmtId="0" fontId="1" fillId="5" borderId="0" xfId="0" applyFont="1" applyFill="1" applyAlignment="1">
      <alignment horizontal="center" vertical="top"/>
    </xf>
    <xf numFmtId="0" fontId="7" fillId="5" borderId="0" xfId="1" applyFont="1" applyFill="1" applyAlignment="1">
      <alignment horizontal="right" vertical="top" wrapText="1"/>
    </xf>
    <xf numFmtId="0" fontId="10" fillId="5" borderId="0" xfId="0" applyFont="1" applyFill="1"/>
    <xf numFmtId="0" fontId="0" fillId="6" borderId="0" xfId="0" applyFill="1"/>
    <xf numFmtId="0" fontId="10" fillId="5" borderId="0" xfId="0" applyFont="1" applyFill="1" applyAlignment="1">
      <alignment vertical="center"/>
    </xf>
    <xf numFmtId="0" fontId="10" fillId="5" borderId="0" xfId="0" applyFont="1" applyFill="1" applyAlignment="1">
      <alignment vertical="top"/>
    </xf>
    <xf numFmtId="0" fontId="10" fillId="5" borderId="0" xfId="0" applyFont="1" applyFill="1" applyAlignment="1">
      <alignment vertical="top" wrapText="1"/>
    </xf>
    <xf numFmtId="0" fontId="12" fillId="5" borderId="0" xfId="0" applyFont="1" applyFill="1" applyAlignment="1">
      <alignment vertical="top"/>
    </xf>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0" fontId="10" fillId="5" borderId="0" xfId="0" applyFont="1" applyFill="1" applyAlignment="1">
      <alignment horizontal="center" vertical="center"/>
    </xf>
    <xf numFmtId="49" fontId="10" fillId="5" borderId="1" xfId="0" applyNumberFormat="1" applyFont="1" applyFill="1" applyBorder="1" applyAlignment="1">
      <alignment horizontal="center" vertical="top" wrapText="1"/>
    </xf>
    <xf numFmtId="49" fontId="10" fillId="5" borderId="1" xfId="0" applyNumberFormat="1" applyFont="1" applyFill="1" applyBorder="1" applyAlignment="1">
      <alignment horizontal="justify" vertical="center" wrapText="1"/>
    </xf>
    <xf numFmtId="49" fontId="10" fillId="5" borderId="1" xfId="0" applyNumberFormat="1" applyFont="1" applyFill="1" applyBorder="1" applyAlignment="1">
      <alignment horizontal="justify" vertical="top" wrapText="1"/>
    </xf>
    <xf numFmtId="49" fontId="10" fillId="4" borderId="1" xfId="0" applyNumberFormat="1" applyFont="1" applyFill="1" applyBorder="1" applyAlignment="1">
      <alignment horizontal="center" vertical="center" wrapText="1"/>
    </xf>
    <xf numFmtId="0" fontId="10" fillId="5" borderId="1" xfId="0" applyFont="1" applyFill="1" applyBorder="1" applyAlignment="1">
      <alignment horizontal="justify" vertical="top" wrapText="1"/>
    </xf>
    <xf numFmtId="0" fontId="10" fillId="5" borderId="34" xfId="0" applyFont="1" applyFill="1" applyBorder="1" applyAlignment="1">
      <alignment horizontal="right"/>
    </xf>
    <xf numFmtId="0" fontId="10" fillId="5" borderId="34" xfId="0" applyFont="1" applyFill="1" applyBorder="1" applyAlignment="1">
      <alignment horizontal="center" vertical="center" wrapText="1"/>
    </xf>
    <xf numFmtId="0" fontId="10" fillId="5" borderId="1" xfId="0" applyFont="1" applyFill="1" applyBorder="1" applyAlignment="1">
      <alignment horizontal="right"/>
    </xf>
    <xf numFmtId="0" fontId="10"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2" fontId="10" fillId="5" borderId="1" xfId="0" applyNumberFormat="1" applyFont="1" applyFill="1" applyBorder="1" applyAlignment="1">
      <alignment horizontal="center" vertical="center"/>
    </xf>
    <xf numFmtId="2" fontId="10" fillId="5" borderId="1" xfId="0" applyNumberFormat="1" applyFont="1" applyFill="1" applyBorder="1" applyAlignment="1" applyProtection="1">
      <alignment horizontal="center" vertical="center"/>
      <protection locked="0"/>
    </xf>
    <xf numFmtId="0" fontId="14" fillId="5" borderId="1" xfId="0" applyFont="1" applyFill="1" applyBorder="1" applyAlignment="1">
      <alignment horizontal="justify" vertical="justify" wrapText="1"/>
    </xf>
    <xf numFmtId="0" fontId="10" fillId="5" borderId="0" xfId="0" applyFont="1" applyFill="1" applyAlignment="1">
      <alignment horizontal="right"/>
    </xf>
    <xf numFmtId="0" fontId="1" fillId="6" borderId="6" xfId="0" applyFont="1" applyFill="1" applyBorder="1" applyAlignment="1">
      <alignment horizontal="center" wrapText="1"/>
    </xf>
    <xf numFmtId="0" fontId="1" fillId="4" borderId="8"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49" fontId="10" fillId="5" borderId="1" xfId="0" applyNumberFormat="1" applyFont="1" applyFill="1" applyBorder="1" applyAlignment="1">
      <alignment vertical="top" wrapText="1"/>
    </xf>
    <xf numFmtId="0" fontId="10" fillId="5" borderId="0" xfId="0" applyFont="1" applyFill="1" applyAlignment="1">
      <alignment horizontal="left" vertical="center" wrapText="1"/>
    </xf>
    <xf numFmtId="0" fontId="10" fillId="5" borderId="34" xfId="0" applyFont="1" applyFill="1" applyBorder="1" applyAlignment="1">
      <alignment horizontal="left" vertical="justify" wrapText="1"/>
    </xf>
    <xf numFmtId="49" fontId="10" fillId="5" borderId="34" xfId="0" applyNumberFormat="1" applyFont="1" applyFill="1" applyBorder="1" applyAlignment="1">
      <alignment horizontal="center" vertical="top" wrapText="1"/>
    </xf>
    <xf numFmtId="0" fontId="14" fillId="5" borderId="1" xfId="0" applyFont="1" applyFill="1" applyBorder="1" applyAlignment="1">
      <alignment horizontal="justify" vertical="top" wrapText="1"/>
    </xf>
    <xf numFmtId="0" fontId="10" fillId="5" borderId="1" xfId="0" applyFont="1" applyFill="1" applyBorder="1" applyAlignment="1">
      <alignment horizontal="left" vertical="center"/>
    </xf>
    <xf numFmtId="0" fontId="14" fillId="5" borderId="1" xfId="0" applyFont="1" applyFill="1" applyBorder="1" applyAlignment="1">
      <alignment horizontal="left" vertical="justify" wrapText="1"/>
    </xf>
    <xf numFmtId="49" fontId="12" fillId="5" borderId="1" xfId="0" applyNumberFormat="1" applyFont="1" applyFill="1" applyBorder="1" applyAlignment="1">
      <alignment horizontal="center" vertical="top" wrapText="1"/>
    </xf>
    <xf numFmtId="0" fontId="9"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5" borderId="0" xfId="0" applyFont="1" applyFill="1" applyAlignment="1">
      <alignment horizontal="justify" vertical="top" wrapText="1"/>
    </xf>
    <xf numFmtId="0" fontId="1" fillId="5" borderId="0" xfId="0" applyFont="1" applyFill="1" applyAlignment="1">
      <alignment horizontal="left" vertical="top" wrapText="1"/>
    </xf>
    <xf numFmtId="0" fontId="5" fillId="5" borderId="0" xfId="0" applyFont="1" applyFill="1" applyAlignment="1">
      <alignment horizontal="center"/>
    </xf>
    <xf numFmtId="0" fontId="1" fillId="5" borderId="0" xfId="0" applyFont="1" applyFill="1" applyAlignment="1">
      <alignment horizontal="justify" vertical="top"/>
    </xf>
    <xf numFmtId="49" fontId="10" fillId="5" borderId="33" xfId="0" applyNumberFormat="1" applyFont="1" applyFill="1" applyBorder="1" applyAlignment="1">
      <alignment horizontal="left" vertical="top" wrapText="1"/>
    </xf>
    <xf numFmtId="49" fontId="10" fillId="5" borderId="34" xfId="0" applyNumberFormat="1" applyFont="1" applyFill="1" applyBorder="1" applyAlignment="1">
      <alignment horizontal="left" vertical="top" wrapText="1"/>
    </xf>
    <xf numFmtId="49" fontId="10" fillId="5" borderId="33" xfId="0" applyNumberFormat="1" applyFont="1" applyFill="1" applyBorder="1" applyAlignment="1">
      <alignment horizontal="center" vertical="top" wrapText="1"/>
    </xf>
    <xf numFmtId="49" fontId="10" fillId="5" borderId="34" xfId="0" applyNumberFormat="1" applyFont="1" applyFill="1" applyBorder="1" applyAlignment="1">
      <alignment horizontal="center" vertical="top" wrapText="1"/>
    </xf>
    <xf numFmtId="0" fontId="12" fillId="5" borderId="0" xfId="0" applyFont="1" applyFill="1" applyAlignment="1">
      <alignment horizontal="left" wrapText="1"/>
    </xf>
    <xf numFmtId="49" fontId="10" fillId="5" borderId="35" xfId="0" applyNumberFormat="1" applyFont="1" applyFill="1" applyBorder="1" applyAlignment="1">
      <alignment horizontal="left" vertical="top" wrapText="1"/>
    </xf>
    <xf numFmtId="49" fontId="10" fillId="5" borderId="35" xfId="0" applyNumberFormat="1" applyFont="1" applyFill="1" applyBorder="1" applyAlignment="1">
      <alignment horizontal="center" vertical="top" wrapText="1"/>
    </xf>
    <xf numFmtId="0" fontId="10" fillId="5" borderId="33" xfId="0" applyFont="1" applyFill="1" applyBorder="1" applyAlignment="1">
      <alignment horizontal="left" vertical="justify" wrapText="1"/>
    </xf>
    <xf numFmtId="0" fontId="10" fillId="5" borderId="34" xfId="0" applyFont="1" applyFill="1" applyBorder="1" applyAlignment="1">
      <alignment horizontal="left" vertical="justify" wrapText="1"/>
    </xf>
    <xf numFmtId="0" fontId="10" fillId="5" borderId="35" xfId="0" applyFont="1" applyFill="1" applyBorder="1" applyAlignment="1">
      <alignment horizontal="left" vertical="justify" wrapText="1"/>
    </xf>
    <xf numFmtId="49" fontId="10" fillId="5" borderId="33" xfId="0" applyNumberFormat="1" applyFont="1" applyFill="1" applyBorder="1" applyAlignment="1">
      <alignment horizontal="center" vertical="top"/>
    </xf>
    <xf numFmtId="49" fontId="10" fillId="5" borderId="35" xfId="0" applyNumberFormat="1" applyFont="1" applyFill="1" applyBorder="1" applyAlignment="1">
      <alignment horizontal="center" vertical="top"/>
    </xf>
    <xf numFmtId="49" fontId="10" fillId="5" borderId="34" xfId="0" applyNumberFormat="1" applyFont="1" applyFill="1" applyBorder="1" applyAlignment="1">
      <alignment horizontal="center" vertical="top"/>
    </xf>
    <xf numFmtId="0" fontId="12" fillId="5" borderId="18" xfId="0" applyFont="1" applyFill="1" applyBorder="1" applyAlignment="1">
      <alignment horizontal="left" vertical="justify" wrapText="1"/>
    </xf>
    <xf numFmtId="0" fontId="12" fillId="5" borderId="19" xfId="0" applyFont="1" applyFill="1" applyBorder="1" applyAlignment="1">
      <alignment horizontal="left" vertical="justify" wrapText="1"/>
    </xf>
    <xf numFmtId="0" fontId="12" fillId="5" borderId="17" xfId="0" applyFont="1" applyFill="1" applyBorder="1" applyAlignment="1">
      <alignment horizontal="left" vertical="justify" wrapText="1"/>
    </xf>
  </cellXfs>
  <cellStyles count="3">
    <cellStyle name="Hipersaitas" xfId="1" builtinId="8"/>
    <cellStyle name="Įprastas"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6.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7.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6187BE2-9FE2-7225-370A-AF6DC2FEFA44}"/>
            </a:ext>
          </a:extLst>
        </xdr:cNvPr>
        <xdr:cNvSpPr txBox="1"/>
      </xdr:nvSpPr>
      <xdr:spPr>
        <a:xfrm>
          <a:off x="11141774" y="243192"/>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2EEC424B-89AE-4DF3-9239-AB6569C6F781}"/>
            </a:ext>
          </a:extLst>
        </xdr:cNvPr>
        <xdr:cNvSpPr txBox="1"/>
      </xdr:nvSpPr>
      <xdr:spPr>
        <a:xfrm>
          <a:off x="10380675" y="236054"/>
          <a:ext cx="1668857" cy="322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5AEB04F2-B96E-4B5A-B4FF-A03C6AD507F1}"/>
            </a:ext>
          </a:extLst>
        </xdr:cNvPr>
        <xdr:cNvSpPr txBox="1"/>
      </xdr:nvSpPr>
      <xdr:spPr>
        <a:xfrm>
          <a:off x="10380675" y="236054"/>
          <a:ext cx="1668857" cy="322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C41BE85C-3538-4E60-B5F6-08431DE14046}"/>
            </a:ext>
          </a:extLst>
        </xdr:cNvPr>
        <xdr:cNvSpPr txBox="1"/>
      </xdr:nvSpPr>
      <xdr:spPr>
        <a:xfrm>
          <a:off x="10380675" y="236054"/>
          <a:ext cx="1668857" cy="322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E8303945-85F9-40B5-A405-142625AEFE72}"/>
            </a:ext>
          </a:extLst>
        </xdr:cNvPr>
        <xdr:cNvSpPr txBox="1"/>
      </xdr:nvSpPr>
      <xdr:spPr>
        <a:xfrm>
          <a:off x="10387025" y="232879"/>
          <a:ext cx="1665682" cy="322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A2F1D548-40C3-445D-A6C0-377764267770}"/>
            </a:ext>
          </a:extLst>
        </xdr:cNvPr>
        <xdr:cNvSpPr txBox="1"/>
      </xdr:nvSpPr>
      <xdr:spPr>
        <a:xfrm>
          <a:off x="10380675" y="236054"/>
          <a:ext cx="1668857" cy="322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97A8F0C1-71D3-489D-B15F-697E36F0AD15}"/>
            </a:ext>
          </a:extLst>
        </xdr:cNvPr>
        <xdr:cNvSpPr txBox="1"/>
      </xdr:nvSpPr>
      <xdr:spPr>
        <a:xfrm>
          <a:off x="10380675" y="236054"/>
          <a:ext cx="1668857" cy="322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3"/>
  <sheetViews>
    <sheetView tabSelected="1" zoomScale="85" zoomScaleNormal="85" workbookViewId="0">
      <selection activeCell="F25" sqref="F25"/>
    </sheetView>
  </sheetViews>
  <sheetFormatPr defaultColWidth="10.81640625" defaultRowHeight="15.5" x14ac:dyDescent="0.35"/>
  <cols>
    <col min="1" max="1" width="15.26953125" style="12" customWidth="1"/>
    <col min="2" max="2" width="96" style="13" customWidth="1"/>
    <col min="3" max="3" width="20.1796875" style="11" customWidth="1"/>
    <col min="4" max="4" width="8.453125" style="11" customWidth="1"/>
    <col min="5" max="6" width="20.7265625" style="11" customWidth="1"/>
    <col min="7" max="7" width="33" style="11" customWidth="1"/>
    <col min="8" max="8" width="56.81640625" style="11" customWidth="1"/>
    <col min="9" max="15" width="25.1796875" style="11" customWidth="1"/>
    <col min="16" max="16384" width="10.81640625" style="11"/>
  </cols>
  <sheetData>
    <row r="2" spans="1:6" x14ac:dyDescent="0.35">
      <c r="A2" s="14" t="s">
        <v>0</v>
      </c>
      <c r="B2" s="15"/>
    </row>
    <row r="3" spans="1:6" x14ac:dyDescent="0.35">
      <c r="A3" s="14"/>
      <c r="B3" s="15"/>
    </row>
    <row r="4" spans="1:6" x14ac:dyDescent="0.35">
      <c r="A4" s="12" t="s">
        <v>1</v>
      </c>
      <c r="B4" s="14" t="s">
        <v>31</v>
      </c>
    </row>
    <row r="5" spans="1:6" x14ac:dyDescent="0.35">
      <c r="B5" s="15"/>
    </row>
    <row r="6" spans="1:6" x14ac:dyDescent="0.35">
      <c r="A6" s="17" t="s">
        <v>2</v>
      </c>
      <c r="B6" s="10"/>
    </row>
    <row r="8" spans="1:6" x14ac:dyDescent="0.35">
      <c r="A8" s="61" t="s">
        <v>32</v>
      </c>
      <c r="B8" s="62"/>
      <c r="C8" s="63"/>
      <c r="D8" s="64"/>
      <c r="E8" s="64"/>
      <c r="F8" s="65"/>
    </row>
    <row r="9" spans="1:6" ht="16.399999999999999" customHeight="1" x14ac:dyDescent="0.35">
      <c r="A9" s="66" t="s">
        <v>35</v>
      </c>
      <c r="B9" s="67"/>
      <c r="C9" s="68"/>
      <c r="D9" s="69"/>
      <c r="E9" s="69"/>
      <c r="F9" s="69"/>
    </row>
    <row r="10" spans="1:6" ht="16.399999999999999" customHeight="1" x14ac:dyDescent="0.35">
      <c r="A10" s="70" t="s">
        <v>33</v>
      </c>
      <c r="B10" s="71"/>
      <c r="C10" s="68"/>
      <c r="D10" s="69"/>
      <c r="E10" s="69"/>
      <c r="F10" s="69"/>
    </row>
    <row r="11" spans="1:6" ht="16.399999999999999" customHeight="1" x14ac:dyDescent="0.35">
      <c r="A11" s="72" t="s">
        <v>34</v>
      </c>
      <c r="B11" s="73"/>
      <c r="C11" s="68"/>
      <c r="D11" s="69"/>
      <c r="E11" s="69"/>
      <c r="F11" s="69"/>
    </row>
    <row r="12" spans="1:6" ht="31" customHeight="1" x14ac:dyDescent="0.35">
      <c r="A12" s="74" t="s">
        <v>3</v>
      </c>
      <c r="B12" s="75"/>
      <c r="C12" s="68"/>
      <c r="D12" s="69"/>
      <c r="E12" s="69"/>
      <c r="F12" s="69"/>
    </row>
    <row r="13" spans="1:6" ht="16.399999999999999" customHeight="1" x14ac:dyDescent="0.35">
      <c r="A13" s="72" t="s">
        <v>4</v>
      </c>
      <c r="B13" s="76"/>
      <c r="C13" s="63"/>
      <c r="D13" s="64"/>
      <c r="E13" s="64"/>
      <c r="F13" s="65"/>
    </row>
    <row r="14" spans="1:6" ht="16.399999999999999" customHeight="1" x14ac:dyDescent="0.35">
      <c r="A14" s="61" t="s">
        <v>36</v>
      </c>
      <c r="B14" s="62"/>
      <c r="C14" s="63"/>
      <c r="D14" s="64"/>
      <c r="E14" s="64"/>
      <c r="F14" s="65"/>
    </row>
    <row r="15" spans="1:6" ht="31" customHeight="1" x14ac:dyDescent="0.35">
      <c r="A15" s="61" t="s">
        <v>5</v>
      </c>
      <c r="B15" s="62"/>
      <c r="C15" s="63"/>
      <c r="D15" s="64"/>
      <c r="E15" s="64"/>
      <c r="F15" s="65"/>
    </row>
    <row r="16" spans="1:6" ht="31" customHeight="1" x14ac:dyDescent="0.35">
      <c r="A16" s="61" t="s">
        <v>6</v>
      </c>
      <c r="B16" s="62"/>
      <c r="C16" s="63"/>
      <c r="D16" s="64"/>
      <c r="E16" s="64"/>
      <c r="F16" s="65"/>
    </row>
    <row r="17" spans="1:6" ht="18" customHeight="1" x14ac:dyDescent="0.35">
      <c r="A17" s="13"/>
      <c r="C17" s="16"/>
      <c r="D17" s="16"/>
      <c r="E17" s="16"/>
      <c r="F17" s="16"/>
    </row>
    <row r="18" spans="1:6" x14ac:dyDescent="0.35">
      <c r="A18" s="79" t="s">
        <v>7</v>
      </c>
      <c r="B18" s="79"/>
      <c r="C18" s="79"/>
      <c r="D18" s="79"/>
      <c r="E18" s="79"/>
      <c r="F18" s="79"/>
    </row>
    <row r="19" spans="1:6" x14ac:dyDescent="0.35">
      <c r="A19" s="77" t="s">
        <v>8</v>
      </c>
      <c r="B19" s="80"/>
      <c r="C19" s="80"/>
      <c r="D19" s="80"/>
      <c r="E19" s="80"/>
      <c r="F19" s="80"/>
    </row>
    <row r="20" spans="1:6" x14ac:dyDescent="0.35">
      <c r="A20" s="77" t="s">
        <v>9</v>
      </c>
      <c r="B20" s="80"/>
      <c r="C20" s="80"/>
      <c r="D20" s="80"/>
      <c r="E20" s="80"/>
      <c r="F20" s="80"/>
    </row>
    <row r="21" spans="1:6" x14ac:dyDescent="0.35">
      <c r="A21" s="77" t="s">
        <v>10</v>
      </c>
      <c r="B21" s="80"/>
      <c r="C21" s="80"/>
      <c r="D21" s="80"/>
      <c r="E21" s="80"/>
      <c r="F21" s="80"/>
    </row>
    <row r="22" spans="1:6" x14ac:dyDescent="0.35">
      <c r="A22" s="77" t="s">
        <v>11</v>
      </c>
      <c r="B22" s="77"/>
      <c r="C22" s="77"/>
      <c r="D22" s="77"/>
      <c r="E22" s="77"/>
      <c r="F22" s="77"/>
    </row>
    <row r="23" spans="1:6" ht="32.15" customHeight="1" x14ac:dyDescent="0.35">
      <c r="A23" s="78" t="s">
        <v>12</v>
      </c>
      <c r="B23" s="78"/>
      <c r="C23" s="78"/>
      <c r="D23" s="78"/>
      <c r="E23" s="78"/>
      <c r="F23" s="78"/>
    </row>
    <row r="24" spans="1:6" x14ac:dyDescent="0.35">
      <c r="A24" s="77" t="s">
        <v>13</v>
      </c>
      <c r="B24" s="77"/>
      <c r="C24" s="77"/>
      <c r="D24" s="77"/>
      <c r="E24" s="77"/>
      <c r="F24" s="77"/>
    </row>
    <row r="26" spans="1:6" ht="20" x14ac:dyDescent="0.35">
      <c r="A26" s="60" t="s">
        <v>37</v>
      </c>
      <c r="B26" s="60"/>
      <c r="C26" s="60"/>
    </row>
    <row r="27" spans="1:6" ht="18" x14ac:dyDescent="0.35">
      <c r="A27" s="23"/>
      <c r="B27" s="25" t="s">
        <v>72</v>
      </c>
      <c r="C27" s="18"/>
    </row>
    <row r="28" spans="1:6" ht="18" x14ac:dyDescent="0.35">
      <c r="B28" s="25" t="s">
        <v>122</v>
      </c>
      <c r="C28" s="18"/>
    </row>
    <row r="29" spans="1:6" ht="18" x14ac:dyDescent="0.35">
      <c r="B29" s="25" t="s">
        <v>132</v>
      </c>
      <c r="C29" s="18"/>
    </row>
    <row r="30" spans="1:6" ht="18" x14ac:dyDescent="0.35">
      <c r="B30" s="25" t="s">
        <v>212</v>
      </c>
      <c r="C30" s="18"/>
    </row>
    <row r="31" spans="1:6" ht="18" x14ac:dyDescent="0.35">
      <c r="B31" s="25" t="s">
        <v>211</v>
      </c>
      <c r="C31" s="18"/>
    </row>
    <row r="32" spans="1:6" ht="18" x14ac:dyDescent="0.35">
      <c r="B32" s="25" t="s">
        <v>318</v>
      </c>
      <c r="C32" s="18"/>
    </row>
    <row r="33" spans="2:3" ht="18" x14ac:dyDescent="0.35">
      <c r="B33" s="25" t="s">
        <v>327</v>
      </c>
      <c r="C33" s="18"/>
    </row>
  </sheetData>
  <mergeCells count="26">
    <mergeCell ref="A24:F24"/>
    <mergeCell ref="A18:F18"/>
    <mergeCell ref="A19:F19"/>
    <mergeCell ref="A20:F20"/>
    <mergeCell ref="A21:F21"/>
    <mergeCell ref="C15:F15"/>
    <mergeCell ref="A16:B16"/>
    <mergeCell ref="C16:F16"/>
    <mergeCell ref="A22:F22"/>
    <mergeCell ref="A23:F23"/>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s>
  <phoneticPr fontId="11" type="noConversion"/>
  <hyperlinks>
    <hyperlink ref="B27" location="'TS1'!A1" display="1 pirkimo objekto dalis. Automatinis ląstelių skaičiuoklis" xr:uid="{404ECA0F-AF8E-4F1A-B9DD-FDB98833EA89}"/>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4F8C7-D6AA-498C-A9A3-0080A25FD385}">
  <dimension ref="A1:D155"/>
  <sheetViews>
    <sheetView topLeftCell="A37" zoomScale="90" zoomScaleNormal="90" workbookViewId="0">
      <selection activeCell="D125" sqref="D125"/>
    </sheetView>
  </sheetViews>
  <sheetFormatPr defaultColWidth="9.1796875" defaultRowHeight="15.5" x14ac:dyDescent="0.35"/>
  <cols>
    <col min="1" max="1" width="10" style="26" customWidth="1"/>
    <col min="2" max="2" width="51.26953125" style="26" customWidth="1"/>
    <col min="3" max="3" width="57" style="26" customWidth="1"/>
    <col min="4" max="4" width="54.26953125" style="26" customWidth="1"/>
    <col min="5" max="16384" width="9.1796875" style="26"/>
  </cols>
  <sheetData>
    <row r="1" spans="1:4" x14ac:dyDescent="0.35">
      <c r="B1" s="28"/>
    </row>
    <row r="2" spans="1:4" x14ac:dyDescent="0.35">
      <c r="A2" s="128" t="str">
        <f>Pasiūlymas!B33</f>
        <v>7 pirkimo obejkto dalis. Chirurginių instrumentų rinkinys urologijai</v>
      </c>
      <c r="B2" s="128"/>
      <c r="C2" s="128"/>
      <c r="D2" s="128"/>
    </row>
    <row r="3" spans="1:4" x14ac:dyDescent="0.35">
      <c r="A3" s="29"/>
      <c r="B3" s="30"/>
      <c r="C3" s="30"/>
    </row>
    <row r="4" spans="1:4" x14ac:dyDescent="0.35">
      <c r="A4" s="31" t="s">
        <v>14</v>
      </c>
      <c r="B4" s="30"/>
      <c r="C4" s="30"/>
    </row>
    <row r="5" spans="1:4" s="34" customFormat="1" ht="75" x14ac:dyDescent="0.35">
      <c r="A5" s="32" t="s">
        <v>38</v>
      </c>
      <c r="B5" s="32" t="s">
        <v>39</v>
      </c>
      <c r="C5" s="32" t="s">
        <v>40</v>
      </c>
      <c r="D5" s="33" t="s">
        <v>41</v>
      </c>
    </row>
    <row r="6" spans="1:4" s="34" customFormat="1" ht="31" x14ac:dyDescent="0.35">
      <c r="A6" s="35" t="s">
        <v>63</v>
      </c>
      <c r="B6" s="36" t="s">
        <v>68</v>
      </c>
      <c r="C6" s="37" t="s">
        <v>49</v>
      </c>
      <c r="D6" s="38"/>
    </row>
    <row r="7" spans="1:4" s="34" customFormat="1" x14ac:dyDescent="0.35">
      <c r="A7" s="126" t="s">
        <v>64</v>
      </c>
      <c r="B7" s="124" t="s">
        <v>328</v>
      </c>
      <c r="C7" s="37" t="s">
        <v>187</v>
      </c>
      <c r="D7" s="38"/>
    </row>
    <row r="8" spans="1:4" s="34" customFormat="1" x14ac:dyDescent="0.35">
      <c r="A8" s="130"/>
      <c r="B8" s="129"/>
      <c r="C8" s="37" t="s">
        <v>329</v>
      </c>
      <c r="D8" s="38"/>
    </row>
    <row r="9" spans="1:4" s="34" customFormat="1" x14ac:dyDescent="0.35">
      <c r="A9" s="130"/>
      <c r="B9" s="129"/>
      <c r="C9" s="37" t="s">
        <v>330</v>
      </c>
      <c r="D9" s="38"/>
    </row>
    <row r="10" spans="1:4" s="34" customFormat="1" x14ac:dyDescent="0.35">
      <c r="A10" s="130"/>
      <c r="B10" s="129"/>
      <c r="C10" s="37" t="s">
        <v>331</v>
      </c>
      <c r="D10" s="38"/>
    </row>
    <row r="11" spans="1:4" s="34" customFormat="1" x14ac:dyDescent="0.35">
      <c r="A11" s="127"/>
      <c r="B11" s="125"/>
      <c r="C11" s="39" t="s">
        <v>332</v>
      </c>
      <c r="D11" s="38"/>
    </row>
    <row r="12" spans="1:4" s="34" customFormat="1" x14ac:dyDescent="0.35">
      <c r="A12" s="126" t="s">
        <v>77</v>
      </c>
      <c r="B12" s="124" t="s">
        <v>333</v>
      </c>
      <c r="C12" s="47" t="s">
        <v>334</v>
      </c>
      <c r="D12" s="38"/>
    </row>
    <row r="13" spans="1:4" s="34" customFormat="1" x14ac:dyDescent="0.35">
      <c r="A13" s="130"/>
      <c r="B13" s="129"/>
      <c r="C13" s="47" t="s">
        <v>335</v>
      </c>
      <c r="D13" s="38"/>
    </row>
    <row r="14" spans="1:4" s="34" customFormat="1" x14ac:dyDescent="0.35">
      <c r="A14" s="130"/>
      <c r="B14" s="129"/>
      <c r="C14" s="47" t="s">
        <v>330</v>
      </c>
      <c r="D14" s="38"/>
    </row>
    <row r="15" spans="1:4" s="34" customFormat="1" x14ac:dyDescent="0.35">
      <c r="A15" s="130"/>
      <c r="B15" s="129"/>
      <c r="C15" s="37" t="s">
        <v>331</v>
      </c>
      <c r="D15" s="38"/>
    </row>
    <row r="16" spans="1:4" s="34" customFormat="1" x14ac:dyDescent="0.35">
      <c r="A16" s="127"/>
      <c r="B16" s="125"/>
      <c r="C16" s="39" t="s">
        <v>336</v>
      </c>
      <c r="D16" s="38"/>
    </row>
    <row r="17" spans="1:4" s="34" customFormat="1" x14ac:dyDescent="0.35">
      <c r="A17" s="126" t="s">
        <v>81</v>
      </c>
      <c r="B17" s="124" t="s">
        <v>337</v>
      </c>
      <c r="C17" s="37" t="s">
        <v>146</v>
      </c>
      <c r="D17" s="38"/>
    </row>
    <row r="18" spans="1:4" s="34" customFormat="1" x14ac:dyDescent="0.35">
      <c r="A18" s="130"/>
      <c r="B18" s="129"/>
      <c r="C18" s="37" t="s">
        <v>329</v>
      </c>
      <c r="D18" s="38"/>
    </row>
    <row r="19" spans="1:4" s="34" customFormat="1" x14ac:dyDescent="0.35">
      <c r="A19" s="130"/>
      <c r="B19" s="129"/>
      <c r="C19" s="37" t="s">
        <v>338</v>
      </c>
      <c r="D19" s="38"/>
    </row>
    <row r="20" spans="1:4" s="34" customFormat="1" x14ac:dyDescent="0.35">
      <c r="A20" s="127"/>
      <c r="B20" s="125"/>
      <c r="C20" s="39" t="s">
        <v>339</v>
      </c>
      <c r="D20" s="38"/>
    </row>
    <row r="21" spans="1:4" s="34" customFormat="1" x14ac:dyDescent="0.35">
      <c r="A21" s="126" t="s">
        <v>85</v>
      </c>
      <c r="B21" s="131" t="s">
        <v>340</v>
      </c>
      <c r="C21" s="47" t="s">
        <v>341</v>
      </c>
      <c r="D21" s="38"/>
    </row>
    <row r="22" spans="1:4" s="34" customFormat="1" x14ac:dyDescent="0.35">
      <c r="A22" s="130"/>
      <c r="B22" s="133"/>
      <c r="C22" s="47" t="s">
        <v>342</v>
      </c>
      <c r="D22" s="38"/>
    </row>
    <row r="23" spans="1:4" s="34" customFormat="1" x14ac:dyDescent="0.35">
      <c r="A23" s="130"/>
      <c r="B23" s="133"/>
      <c r="C23" s="47" t="s">
        <v>343</v>
      </c>
      <c r="D23" s="38"/>
    </row>
    <row r="24" spans="1:4" s="34" customFormat="1" x14ac:dyDescent="0.35">
      <c r="A24" s="127"/>
      <c r="B24" s="132"/>
      <c r="C24" s="47" t="s">
        <v>205</v>
      </c>
      <c r="D24" s="38"/>
    </row>
    <row r="25" spans="1:4" s="34" customFormat="1" x14ac:dyDescent="0.35">
      <c r="A25" s="126" t="s">
        <v>91</v>
      </c>
      <c r="B25" s="131" t="s">
        <v>348</v>
      </c>
      <c r="C25" s="47" t="s">
        <v>344</v>
      </c>
      <c r="D25" s="38"/>
    </row>
    <row r="26" spans="1:4" s="34" customFormat="1" x14ac:dyDescent="0.35">
      <c r="A26" s="130"/>
      <c r="B26" s="133"/>
      <c r="C26" s="47" t="s">
        <v>345</v>
      </c>
      <c r="D26" s="38"/>
    </row>
    <row r="27" spans="1:4" s="34" customFormat="1" x14ac:dyDescent="0.35">
      <c r="A27" s="130"/>
      <c r="B27" s="133"/>
      <c r="C27" s="47" t="s">
        <v>346</v>
      </c>
      <c r="D27" s="38"/>
    </row>
    <row r="28" spans="1:4" s="34" customFormat="1" x14ac:dyDescent="0.35">
      <c r="A28" s="127"/>
      <c r="B28" s="132"/>
      <c r="C28" s="37" t="s">
        <v>347</v>
      </c>
      <c r="D28" s="38"/>
    </row>
    <row r="29" spans="1:4" s="34" customFormat="1" x14ac:dyDescent="0.35">
      <c r="A29" s="126" t="s">
        <v>95</v>
      </c>
      <c r="B29" s="131" t="s">
        <v>348</v>
      </c>
      <c r="C29" s="47" t="s">
        <v>344</v>
      </c>
      <c r="D29" s="38"/>
    </row>
    <row r="30" spans="1:4" s="34" customFormat="1" x14ac:dyDescent="0.35">
      <c r="A30" s="130"/>
      <c r="B30" s="133"/>
      <c r="C30" s="47" t="s">
        <v>345</v>
      </c>
      <c r="D30" s="38"/>
    </row>
    <row r="31" spans="1:4" s="34" customFormat="1" x14ac:dyDescent="0.35">
      <c r="A31" s="130"/>
      <c r="B31" s="133"/>
      <c r="C31" s="47" t="s">
        <v>350</v>
      </c>
      <c r="D31" s="38"/>
    </row>
    <row r="32" spans="1:4" s="34" customFormat="1" x14ac:dyDescent="0.35">
      <c r="A32" s="127"/>
      <c r="B32" s="132"/>
      <c r="C32" s="37" t="s">
        <v>347</v>
      </c>
      <c r="D32" s="38"/>
    </row>
    <row r="33" spans="1:4" s="34" customFormat="1" x14ac:dyDescent="0.35">
      <c r="A33" s="126" t="s">
        <v>101</v>
      </c>
      <c r="B33" s="131" t="s">
        <v>349</v>
      </c>
      <c r="C33" s="47" t="s">
        <v>351</v>
      </c>
      <c r="D33" s="38"/>
    </row>
    <row r="34" spans="1:4" s="34" customFormat="1" x14ac:dyDescent="0.35">
      <c r="A34" s="130"/>
      <c r="B34" s="133"/>
      <c r="C34" s="47" t="s">
        <v>352</v>
      </c>
      <c r="D34" s="38"/>
    </row>
    <row r="35" spans="1:4" s="34" customFormat="1" x14ac:dyDescent="0.35">
      <c r="A35" s="130"/>
      <c r="B35" s="133"/>
      <c r="C35" s="47" t="s">
        <v>353</v>
      </c>
      <c r="D35" s="38"/>
    </row>
    <row r="36" spans="1:4" s="34" customFormat="1" x14ac:dyDescent="0.35">
      <c r="A36" s="130"/>
      <c r="B36" s="133"/>
      <c r="C36" s="47" t="s">
        <v>354</v>
      </c>
      <c r="D36" s="38"/>
    </row>
    <row r="37" spans="1:4" s="34" customFormat="1" x14ac:dyDescent="0.35">
      <c r="A37" s="130"/>
      <c r="B37" s="133"/>
      <c r="C37" s="47" t="s">
        <v>355</v>
      </c>
      <c r="D37" s="38"/>
    </row>
    <row r="38" spans="1:4" s="34" customFormat="1" x14ac:dyDescent="0.35">
      <c r="A38" s="127"/>
      <c r="B38" s="132"/>
      <c r="C38" s="37" t="s">
        <v>356</v>
      </c>
      <c r="D38" s="38"/>
    </row>
    <row r="39" spans="1:4" s="34" customFormat="1" x14ac:dyDescent="0.35">
      <c r="A39" s="126" t="s">
        <v>108</v>
      </c>
      <c r="B39" s="131" t="s">
        <v>357</v>
      </c>
      <c r="C39" s="37" t="s">
        <v>358</v>
      </c>
      <c r="D39" s="38"/>
    </row>
    <row r="40" spans="1:4" s="34" customFormat="1" x14ac:dyDescent="0.35">
      <c r="A40" s="130"/>
      <c r="B40" s="133"/>
      <c r="C40" s="37" t="s">
        <v>359</v>
      </c>
      <c r="D40" s="38"/>
    </row>
    <row r="41" spans="1:4" s="34" customFormat="1" x14ac:dyDescent="0.35">
      <c r="A41" s="130"/>
      <c r="B41" s="133"/>
      <c r="C41" s="47" t="s">
        <v>360</v>
      </c>
      <c r="D41" s="38"/>
    </row>
    <row r="42" spans="1:4" s="34" customFormat="1" x14ac:dyDescent="0.35">
      <c r="A42" s="130"/>
      <c r="B42" s="133"/>
      <c r="C42" s="47" t="s">
        <v>361</v>
      </c>
      <c r="D42" s="38"/>
    </row>
    <row r="43" spans="1:4" s="34" customFormat="1" x14ac:dyDescent="0.35">
      <c r="A43" s="127"/>
      <c r="B43" s="132"/>
      <c r="C43" s="47" t="s">
        <v>362</v>
      </c>
      <c r="D43" s="38"/>
    </row>
    <row r="44" spans="1:4" s="34" customFormat="1" x14ac:dyDescent="0.35">
      <c r="A44" s="126" t="s">
        <v>207</v>
      </c>
      <c r="B44" s="131" t="s">
        <v>363</v>
      </c>
      <c r="C44" s="47" t="s">
        <v>364</v>
      </c>
      <c r="D44" s="38"/>
    </row>
    <row r="45" spans="1:4" s="34" customFormat="1" x14ac:dyDescent="0.35">
      <c r="A45" s="130"/>
      <c r="B45" s="133"/>
      <c r="C45" s="47" t="s">
        <v>147</v>
      </c>
      <c r="D45" s="38"/>
    </row>
    <row r="46" spans="1:4" s="34" customFormat="1" x14ac:dyDescent="0.35">
      <c r="A46" s="130"/>
      <c r="B46" s="133"/>
      <c r="C46" s="47" t="s">
        <v>365</v>
      </c>
      <c r="D46" s="38"/>
    </row>
    <row r="47" spans="1:4" s="34" customFormat="1" x14ac:dyDescent="0.35">
      <c r="A47" s="130"/>
      <c r="B47" s="133"/>
      <c r="C47" s="47" t="s">
        <v>366</v>
      </c>
      <c r="D47" s="38"/>
    </row>
    <row r="48" spans="1:4" s="34" customFormat="1" x14ac:dyDescent="0.35">
      <c r="A48" s="130"/>
      <c r="B48" s="133"/>
      <c r="C48" s="47" t="s">
        <v>367</v>
      </c>
      <c r="D48" s="38"/>
    </row>
    <row r="49" spans="1:4" s="34" customFormat="1" x14ac:dyDescent="0.35">
      <c r="A49" s="130"/>
      <c r="B49" s="133"/>
      <c r="C49" s="37" t="s">
        <v>368</v>
      </c>
      <c r="D49" s="38"/>
    </row>
    <row r="50" spans="1:4" s="34" customFormat="1" x14ac:dyDescent="0.35">
      <c r="A50" s="127"/>
      <c r="B50" s="132"/>
      <c r="C50" s="47" t="s">
        <v>369</v>
      </c>
      <c r="D50" s="38"/>
    </row>
    <row r="51" spans="1:4" s="34" customFormat="1" x14ac:dyDescent="0.35">
      <c r="A51" s="134" t="s">
        <v>116</v>
      </c>
      <c r="B51" s="131" t="s">
        <v>363</v>
      </c>
      <c r="C51" s="47" t="s">
        <v>271</v>
      </c>
      <c r="D51" s="38"/>
    </row>
    <row r="52" spans="1:4" s="34" customFormat="1" x14ac:dyDescent="0.35">
      <c r="A52" s="135"/>
      <c r="B52" s="133"/>
      <c r="C52" s="47" t="s">
        <v>370</v>
      </c>
      <c r="D52" s="38"/>
    </row>
    <row r="53" spans="1:4" s="34" customFormat="1" x14ac:dyDescent="0.35">
      <c r="A53" s="135"/>
      <c r="B53" s="133"/>
      <c r="C53" s="37" t="s">
        <v>371</v>
      </c>
      <c r="D53" s="38"/>
    </row>
    <row r="54" spans="1:4" s="34" customFormat="1" x14ac:dyDescent="0.35">
      <c r="A54" s="136"/>
      <c r="B54" s="132"/>
      <c r="C54" s="47" t="s">
        <v>372</v>
      </c>
      <c r="D54" s="38"/>
    </row>
    <row r="55" spans="1:4" s="34" customFormat="1" x14ac:dyDescent="0.35">
      <c r="A55" s="126" t="s">
        <v>149</v>
      </c>
      <c r="B55" s="131" t="s">
        <v>373</v>
      </c>
      <c r="C55" s="57" t="s">
        <v>374</v>
      </c>
      <c r="D55" s="38"/>
    </row>
    <row r="56" spans="1:4" s="34" customFormat="1" x14ac:dyDescent="0.35">
      <c r="A56" s="130"/>
      <c r="B56" s="133"/>
      <c r="C56" s="57" t="s">
        <v>375</v>
      </c>
      <c r="D56" s="38"/>
    </row>
    <row r="57" spans="1:4" s="34" customFormat="1" x14ac:dyDescent="0.35">
      <c r="A57" s="130"/>
      <c r="B57" s="133"/>
      <c r="C57" s="58" t="s">
        <v>330</v>
      </c>
      <c r="D57" s="38"/>
    </row>
    <row r="58" spans="1:4" s="34" customFormat="1" x14ac:dyDescent="0.35">
      <c r="A58" s="130"/>
      <c r="B58" s="133"/>
      <c r="C58" s="58" t="s">
        <v>376</v>
      </c>
      <c r="D58" s="38"/>
    </row>
    <row r="59" spans="1:4" s="34" customFormat="1" x14ac:dyDescent="0.35">
      <c r="A59" s="130"/>
      <c r="B59" s="133"/>
      <c r="C59" s="58" t="s">
        <v>377</v>
      </c>
      <c r="D59" s="38"/>
    </row>
    <row r="60" spans="1:4" s="34" customFormat="1" x14ac:dyDescent="0.35">
      <c r="A60" s="127"/>
      <c r="B60" s="132"/>
      <c r="C60" s="37" t="s">
        <v>378</v>
      </c>
      <c r="D60" s="38"/>
    </row>
    <row r="61" spans="1:4" s="34" customFormat="1" x14ac:dyDescent="0.35">
      <c r="A61" s="126" t="s">
        <v>154</v>
      </c>
      <c r="B61" s="131" t="s">
        <v>363</v>
      </c>
      <c r="C61" s="47" t="s">
        <v>271</v>
      </c>
      <c r="D61" s="38"/>
    </row>
    <row r="62" spans="1:4" s="34" customFormat="1" x14ac:dyDescent="0.35">
      <c r="A62" s="130"/>
      <c r="B62" s="133"/>
      <c r="C62" s="47" t="s">
        <v>370</v>
      </c>
      <c r="D62" s="38"/>
    </row>
    <row r="63" spans="1:4" s="34" customFormat="1" x14ac:dyDescent="0.35">
      <c r="A63" s="130"/>
      <c r="B63" s="133"/>
      <c r="C63" s="37" t="s">
        <v>371</v>
      </c>
      <c r="D63" s="38"/>
    </row>
    <row r="64" spans="1:4" s="34" customFormat="1" x14ac:dyDescent="0.35">
      <c r="A64" s="130"/>
      <c r="B64" s="133"/>
      <c r="C64" s="47" t="s">
        <v>379</v>
      </c>
      <c r="D64" s="38"/>
    </row>
    <row r="65" spans="1:4" s="34" customFormat="1" x14ac:dyDescent="0.35">
      <c r="A65" s="127"/>
      <c r="B65" s="132"/>
      <c r="C65" s="47" t="s">
        <v>380</v>
      </c>
      <c r="D65" s="38"/>
    </row>
    <row r="66" spans="1:4" s="34" customFormat="1" x14ac:dyDescent="0.35">
      <c r="A66" s="126" t="s">
        <v>156</v>
      </c>
      <c r="B66" s="131" t="s">
        <v>381</v>
      </c>
      <c r="C66" s="47" t="s">
        <v>382</v>
      </c>
      <c r="D66" s="38"/>
    </row>
    <row r="67" spans="1:4" s="34" customFormat="1" x14ac:dyDescent="0.35">
      <c r="A67" s="130"/>
      <c r="B67" s="133"/>
      <c r="C67" s="47" t="s">
        <v>383</v>
      </c>
      <c r="D67" s="38"/>
    </row>
    <row r="68" spans="1:4" s="34" customFormat="1" x14ac:dyDescent="0.35">
      <c r="A68" s="130"/>
      <c r="B68" s="133"/>
      <c r="C68" s="47" t="s">
        <v>384</v>
      </c>
      <c r="D68" s="38"/>
    </row>
    <row r="69" spans="1:4" s="34" customFormat="1" x14ac:dyDescent="0.35">
      <c r="A69" s="127"/>
      <c r="B69" s="132"/>
      <c r="C69" s="47" t="s">
        <v>379</v>
      </c>
      <c r="D69" s="38"/>
    </row>
    <row r="70" spans="1:4" s="34" customFormat="1" x14ac:dyDescent="0.35">
      <c r="A70" s="126" t="s">
        <v>159</v>
      </c>
      <c r="B70" s="131" t="s">
        <v>385</v>
      </c>
      <c r="C70" s="37" t="s">
        <v>386</v>
      </c>
      <c r="D70" s="38"/>
    </row>
    <row r="71" spans="1:4" s="34" customFormat="1" x14ac:dyDescent="0.35">
      <c r="A71" s="130"/>
      <c r="B71" s="133"/>
      <c r="C71" s="47" t="s">
        <v>387</v>
      </c>
      <c r="D71" s="38"/>
    </row>
    <row r="72" spans="1:4" s="34" customFormat="1" x14ac:dyDescent="0.35">
      <c r="A72" s="130"/>
      <c r="B72" s="133"/>
      <c r="C72" s="47" t="s">
        <v>306</v>
      </c>
      <c r="D72" s="38"/>
    </row>
    <row r="73" spans="1:4" s="34" customFormat="1" x14ac:dyDescent="0.35">
      <c r="A73" s="130"/>
      <c r="B73" s="133"/>
      <c r="C73" s="47" t="s">
        <v>388</v>
      </c>
      <c r="D73" s="38"/>
    </row>
    <row r="74" spans="1:4" s="34" customFormat="1" x14ac:dyDescent="0.35">
      <c r="A74" s="130"/>
      <c r="B74" s="133"/>
      <c r="C74" s="47" t="s">
        <v>389</v>
      </c>
      <c r="D74" s="38"/>
    </row>
    <row r="75" spans="1:4" s="34" customFormat="1" x14ac:dyDescent="0.35">
      <c r="A75" s="127"/>
      <c r="B75" s="132"/>
      <c r="C75" s="47" t="s">
        <v>390</v>
      </c>
      <c r="D75" s="38"/>
    </row>
    <row r="76" spans="1:4" s="34" customFormat="1" x14ac:dyDescent="0.35">
      <c r="A76" s="126" t="s">
        <v>161</v>
      </c>
      <c r="B76" s="131" t="s">
        <v>385</v>
      </c>
      <c r="C76" s="47" t="s">
        <v>391</v>
      </c>
      <c r="D76" s="38"/>
    </row>
    <row r="77" spans="1:4" s="34" customFormat="1" x14ac:dyDescent="0.35">
      <c r="A77" s="130"/>
      <c r="B77" s="133"/>
      <c r="C77" s="47" t="s">
        <v>387</v>
      </c>
      <c r="D77" s="38"/>
    </row>
    <row r="78" spans="1:4" s="34" customFormat="1" x14ac:dyDescent="0.35">
      <c r="A78" s="130"/>
      <c r="B78" s="133"/>
      <c r="C78" s="47" t="s">
        <v>306</v>
      </c>
      <c r="D78" s="38"/>
    </row>
    <row r="79" spans="1:4" s="34" customFormat="1" x14ac:dyDescent="0.35">
      <c r="A79" s="130"/>
      <c r="B79" s="133"/>
      <c r="C79" s="47" t="s">
        <v>388</v>
      </c>
      <c r="D79" s="38"/>
    </row>
    <row r="80" spans="1:4" s="34" customFormat="1" x14ac:dyDescent="0.35">
      <c r="A80" s="127"/>
      <c r="B80" s="132"/>
      <c r="C80" s="47" t="s">
        <v>392</v>
      </c>
      <c r="D80" s="38"/>
    </row>
    <row r="81" spans="1:4" s="34" customFormat="1" x14ac:dyDescent="0.35">
      <c r="A81" s="126" t="s">
        <v>165</v>
      </c>
      <c r="B81" s="131" t="s">
        <v>393</v>
      </c>
      <c r="C81" s="47" t="s">
        <v>394</v>
      </c>
      <c r="D81" s="38"/>
    </row>
    <row r="82" spans="1:4" s="34" customFormat="1" x14ac:dyDescent="0.35">
      <c r="A82" s="130"/>
      <c r="B82" s="133"/>
      <c r="C82" s="47" t="s">
        <v>395</v>
      </c>
      <c r="D82" s="38"/>
    </row>
    <row r="83" spans="1:4" s="34" customFormat="1" x14ac:dyDescent="0.35">
      <c r="A83" s="130"/>
      <c r="B83" s="133"/>
      <c r="C83" s="47" t="s">
        <v>396</v>
      </c>
      <c r="D83" s="38"/>
    </row>
    <row r="84" spans="1:4" s="34" customFormat="1" x14ac:dyDescent="0.35">
      <c r="A84" s="127"/>
      <c r="B84" s="132"/>
      <c r="C84" s="47" t="s">
        <v>379</v>
      </c>
      <c r="D84" s="38"/>
    </row>
    <row r="85" spans="1:4" s="34" customFormat="1" x14ac:dyDescent="0.35">
      <c r="A85" s="126" t="s">
        <v>170</v>
      </c>
      <c r="B85" s="131" t="s">
        <v>397</v>
      </c>
      <c r="C85" s="47" t="s">
        <v>398</v>
      </c>
      <c r="D85" s="38"/>
    </row>
    <row r="86" spans="1:4" s="34" customFormat="1" x14ac:dyDescent="0.35">
      <c r="A86" s="130"/>
      <c r="B86" s="133"/>
      <c r="C86" s="47" t="s">
        <v>399</v>
      </c>
      <c r="D86" s="38"/>
    </row>
    <row r="87" spans="1:4" s="34" customFormat="1" x14ac:dyDescent="0.35">
      <c r="A87" s="130"/>
      <c r="B87" s="133"/>
      <c r="C87" s="47" t="s">
        <v>400</v>
      </c>
      <c r="D87" s="38"/>
    </row>
    <row r="88" spans="1:4" s="34" customFormat="1" x14ac:dyDescent="0.35">
      <c r="A88" s="130"/>
      <c r="B88" s="133"/>
      <c r="C88" s="47" t="s">
        <v>401</v>
      </c>
      <c r="D88" s="38"/>
    </row>
    <row r="89" spans="1:4" s="34" customFormat="1" x14ac:dyDescent="0.35">
      <c r="A89" s="130"/>
      <c r="B89" s="133"/>
      <c r="C89" s="47" t="s">
        <v>402</v>
      </c>
      <c r="D89" s="38"/>
    </row>
    <row r="90" spans="1:4" s="34" customFormat="1" x14ac:dyDescent="0.35">
      <c r="A90" s="127"/>
      <c r="B90" s="132"/>
      <c r="C90" s="47" t="s">
        <v>403</v>
      </c>
      <c r="D90" s="38"/>
    </row>
    <row r="91" spans="1:4" s="34" customFormat="1" x14ac:dyDescent="0.35">
      <c r="A91" s="126" t="s">
        <v>174</v>
      </c>
      <c r="B91" s="131" t="s">
        <v>404</v>
      </c>
      <c r="C91" s="47" t="s">
        <v>405</v>
      </c>
      <c r="D91" s="38"/>
    </row>
    <row r="92" spans="1:4" s="34" customFormat="1" x14ac:dyDescent="0.35">
      <c r="A92" s="130"/>
      <c r="B92" s="133"/>
      <c r="C92" s="47" t="s">
        <v>406</v>
      </c>
      <c r="D92" s="38"/>
    </row>
    <row r="93" spans="1:4" s="34" customFormat="1" x14ac:dyDescent="0.35">
      <c r="A93" s="130"/>
      <c r="B93" s="133"/>
      <c r="C93" s="47" t="s">
        <v>407</v>
      </c>
      <c r="D93" s="38"/>
    </row>
    <row r="94" spans="1:4" s="34" customFormat="1" x14ac:dyDescent="0.35">
      <c r="A94" s="130"/>
      <c r="B94" s="133"/>
      <c r="C94" s="47" t="s">
        <v>408</v>
      </c>
      <c r="D94" s="38"/>
    </row>
    <row r="95" spans="1:4" s="34" customFormat="1" x14ac:dyDescent="0.35">
      <c r="A95" s="127"/>
      <c r="B95" s="132"/>
      <c r="C95" s="47" t="s">
        <v>409</v>
      </c>
      <c r="D95" s="38"/>
    </row>
    <row r="96" spans="1:4" s="34" customFormat="1" x14ac:dyDescent="0.35">
      <c r="A96" s="126" t="s">
        <v>176</v>
      </c>
      <c r="B96" s="131" t="s">
        <v>410</v>
      </c>
      <c r="C96" s="47" t="s">
        <v>411</v>
      </c>
      <c r="D96" s="38"/>
    </row>
    <row r="97" spans="1:4" s="34" customFormat="1" x14ac:dyDescent="0.35">
      <c r="A97" s="130"/>
      <c r="B97" s="133"/>
      <c r="C97" s="47" t="s">
        <v>412</v>
      </c>
      <c r="D97" s="38"/>
    </row>
    <row r="98" spans="1:4" s="34" customFormat="1" x14ac:dyDescent="0.35">
      <c r="A98" s="130"/>
      <c r="B98" s="133"/>
      <c r="C98" s="47" t="s">
        <v>413</v>
      </c>
      <c r="D98" s="38"/>
    </row>
    <row r="99" spans="1:4" s="34" customFormat="1" x14ac:dyDescent="0.35">
      <c r="A99" s="130"/>
      <c r="B99" s="133"/>
      <c r="C99" s="47" t="s">
        <v>414</v>
      </c>
      <c r="D99" s="38"/>
    </row>
    <row r="100" spans="1:4" s="34" customFormat="1" x14ac:dyDescent="0.35">
      <c r="A100" s="127"/>
      <c r="B100" s="132"/>
      <c r="C100" s="47" t="s">
        <v>415</v>
      </c>
      <c r="D100" s="38"/>
    </row>
    <row r="101" spans="1:4" s="34" customFormat="1" x14ac:dyDescent="0.35">
      <c r="A101" s="126" t="s">
        <v>251</v>
      </c>
      <c r="B101" s="131" t="s">
        <v>410</v>
      </c>
      <c r="C101" s="47" t="s">
        <v>417</v>
      </c>
      <c r="D101" s="38"/>
    </row>
    <row r="102" spans="1:4" s="34" customFormat="1" x14ac:dyDescent="0.35">
      <c r="A102" s="130"/>
      <c r="B102" s="133"/>
      <c r="C102" s="47" t="s">
        <v>412</v>
      </c>
      <c r="D102" s="38"/>
    </row>
    <row r="103" spans="1:4" s="34" customFormat="1" x14ac:dyDescent="0.35">
      <c r="A103" s="130"/>
      <c r="B103" s="133"/>
      <c r="C103" s="47" t="s">
        <v>413</v>
      </c>
      <c r="D103" s="38"/>
    </row>
    <row r="104" spans="1:4" s="34" customFormat="1" x14ac:dyDescent="0.35">
      <c r="A104" s="130"/>
      <c r="B104" s="133"/>
      <c r="C104" s="47" t="s">
        <v>401</v>
      </c>
      <c r="D104" s="38"/>
    </row>
    <row r="105" spans="1:4" s="34" customFormat="1" x14ac:dyDescent="0.35">
      <c r="A105" s="127"/>
      <c r="B105" s="132"/>
      <c r="C105" s="47" t="s">
        <v>418</v>
      </c>
      <c r="D105" s="38"/>
    </row>
    <row r="106" spans="1:4" s="34" customFormat="1" x14ac:dyDescent="0.35">
      <c r="A106" s="126" t="s">
        <v>256</v>
      </c>
      <c r="B106" s="131" t="s">
        <v>416</v>
      </c>
      <c r="C106" s="47" t="s">
        <v>419</v>
      </c>
      <c r="D106" s="38"/>
    </row>
    <row r="107" spans="1:4" s="34" customFormat="1" x14ac:dyDescent="0.35">
      <c r="A107" s="130"/>
      <c r="B107" s="133"/>
      <c r="C107" s="47" t="s">
        <v>412</v>
      </c>
      <c r="D107" s="38"/>
    </row>
    <row r="108" spans="1:4" s="34" customFormat="1" x14ac:dyDescent="0.35">
      <c r="A108" s="130"/>
      <c r="B108" s="133"/>
      <c r="C108" s="47" t="s">
        <v>420</v>
      </c>
      <c r="D108" s="38"/>
    </row>
    <row r="109" spans="1:4" s="34" customFormat="1" x14ac:dyDescent="0.35">
      <c r="A109" s="130"/>
      <c r="B109" s="133"/>
      <c r="C109" s="47" t="s">
        <v>401</v>
      </c>
      <c r="D109" s="38"/>
    </row>
    <row r="110" spans="1:4" s="34" customFormat="1" x14ac:dyDescent="0.35">
      <c r="A110" s="127"/>
      <c r="B110" s="132"/>
      <c r="C110" s="47" t="s">
        <v>392</v>
      </c>
      <c r="D110" s="38"/>
    </row>
    <row r="111" spans="1:4" s="34" customFormat="1" x14ac:dyDescent="0.35">
      <c r="A111" s="126" t="s">
        <v>258</v>
      </c>
      <c r="B111" s="131" t="s">
        <v>421</v>
      </c>
      <c r="C111" s="47" t="s">
        <v>422</v>
      </c>
      <c r="D111" s="38"/>
    </row>
    <row r="112" spans="1:4" s="34" customFormat="1" x14ac:dyDescent="0.35">
      <c r="A112" s="130"/>
      <c r="B112" s="133"/>
      <c r="C112" s="47" t="s">
        <v>423</v>
      </c>
      <c r="D112" s="38"/>
    </row>
    <row r="113" spans="1:4" s="34" customFormat="1" x14ac:dyDescent="0.35">
      <c r="A113" s="130"/>
      <c r="B113" s="133"/>
      <c r="C113" s="47" t="s">
        <v>424</v>
      </c>
      <c r="D113" s="38"/>
    </row>
    <row r="114" spans="1:4" s="34" customFormat="1" x14ac:dyDescent="0.35">
      <c r="A114" s="127"/>
      <c r="B114" s="132"/>
      <c r="C114" s="47" t="s">
        <v>425</v>
      </c>
      <c r="D114" s="38"/>
    </row>
    <row r="115" spans="1:4" s="34" customFormat="1" x14ac:dyDescent="0.35">
      <c r="A115" s="126" t="s">
        <v>263</v>
      </c>
      <c r="B115" s="131" t="s">
        <v>426</v>
      </c>
      <c r="C115" s="37" t="s">
        <v>271</v>
      </c>
      <c r="D115" s="38"/>
    </row>
    <row r="116" spans="1:4" s="34" customFormat="1" x14ac:dyDescent="0.35">
      <c r="A116" s="130"/>
      <c r="B116" s="133"/>
      <c r="C116" s="47" t="s">
        <v>427</v>
      </c>
      <c r="D116" s="38"/>
    </row>
    <row r="117" spans="1:4" s="34" customFormat="1" x14ac:dyDescent="0.35">
      <c r="A117" s="127"/>
      <c r="B117" s="132"/>
      <c r="C117" s="47" t="s">
        <v>428</v>
      </c>
      <c r="D117" s="38"/>
    </row>
    <row r="118" spans="1:4" s="34" customFormat="1" x14ac:dyDescent="0.35">
      <c r="A118" s="59" t="s">
        <v>266</v>
      </c>
      <c r="B118" s="137" t="s">
        <v>429</v>
      </c>
      <c r="C118" s="138"/>
      <c r="D118" s="139"/>
    </row>
    <row r="119" spans="1:4" s="34" customFormat="1" x14ac:dyDescent="0.35">
      <c r="A119" s="126" t="s">
        <v>430</v>
      </c>
      <c r="B119" s="131" t="s">
        <v>431</v>
      </c>
      <c r="C119" s="47" t="s">
        <v>432</v>
      </c>
      <c r="D119" s="38"/>
    </row>
    <row r="120" spans="1:4" s="34" customFormat="1" x14ac:dyDescent="0.35">
      <c r="A120" s="127"/>
      <c r="B120" s="132"/>
      <c r="C120" s="47" t="s">
        <v>433</v>
      </c>
      <c r="D120" s="38"/>
    </row>
    <row r="121" spans="1:4" s="34" customFormat="1" x14ac:dyDescent="0.35">
      <c r="A121" s="126" t="s">
        <v>434</v>
      </c>
      <c r="B121" s="131" t="s">
        <v>435</v>
      </c>
      <c r="C121" s="47" t="s">
        <v>436</v>
      </c>
      <c r="D121" s="38"/>
    </row>
    <row r="122" spans="1:4" s="34" customFormat="1" x14ac:dyDescent="0.35">
      <c r="A122" s="127"/>
      <c r="B122" s="132"/>
      <c r="C122" s="47" t="s">
        <v>439</v>
      </c>
      <c r="D122" s="38"/>
    </row>
    <row r="123" spans="1:4" s="34" customFormat="1" x14ac:dyDescent="0.35">
      <c r="A123" s="126" t="s">
        <v>437</v>
      </c>
      <c r="B123" s="131" t="s">
        <v>435</v>
      </c>
      <c r="C123" s="47" t="s">
        <v>438</v>
      </c>
      <c r="D123" s="38"/>
    </row>
    <row r="124" spans="1:4" s="34" customFormat="1" x14ac:dyDescent="0.35">
      <c r="A124" s="127"/>
      <c r="B124" s="132"/>
      <c r="C124" s="47" t="s">
        <v>442</v>
      </c>
      <c r="D124" s="38"/>
    </row>
    <row r="125" spans="1:4" s="34" customFormat="1" x14ac:dyDescent="0.35">
      <c r="A125" s="126" t="s">
        <v>440</v>
      </c>
      <c r="B125" s="131" t="s">
        <v>435</v>
      </c>
      <c r="C125" s="47" t="s">
        <v>438</v>
      </c>
      <c r="D125" s="38"/>
    </row>
    <row r="126" spans="1:4" s="34" customFormat="1" x14ac:dyDescent="0.35">
      <c r="A126" s="127"/>
      <c r="B126" s="132"/>
      <c r="C126" s="47" t="s">
        <v>441</v>
      </c>
      <c r="D126" s="38"/>
    </row>
    <row r="127" spans="1:4" x14ac:dyDescent="0.35">
      <c r="A127" s="29"/>
      <c r="C127" s="40" t="s">
        <v>17</v>
      </c>
      <c r="D127" s="41">
        <v>1</v>
      </c>
    </row>
    <row r="128" spans="1:4" x14ac:dyDescent="0.35">
      <c r="A128" s="29"/>
      <c r="C128" s="42" t="s">
        <v>18</v>
      </c>
      <c r="D128" s="43" t="s">
        <v>69</v>
      </c>
    </row>
    <row r="129" spans="1:4" x14ac:dyDescent="0.35">
      <c r="A129" s="29"/>
      <c r="C129" s="42" t="s">
        <v>19</v>
      </c>
      <c r="D129" s="44"/>
    </row>
    <row r="130" spans="1:4" x14ac:dyDescent="0.35">
      <c r="A130" s="29"/>
      <c r="C130" s="42" t="s">
        <v>20</v>
      </c>
      <c r="D130" s="45">
        <f>D129*D127</f>
        <v>0</v>
      </c>
    </row>
    <row r="131" spans="1:4" x14ac:dyDescent="0.35">
      <c r="A131" s="29"/>
      <c r="C131" s="42" t="s">
        <v>42</v>
      </c>
      <c r="D131" s="46">
        <f>D130*0.21</f>
        <v>0</v>
      </c>
    </row>
    <row r="132" spans="1:4" x14ac:dyDescent="0.35">
      <c r="A132" s="29"/>
      <c r="C132" s="42" t="s">
        <v>43</v>
      </c>
      <c r="D132" s="45">
        <f>D130+D131</f>
        <v>0</v>
      </c>
    </row>
    <row r="134" spans="1:4" x14ac:dyDescent="0.35">
      <c r="A134" s="48"/>
    </row>
    <row r="141" spans="1:4" x14ac:dyDescent="0.35">
      <c r="A141" s="48"/>
    </row>
    <row r="148" spans="1:1" x14ac:dyDescent="0.35">
      <c r="A148" s="48"/>
    </row>
    <row r="155" spans="1:1" x14ac:dyDescent="0.35">
      <c r="A155" s="48"/>
    </row>
  </sheetData>
  <mergeCells count="56">
    <mergeCell ref="A21:A24"/>
    <mergeCell ref="A2:D2"/>
    <mergeCell ref="A7:A11"/>
    <mergeCell ref="B7:B11"/>
    <mergeCell ref="B39:B43"/>
    <mergeCell ref="A39:A43"/>
    <mergeCell ref="A29:A32"/>
    <mergeCell ref="B29:B32"/>
    <mergeCell ref="B33:B38"/>
    <mergeCell ref="A33:A38"/>
    <mergeCell ref="B25:B28"/>
    <mergeCell ref="A25:A28"/>
    <mergeCell ref="B12:B16"/>
    <mergeCell ref="A12:A16"/>
    <mergeCell ref="B17:B20"/>
    <mergeCell ref="A17:A20"/>
    <mergeCell ref="B21:B24"/>
    <mergeCell ref="B44:B50"/>
    <mergeCell ref="A44:A50"/>
    <mergeCell ref="B51:B54"/>
    <mergeCell ref="A51:A54"/>
    <mergeCell ref="B55:B60"/>
    <mergeCell ref="A55:A60"/>
    <mergeCell ref="B61:B65"/>
    <mergeCell ref="A61:A65"/>
    <mergeCell ref="B66:B69"/>
    <mergeCell ref="A66:A69"/>
    <mergeCell ref="B70:B75"/>
    <mergeCell ref="A70:A75"/>
    <mergeCell ref="B76:B80"/>
    <mergeCell ref="A76:A80"/>
    <mergeCell ref="B81:B84"/>
    <mergeCell ref="A81:A84"/>
    <mergeCell ref="B85:B90"/>
    <mergeCell ref="A85:A90"/>
    <mergeCell ref="B91:B95"/>
    <mergeCell ref="A91:A95"/>
    <mergeCell ref="B96:B100"/>
    <mergeCell ref="A96:A100"/>
    <mergeCell ref="B101:B105"/>
    <mergeCell ref="A101:A105"/>
    <mergeCell ref="B106:B110"/>
    <mergeCell ref="A106:A110"/>
    <mergeCell ref="B111:B114"/>
    <mergeCell ref="A111:A114"/>
    <mergeCell ref="B115:B117"/>
    <mergeCell ref="A115:A117"/>
    <mergeCell ref="B123:B124"/>
    <mergeCell ref="A123:A124"/>
    <mergeCell ref="B125:B126"/>
    <mergeCell ref="A125:A126"/>
    <mergeCell ref="B118:D118"/>
    <mergeCell ref="B119:B120"/>
    <mergeCell ref="A119:A120"/>
    <mergeCell ref="B121:B122"/>
    <mergeCell ref="A121:A12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796875" defaultRowHeight="15.5" x14ac:dyDescent="0.35"/>
  <cols>
    <col min="1" max="16384" width="9.1796875" style="2"/>
  </cols>
  <sheetData>
    <row r="1" spans="1:1" x14ac:dyDescent="0.35">
      <c r="A1" s="2" t="s">
        <v>44</v>
      </c>
    </row>
    <row r="2" spans="1:1" x14ac:dyDescent="0.35">
      <c r="A2" s="2" t="s">
        <v>45</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workbookViewId="0">
      <selection activeCell="K8" sqref="K8"/>
    </sheetView>
  </sheetViews>
  <sheetFormatPr defaultColWidth="8.81640625" defaultRowHeight="14.5" x14ac:dyDescent="0.35"/>
  <cols>
    <col min="4" max="4" width="18.7265625" customWidth="1"/>
    <col min="7" max="7" width="11.81640625" customWidth="1"/>
    <col min="10" max="10" width="9.81640625" customWidth="1"/>
    <col min="11" max="11" width="12.453125" customWidth="1"/>
    <col min="28" max="16384" width="8.81640625" style="27"/>
  </cols>
  <sheetData>
    <row r="1" spans="1:27" ht="15.5" x14ac:dyDescent="0.35">
      <c r="A1" s="1"/>
      <c r="B1" s="1"/>
      <c r="C1" s="1"/>
      <c r="D1" s="1"/>
      <c r="E1" s="1"/>
      <c r="F1" s="1"/>
      <c r="G1" s="1"/>
      <c r="H1" s="1"/>
      <c r="I1" s="1"/>
      <c r="J1" s="1"/>
      <c r="K1" s="1"/>
      <c r="L1" s="1"/>
      <c r="M1" s="1"/>
      <c r="N1" s="1"/>
      <c r="O1" s="1"/>
      <c r="P1" s="1"/>
      <c r="Q1" s="1"/>
      <c r="R1" s="1"/>
      <c r="S1" s="1"/>
      <c r="T1" s="3"/>
      <c r="U1" s="3"/>
      <c r="V1" s="3"/>
      <c r="W1" s="3"/>
      <c r="X1" s="3"/>
      <c r="Y1" s="3"/>
      <c r="Z1" s="3"/>
      <c r="AA1" s="3"/>
    </row>
    <row r="2" spans="1:27" ht="15.5" x14ac:dyDescent="0.35">
      <c r="A2" s="81" t="s">
        <v>70</v>
      </c>
      <c r="B2" s="81"/>
      <c r="C2" s="81"/>
      <c r="D2" s="81"/>
      <c r="E2" s="81"/>
      <c r="F2" s="81"/>
      <c r="G2" s="81"/>
      <c r="H2" s="81"/>
      <c r="I2" s="81"/>
      <c r="J2" s="81"/>
      <c r="K2" s="82"/>
      <c r="L2" s="1"/>
      <c r="M2" s="1"/>
      <c r="N2" s="1"/>
      <c r="O2" s="1"/>
      <c r="P2" s="1"/>
      <c r="Q2" s="1"/>
      <c r="R2" s="1"/>
      <c r="S2" s="1"/>
      <c r="T2" s="3"/>
      <c r="U2" s="3"/>
      <c r="V2" s="3"/>
      <c r="W2" s="3"/>
      <c r="X2" s="3"/>
      <c r="Y2" s="3"/>
      <c r="Z2" s="3"/>
      <c r="AA2" s="3"/>
    </row>
    <row r="3" spans="1:27" ht="15.5" x14ac:dyDescent="0.35">
      <c r="A3" s="81"/>
      <c r="B3" s="81"/>
      <c r="C3" s="81"/>
      <c r="D3" s="81"/>
      <c r="E3" s="81"/>
      <c r="F3" s="81"/>
      <c r="G3" s="81"/>
      <c r="H3" s="81"/>
      <c r="I3" s="81"/>
      <c r="J3" s="81"/>
      <c r="K3" s="82"/>
      <c r="L3" s="1"/>
      <c r="M3" s="1"/>
      <c r="N3" s="1"/>
      <c r="O3" s="1"/>
      <c r="P3" s="1"/>
      <c r="Q3" s="1"/>
      <c r="R3" s="1"/>
      <c r="S3" s="1"/>
      <c r="T3" s="3"/>
      <c r="U3" s="3"/>
      <c r="V3" s="3"/>
      <c r="W3" s="3"/>
      <c r="X3" s="3"/>
      <c r="Y3" s="3"/>
      <c r="Z3" s="3"/>
      <c r="AA3" s="3"/>
    </row>
    <row r="4" spans="1:27" ht="16" thickBot="1" x14ac:dyDescent="0.4">
      <c r="A4" s="4"/>
      <c r="B4" s="4"/>
      <c r="C4" s="4"/>
      <c r="D4" s="4"/>
      <c r="E4" s="4"/>
      <c r="F4" s="4"/>
      <c r="G4" s="4"/>
      <c r="H4" s="4"/>
      <c r="I4" s="4"/>
      <c r="J4" s="4"/>
      <c r="K4" s="1"/>
      <c r="L4" s="1"/>
      <c r="M4" s="1"/>
      <c r="N4" s="1"/>
      <c r="O4" s="1"/>
      <c r="P4" s="1"/>
      <c r="Q4" s="1"/>
      <c r="R4" s="1"/>
      <c r="S4" s="1"/>
      <c r="T4" s="3"/>
      <c r="U4" s="3"/>
      <c r="V4" s="3"/>
      <c r="W4" s="3"/>
      <c r="X4" s="3"/>
      <c r="Y4" s="3"/>
      <c r="Z4" s="3"/>
      <c r="AA4" s="3"/>
    </row>
    <row r="5" spans="1:27" ht="46.5" x14ac:dyDescent="0.35">
      <c r="A5" s="83" t="s">
        <v>21</v>
      </c>
      <c r="B5" s="84"/>
      <c r="C5" s="84" t="s">
        <v>22</v>
      </c>
      <c r="D5" s="84"/>
      <c r="E5" s="84"/>
      <c r="F5" s="84" t="s">
        <v>23</v>
      </c>
      <c r="G5" s="84"/>
      <c r="H5" s="84"/>
      <c r="I5" s="84" t="s">
        <v>24</v>
      </c>
      <c r="J5" s="85"/>
      <c r="K5" s="49" t="s">
        <v>71</v>
      </c>
      <c r="L5" s="1"/>
      <c r="M5" s="1"/>
      <c r="N5" s="1"/>
      <c r="O5" s="1"/>
      <c r="P5" s="1"/>
      <c r="Q5" s="1"/>
      <c r="R5" s="1"/>
      <c r="S5" s="1"/>
      <c r="T5" s="3"/>
      <c r="U5" s="3"/>
      <c r="V5" s="3"/>
      <c r="W5" s="3"/>
      <c r="X5" s="3"/>
      <c r="Y5" s="3"/>
      <c r="Z5" s="3"/>
      <c r="AA5" s="3"/>
    </row>
    <row r="6" spans="1:27" ht="15.5" x14ac:dyDescent="0.35">
      <c r="A6" s="86"/>
      <c r="B6" s="69"/>
      <c r="C6" s="68"/>
      <c r="D6" s="69"/>
      <c r="E6" s="69"/>
      <c r="F6" s="68"/>
      <c r="G6" s="69"/>
      <c r="H6" s="69"/>
      <c r="I6" s="68"/>
      <c r="J6" s="69"/>
      <c r="K6" s="50"/>
      <c r="L6" s="1"/>
      <c r="M6" s="1"/>
      <c r="N6" s="1"/>
      <c r="O6" s="1"/>
      <c r="P6" s="1"/>
      <c r="Q6" s="1"/>
      <c r="R6" s="1"/>
      <c r="S6" s="1"/>
      <c r="T6" s="3"/>
      <c r="U6" s="3"/>
      <c r="V6" s="3"/>
      <c r="W6" s="3"/>
      <c r="X6" s="3"/>
      <c r="Y6" s="3"/>
      <c r="Z6" s="3"/>
      <c r="AA6" s="3"/>
    </row>
    <row r="7" spans="1:27" ht="15.5" x14ac:dyDescent="0.35">
      <c r="A7" s="86"/>
      <c r="B7" s="69"/>
      <c r="C7" s="68"/>
      <c r="D7" s="69"/>
      <c r="E7" s="69"/>
      <c r="F7" s="68"/>
      <c r="G7" s="69"/>
      <c r="H7" s="69"/>
      <c r="I7" s="68"/>
      <c r="J7" s="69"/>
      <c r="K7" s="50"/>
      <c r="L7" s="1"/>
      <c r="M7" s="1"/>
      <c r="N7" s="1"/>
      <c r="O7" s="1"/>
      <c r="P7" s="1"/>
      <c r="Q7" s="1"/>
      <c r="R7" s="1"/>
      <c r="S7" s="1"/>
      <c r="T7" s="3"/>
      <c r="U7" s="3"/>
      <c r="V7" s="3"/>
      <c r="W7" s="3"/>
      <c r="X7" s="3"/>
      <c r="Y7" s="3"/>
      <c r="Z7" s="3"/>
      <c r="AA7" s="3"/>
    </row>
    <row r="8" spans="1:27" ht="15.5" x14ac:dyDescent="0.35">
      <c r="A8" s="86"/>
      <c r="B8" s="69"/>
      <c r="C8" s="68"/>
      <c r="D8" s="69"/>
      <c r="E8" s="69"/>
      <c r="F8" s="68"/>
      <c r="G8" s="69"/>
      <c r="H8" s="69"/>
      <c r="I8" s="68"/>
      <c r="J8" s="69"/>
      <c r="K8" s="50"/>
      <c r="L8" s="1"/>
      <c r="M8" s="1"/>
      <c r="N8" s="1"/>
      <c r="O8" s="1"/>
      <c r="P8" s="1"/>
      <c r="Q8" s="1"/>
      <c r="R8" s="1"/>
      <c r="S8" s="1"/>
      <c r="T8" s="3"/>
      <c r="U8" s="3"/>
      <c r="V8" s="3"/>
      <c r="W8" s="3"/>
      <c r="X8" s="3"/>
      <c r="Y8" s="3"/>
      <c r="Z8" s="3"/>
      <c r="AA8" s="3"/>
    </row>
    <row r="9" spans="1:27" ht="15.5" x14ac:dyDescent="0.35">
      <c r="A9" s="86"/>
      <c r="B9" s="69"/>
      <c r="C9" s="68"/>
      <c r="D9" s="69"/>
      <c r="E9" s="69"/>
      <c r="F9" s="68"/>
      <c r="G9" s="69"/>
      <c r="H9" s="69"/>
      <c r="I9" s="68"/>
      <c r="J9" s="69"/>
      <c r="K9" s="50"/>
      <c r="L9" s="1"/>
      <c r="M9" s="1"/>
      <c r="N9" s="1"/>
      <c r="O9" s="1"/>
      <c r="P9" s="1"/>
      <c r="Q9" s="1"/>
      <c r="R9" s="1"/>
      <c r="S9" s="1"/>
      <c r="T9" s="3"/>
      <c r="U9" s="3"/>
      <c r="V9" s="3"/>
      <c r="W9" s="3"/>
      <c r="X9" s="3"/>
      <c r="Y9" s="3"/>
      <c r="Z9" s="3"/>
      <c r="AA9" s="3"/>
    </row>
    <row r="10" spans="1:27" ht="15.5" x14ac:dyDescent="0.35">
      <c r="A10" s="86"/>
      <c r="B10" s="69"/>
      <c r="C10" s="68"/>
      <c r="D10" s="69"/>
      <c r="E10" s="69"/>
      <c r="F10" s="68"/>
      <c r="G10" s="69"/>
      <c r="H10" s="69"/>
      <c r="I10" s="68"/>
      <c r="J10" s="69"/>
      <c r="K10" s="50"/>
      <c r="L10" s="1"/>
      <c r="M10" s="1"/>
      <c r="N10" s="1"/>
      <c r="O10" s="1"/>
      <c r="P10" s="1"/>
      <c r="Q10" s="1"/>
      <c r="R10" s="1"/>
      <c r="S10" s="1"/>
      <c r="T10" s="3"/>
      <c r="U10" s="3"/>
      <c r="V10" s="3"/>
      <c r="W10" s="3"/>
      <c r="X10" s="3"/>
      <c r="Y10" s="3"/>
      <c r="Z10" s="3"/>
      <c r="AA10" s="3"/>
    </row>
    <row r="11" spans="1:27" ht="15.5" x14ac:dyDescent="0.35">
      <c r="A11" s="86"/>
      <c r="B11" s="69"/>
      <c r="C11" s="68"/>
      <c r="D11" s="69"/>
      <c r="E11" s="69"/>
      <c r="F11" s="68"/>
      <c r="G11" s="69"/>
      <c r="H11" s="69"/>
      <c r="I11" s="68"/>
      <c r="J11" s="69"/>
      <c r="K11" s="50"/>
      <c r="L11" s="1"/>
      <c r="M11" s="1"/>
      <c r="N11" s="1"/>
      <c r="O11" s="1"/>
      <c r="P11" s="1"/>
      <c r="Q11" s="1"/>
      <c r="R11" s="1"/>
      <c r="S11" s="1"/>
      <c r="T11" s="3"/>
      <c r="U11" s="3"/>
      <c r="V11" s="3"/>
      <c r="W11" s="3"/>
      <c r="X11" s="3"/>
      <c r="Y11" s="3"/>
      <c r="Z11" s="3"/>
      <c r="AA11" s="3"/>
    </row>
    <row r="12" spans="1:27" ht="15.5" x14ac:dyDescent="0.35">
      <c r="A12" s="86"/>
      <c r="B12" s="69"/>
      <c r="C12" s="68"/>
      <c r="D12" s="69"/>
      <c r="E12" s="69"/>
      <c r="F12" s="68"/>
      <c r="G12" s="69"/>
      <c r="H12" s="69"/>
      <c r="I12" s="68"/>
      <c r="J12" s="69"/>
      <c r="K12" s="50"/>
      <c r="L12" s="1"/>
      <c r="M12" s="1"/>
      <c r="N12" s="1"/>
      <c r="O12" s="1"/>
      <c r="P12" s="1"/>
      <c r="Q12" s="1"/>
      <c r="R12" s="1"/>
      <c r="S12" s="1"/>
      <c r="T12" s="3"/>
      <c r="U12" s="3"/>
      <c r="V12" s="3"/>
      <c r="W12" s="3"/>
      <c r="X12" s="3"/>
      <c r="Y12" s="3"/>
      <c r="Z12" s="3"/>
      <c r="AA12" s="3"/>
    </row>
    <row r="13" spans="1:27" ht="15.5" x14ac:dyDescent="0.35">
      <c r="A13" s="86"/>
      <c r="B13" s="69"/>
      <c r="C13" s="68"/>
      <c r="D13" s="69"/>
      <c r="E13" s="69"/>
      <c r="F13" s="68"/>
      <c r="G13" s="69"/>
      <c r="H13" s="69"/>
      <c r="I13" s="68"/>
      <c r="J13" s="69"/>
      <c r="K13" s="50"/>
      <c r="L13" s="1"/>
      <c r="M13" s="1"/>
      <c r="N13" s="1"/>
      <c r="O13" s="1"/>
      <c r="P13" s="1"/>
      <c r="Q13" s="1"/>
      <c r="R13" s="1"/>
      <c r="S13" s="1"/>
      <c r="T13" s="3"/>
      <c r="U13" s="3"/>
      <c r="V13" s="3"/>
      <c r="W13" s="3"/>
      <c r="X13" s="3"/>
      <c r="Y13" s="3"/>
      <c r="Z13" s="3"/>
      <c r="AA13" s="3"/>
    </row>
    <row r="14" spans="1:27" ht="15.5" x14ac:dyDescent="0.35">
      <c r="A14" s="86"/>
      <c r="B14" s="69"/>
      <c r="C14" s="68"/>
      <c r="D14" s="69"/>
      <c r="E14" s="69"/>
      <c r="F14" s="68"/>
      <c r="G14" s="69"/>
      <c r="H14" s="69"/>
      <c r="I14" s="68"/>
      <c r="J14" s="69"/>
      <c r="K14" s="50"/>
      <c r="L14" s="1"/>
      <c r="M14" s="1"/>
      <c r="N14" s="1"/>
      <c r="O14" s="1"/>
      <c r="P14" s="1"/>
      <c r="Q14" s="1"/>
      <c r="R14" s="1"/>
      <c r="S14" s="1"/>
      <c r="T14" s="3"/>
      <c r="U14" s="3"/>
      <c r="V14" s="3"/>
      <c r="W14" s="3"/>
      <c r="X14" s="3"/>
      <c r="Y14" s="3"/>
      <c r="Z14" s="3"/>
      <c r="AA14" s="3"/>
    </row>
    <row r="15" spans="1:27" ht="16" thickBot="1" x14ac:dyDescent="0.4">
      <c r="A15" s="87"/>
      <c r="B15" s="88"/>
      <c r="C15" s="89"/>
      <c r="D15" s="88"/>
      <c r="E15" s="88"/>
      <c r="F15" s="89"/>
      <c r="G15" s="88"/>
      <c r="H15" s="88"/>
      <c r="I15" s="89"/>
      <c r="J15" s="88"/>
      <c r="K15" s="51"/>
      <c r="L15" s="1"/>
      <c r="M15" s="1"/>
      <c r="N15" s="1"/>
      <c r="O15" s="1"/>
      <c r="P15" s="1"/>
      <c r="Q15" s="1"/>
      <c r="R15" s="1"/>
      <c r="S15" s="1"/>
      <c r="T15" s="3"/>
      <c r="U15" s="3"/>
      <c r="V15" s="3"/>
      <c r="W15" s="3"/>
      <c r="X15" s="3"/>
      <c r="Y15" s="3"/>
      <c r="Z15" s="3"/>
      <c r="AA15" s="3"/>
    </row>
    <row r="16" spans="1:27" ht="15.5" x14ac:dyDescent="0.35">
      <c r="A16" s="5"/>
      <c r="B16" s="5"/>
      <c r="C16" s="5"/>
      <c r="D16" s="5"/>
      <c r="E16" s="5"/>
      <c r="F16" s="5"/>
      <c r="G16" s="5"/>
      <c r="H16" s="5"/>
      <c r="I16" s="5"/>
      <c r="J16" s="5"/>
      <c r="K16" s="6"/>
      <c r="L16" s="1"/>
      <c r="M16" s="1"/>
      <c r="N16" s="1"/>
      <c r="O16" s="1"/>
      <c r="P16" s="1"/>
      <c r="Q16" s="1"/>
      <c r="R16" s="1"/>
      <c r="S16" s="1"/>
      <c r="T16" s="3"/>
      <c r="U16" s="3"/>
      <c r="V16" s="3"/>
      <c r="W16" s="3"/>
      <c r="X16" s="3"/>
      <c r="Y16" s="3"/>
      <c r="Z16" s="3"/>
      <c r="AA16" s="3"/>
    </row>
    <row r="17" spans="1:27" ht="15.5" x14ac:dyDescent="0.35">
      <c r="A17" s="90" t="s">
        <v>25</v>
      </c>
      <c r="B17" s="90"/>
      <c r="C17" s="90"/>
      <c r="D17" s="90"/>
      <c r="E17" s="90"/>
      <c r="F17" s="90"/>
      <c r="G17" s="90"/>
      <c r="H17" s="90"/>
      <c r="I17" s="90"/>
      <c r="J17" s="90"/>
      <c r="K17" s="90"/>
      <c r="L17" s="1"/>
      <c r="M17" s="1"/>
      <c r="N17" s="1"/>
      <c r="O17" s="1"/>
      <c r="P17" s="1"/>
      <c r="Q17" s="1"/>
      <c r="R17" s="1"/>
      <c r="S17" s="1"/>
      <c r="T17" s="3"/>
      <c r="U17" s="3"/>
      <c r="V17" s="3"/>
      <c r="W17" s="3"/>
      <c r="X17" s="3"/>
      <c r="Y17" s="3"/>
      <c r="Z17" s="3"/>
      <c r="AA17" s="3"/>
    </row>
    <row r="18" spans="1:27" ht="16" thickBot="1" x14ac:dyDescent="0.4">
      <c r="A18" s="5"/>
      <c r="B18" s="5"/>
      <c r="C18" s="5"/>
      <c r="D18" s="5"/>
      <c r="E18" s="5"/>
      <c r="F18" s="5"/>
      <c r="G18" s="5"/>
      <c r="H18" s="5"/>
      <c r="I18" s="5"/>
      <c r="J18" s="5"/>
      <c r="K18" s="6"/>
      <c r="L18" s="1"/>
      <c r="M18" s="1"/>
      <c r="N18" s="1"/>
      <c r="O18" s="1"/>
      <c r="P18" s="1"/>
      <c r="Q18" s="1"/>
      <c r="R18" s="1"/>
      <c r="S18" s="1"/>
      <c r="T18" s="3"/>
      <c r="U18" s="3"/>
      <c r="V18" s="3"/>
      <c r="W18" s="3"/>
      <c r="X18" s="3"/>
      <c r="Y18" s="3"/>
      <c r="Z18" s="3"/>
      <c r="AA18" s="3"/>
    </row>
    <row r="19" spans="1:27" ht="15.5" x14ac:dyDescent="0.35">
      <c r="A19" s="91" t="s">
        <v>16</v>
      </c>
      <c r="B19" s="92"/>
      <c r="C19" s="85" t="s">
        <v>22</v>
      </c>
      <c r="D19" s="93"/>
      <c r="E19" s="92"/>
      <c r="F19" s="85" t="s">
        <v>26</v>
      </c>
      <c r="G19" s="93"/>
      <c r="H19" s="92"/>
      <c r="I19" s="85" t="s">
        <v>24</v>
      </c>
      <c r="J19" s="94"/>
      <c r="K19" s="6"/>
      <c r="L19" s="1"/>
      <c r="M19" s="1"/>
      <c r="N19" s="1"/>
      <c r="O19" s="1"/>
      <c r="P19" s="1"/>
      <c r="Q19" s="1"/>
      <c r="R19" s="1"/>
      <c r="S19" s="1"/>
      <c r="T19" s="3"/>
      <c r="U19" s="3"/>
      <c r="V19" s="3"/>
      <c r="W19" s="3"/>
      <c r="X19" s="3"/>
      <c r="Y19" s="3"/>
      <c r="Z19" s="3"/>
      <c r="AA19" s="3"/>
    </row>
    <row r="20" spans="1:27" ht="15.5" x14ac:dyDescent="0.35">
      <c r="A20" s="95"/>
      <c r="B20" s="65"/>
      <c r="C20" s="63"/>
      <c r="D20" s="64"/>
      <c r="E20" s="65"/>
      <c r="F20" s="63"/>
      <c r="G20" s="64"/>
      <c r="H20" s="65"/>
      <c r="I20" s="63"/>
      <c r="J20" s="96"/>
      <c r="K20" s="6"/>
      <c r="L20" s="1"/>
      <c r="M20" s="1"/>
      <c r="N20" s="1"/>
      <c r="O20" s="1"/>
      <c r="P20" s="1"/>
      <c r="Q20" s="1"/>
      <c r="R20" s="1"/>
      <c r="S20" s="1"/>
      <c r="T20" s="3"/>
      <c r="U20" s="3"/>
      <c r="V20" s="3"/>
      <c r="W20" s="3"/>
      <c r="X20" s="3"/>
      <c r="Y20" s="3"/>
      <c r="Z20" s="3"/>
      <c r="AA20" s="3"/>
    </row>
    <row r="21" spans="1:27" ht="15.5" x14ac:dyDescent="0.35">
      <c r="A21" s="95"/>
      <c r="B21" s="65"/>
      <c r="C21" s="63"/>
      <c r="D21" s="64"/>
      <c r="E21" s="65"/>
      <c r="F21" s="63"/>
      <c r="G21" s="64"/>
      <c r="H21" s="65"/>
      <c r="I21" s="63"/>
      <c r="J21" s="96"/>
      <c r="K21" s="6"/>
      <c r="L21" s="1"/>
      <c r="M21" s="1"/>
      <c r="N21" s="1"/>
      <c r="O21" s="1"/>
      <c r="P21" s="1"/>
      <c r="Q21" s="1"/>
      <c r="R21" s="1"/>
      <c r="S21" s="1"/>
      <c r="T21" s="3"/>
      <c r="U21" s="3"/>
      <c r="V21" s="3"/>
      <c r="W21" s="3"/>
      <c r="X21" s="3"/>
      <c r="Y21" s="3"/>
      <c r="Z21" s="3"/>
      <c r="AA21" s="3"/>
    </row>
    <row r="22" spans="1:27" ht="15.5" x14ac:dyDescent="0.35">
      <c r="A22" s="95"/>
      <c r="B22" s="65"/>
      <c r="C22" s="63"/>
      <c r="D22" s="64"/>
      <c r="E22" s="65"/>
      <c r="F22" s="63"/>
      <c r="G22" s="64"/>
      <c r="H22" s="65"/>
      <c r="I22" s="63"/>
      <c r="J22" s="96"/>
      <c r="K22" s="6"/>
      <c r="L22" s="1"/>
      <c r="M22" s="1"/>
      <c r="N22" s="1"/>
      <c r="O22" s="1"/>
      <c r="P22" s="1"/>
      <c r="Q22" s="1"/>
      <c r="R22" s="1"/>
      <c r="S22" s="1"/>
      <c r="T22" s="3"/>
      <c r="U22" s="3"/>
      <c r="V22" s="3"/>
      <c r="W22" s="3"/>
      <c r="X22" s="3"/>
      <c r="Y22" s="3"/>
      <c r="Z22" s="3"/>
      <c r="AA22" s="3"/>
    </row>
    <row r="23" spans="1:27" ht="15.5" x14ac:dyDescent="0.35">
      <c r="A23" s="95"/>
      <c r="B23" s="65"/>
      <c r="C23" s="63"/>
      <c r="D23" s="64"/>
      <c r="E23" s="65"/>
      <c r="F23" s="63"/>
      <c r="G23" s="64"/>
      <c r="H23" s="65"/>
      <c r="I23" s="63"/>
      <c r="J23" s="96"/>
      <c r="K23" s="6"/>
      <c r="L23" s="1"/>
      <c r="M23" s="1"/>
      <c r="N23" s="1"/>
      <c r="O23" s="1"/>
      <c r="P23" s="1"/>
      <c r="Q23" s="1"/>
      <c r="R23" s="1"/>
      <c r="S23" s="1"/>
      <c r="T23" s="3"/>
      <c r="U23" s="3"/>
      <c r="V23" s="3"/>
      <c r="W23" s="3"/>
      <c r="X23" s="3"/>
      <c r="Y23" s="3"/>
      <c r="Z23" s="3"/>
      <c r="AA23" s="3"/>
    </row>
    <row r="24" spans="1:27" ht="15.5" x14ac:dyDescent="0.35">
      <c r="A24" s="95"/>
      <c r="B24" s="65"/>
      <c r="C24" s="63"/>
      <c r="D24" s="64"/>
      <c r="E24" s="65"/>
      <c r="F24" s="63"/>
      <c r="G24" s="64"/>
      <c r="H24" s="65"/>
      <c r="I24" s="63"/>
      <c r="J24" s="96"/>
      <c r="K24" s="6"/>
      <c r="L24" s="1"/>
      <c r="M24" s="1"/>
      <c r="N24" s="1"/>
      <c r="O24" s="1"/>
      <c r="P24" s="1"/>
      <c r="Q24" s="1"/>
      <c r="R24" s="1"/>
      <c r="S24" s="1"/>
      <c r="T24" s="3"/>
      <c r="U24" s="3"/>
      <c r="V24" s="3"/>
      <c r="W24" s="3"/>
      <c r="X24" s="3"/>
      <c r="Y24" s="3"/>
      <c r="Z24" s="3"/>
      <c r="AA24" s="3"/>
    </row>
    <row r="25" spans="1:27" ht="15.5" x14ac:dyDescent="0.35">
      <c r="A25" s="95"/>
      <c r="B25" s="65"/>
      <c r="C25" s="63"/>
      <c r="D25" s="64"/>
      <c r="E25" s="65"/>
      <c r="F25" s="63"/>
      <c r="G25" s="64"/>
      <c r="H25" s="65"/>
      <c r="I25" s="63"/>
      <c r="J25" s="96"/>
      <c r="K25" s="6"/>
      <c r="L25" s="1"/>
      <c r="M25" s="1"/>
      <c r="N25" s="1"/>
      <c r="O25" s="1"/>
      <c r="P25" s="1"/>
      <c r="Q25" s="1"/>
      <c r="R25" s="1"/>
      <c r="S25" s="1"/>
      <c r="T25" s="3"/>
      <c r="U25" s="3"/>
      <c r="V25" s="3"/>
      <c r="W25" s="3"/>
      <c r="X25" s="3"/>
      <c r="Y25" s="3"/>
      <c r="Z25" s="3"/>
      <c r="AA25" s="3"/>
    </row>
    <row r="26" spans="1:27" ht="15.5" x14ac:dyDescent="0.35">
      <c r="A26" s="95"/>
      <c r="B26" s="65"/>
      <c r="C26" s="63"/>
      <c r="D26" s="64"/>
      <c r="E26" s="65"/>
      <c r="F26" s="63"/>
      <c r="G26" s="64"/>
      <c r="H26" s="65"/>
      <c r="I26" s="63"/>
      <c r="J26" s="96"/>
      <c r="K26" s="6"/>
      <c r="L26" s="1"/>
      <c r="M26" s="1"/>
      <c r="N26" s="1"/>
      <c r="O26" s="1"/>
      <c r="P26" s="1"/>
      <c r="Q26" s="1"/>
      <c r="R26" s="1"/>
      <c r="S26" s="1"/>
      <c r="T26" s="3"/>
      <c r="U26" s="3"/>
      <c r="V26" s="3"/>
      <c r="W26" s="3"/>
      <c r="X26" s="3"/>
      <c r="Y26" s="3"/>
      <c r="Z26" s="3"/>
      <c r="AA26" s="3"/>
    </row>
    <row r="27" spans="1:27" ht="15.5" x14ac:dyDescent="0.35">
      <c r="A27" s="95"/>
      <c r="B27" s="65"/>
      <c r="C27" s="63"/>
      <c r="D27" s="64"/>
      <c r="E27" s="65"/>
      <c r="F27" s="63"/>
      <c r="G27" s="64"/>
      <c r="H27" s="65"/>
      <c r="I27" s="63"/>
      <c r="J27" s="96"/>
      <c r="K27" s="6"/>
      <c r="L27" s="1"/>
      <c r="M27" s="1"/>
      <c r="N27" s="1"/>
      <c r="O27" s="1"/>
      <c r="P27" s="1"/>
      <c r="Q27" s="1"/>
      <c r="R27" s="1"/>
      <c r="S27" s="1"/>
      <c r="T27" s="3"/>
      <c r="U27" s="3"/>
      <c r="V27" s="3"/>
      <c r="W27" s="3"/>
      <c r="X27" s="3"/>
      <c r="Y27" s="3"/>
      <c r="Z27" s="3"/>
      <c r="AA27" s="3"/>
    </row>
    <row r="28" spans="1:27" ht="15.5" x14ac:dyDescent="0.35">
      <c r="A28" s="95"/>
      <c r="B28" s="65"/>
      <c r="C28" s="63"/>
      <c r="D28" s="64"/>
      <c r="E28" s="65"/>
      <c r="F28" s="63"/>
      <c r="G28" s="64"/>
      <c r="H28" s="65"/>
      <c r="I28" s="63"/>
      <c r="J28" s="96"/>
      <c r="K28" s="6"/>
      <c r="L28" s="1"/>
      <c r="M28" s="1"/>
      <c r="N28" s="1"/>
      <c r="O28" s="1"/>
      <c r="P28" s="1"/>
      <c r="Q28" s="1"/>
      <c r="R28" s="1"/>
      <c r="S28" s="1"/>
      <c r="T28" s="3"/>
      <c r="U28" s="3"/>
      <c r="V28" s="3"/>
      <c r="W28" s="3"/>
      <c r="X28" s="3"/>
      <c r="Y28" s="3"/>
      <c r="Z28" s="3"/>
      <c r="AA28" s="3"/>
    </row>
    <row r="29" spans="1:27" ht="15.5" x14ac:dyDescent="0.35">
      <c r="A29" s="95"/>
      <c r="B29" s="65"/>
      <c r="C29" s="63"/>
      <c r="D29" s="64"/>
      <c r="E29" s="65"/>
      <c r="F29" s="63"/>
      <c r="G29" s="64"/>
      <c r="H29" s="65"/>
      <c r="I29" s="63"/>
      <c r="J29" s="96"/>
      <c r="K29" s="6"/>
      <c r="L29" s="1"/>
      <c r="M29" s="1"/>
      <c r="N29" s="1"/>
      <c r="O29" s="1"/>
      <c r="P29" s="1"/>
      <c r="Q29" s="1"/>
      <c r="R29" s="1"/>
      <c r="S29" s="1"/>
      <c r="T29" s="3"/>
      <c r="U29" s="3"/>
      <c r="V29" s="3"/>
      <c r="W29" s="3"/>
      <c r="X29" s="3"/>
      <c r="Y29" s="3"/>
      <c r="Z29" s="3"/>
      <c r="AA29" s="3"/>
    </row>
    <row r="30" spans="1:27" ht="15.5" x14ac:dyDescent="0.3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5" x14ac:dyDescent="0.35">
      <c r="A31" s="97"/>
      <c r="B31" s="97"/>
      <c r="C31" s="97"/>
      <c r="D31" s="97"/>
      <c r="E31" s="97"/>
      <c r="F31" s="97"/>
      <c r="G31" s="97"/>
      <c r="H31" s="97"/>
      <c r="I31" s="97"/>
      <c r="J31" s="97"/>
      <c r="K31" s="1"/>
      <c r="L31" s="1"/>
      <c r="M31" s="1"/>
      <c r="N31" s="1"/>
      <c r="O31" s="1"/>
      <c r="P31" s="1"/>
      <c r="Q31" s="1"/>
      <c r="R31" s="1"/>
      <c r="S31" s="1"/>
      <c r="T31" s="3"/>
      <c r="U31" s="3"/>
      <c r="V31" s="3"/>
      <c r="W31" s="3"/>
      <c r="X31" s="3"/>
      <c r="Y31" s="3"/>
      <c r="Z31" s="3"/>
      <c r="AA31" s="3"/>
    </row>
    <row r="32" spans="1:27" ht="15.5" x14ac:dyDescent="0.3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35">
      <c r="A33" s="22" t="s">
        <v>51</v>
      </c>
      <c r="B33" s="21"/>
      <c r="C33" s="21"/>
      <c r="D33" s="21"/>
      <c r="E33" s="21"/>
      <c r="F33" s="21"/>
      <c r="G33" s="21"/>
      <c r="H33" s="21"/>
      <c r="I33" s="21"/>
      <c r="J33" s="21"/>
      <c r="K33" s="1"/>
      <c r="L33" s="1"/>
      <c r="M33" s="1"/>
      <c r="N33" s="1"/>
      <c r="O33" s="1"/>
      <c r="P33" s="1"/>
      <c r="Q33" s="1"/>
      <c r="R33" s="1"/>
      <c r="S33" s="1"/>
      <c r="T33" s="3"/>
      <c r="U33" s="3"/>
      <c r="V33" s="3"/>
      <c r="W33" s="3"/>
      <c r="X33" s="3"/>
      <c r="Y33" s="3"/>
      <c r="Z33" s="3"/>
      <c r="AA33" s="3"/>
    </row>
    <row r="34" spans="1:27" ht="16" thickBot="1" x14ac:dyDescent="0.4">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35">
      <c r="A35" s="7" t="s">
        <v>15</v>
      </c>
      <c r="B35" s="93" t="s">
        <v>27</v>
      </c>
      <c r="C35" s="93"/>
      <c r="D35" s="93"/>
      <c r="E35" s="93"/>
      <c r="F35" s="93"/>
      <c r="G35" s="92"/>
      <c r="H35" s="93" t="s">
        <v>52</v>
      </c>
      <c r="I35" s="93"/>
      <c r="J35" s="94"/>
      <c r="K35" s="1"/>
      <c r="L35" s="1"/>
      <c r="M35" s="1"/>
      <c r="N35" s="1"/>
      <c r="O35" s="1"/>
      <c r="P35" s="1"/>
      <c r="Q35" s="1"/>
      <c r="R35" s="1"/>
      <c r="S35" s="1"/>
      <c r="T35" s="3"/>
      <c r="U35" s="3"/>
      <c r="V35" s="3"/>
      <c r="W35" s="3"/>
      <c r="X35" s="3"/>
      <c r="Y35" s="3"/>
      <c r="Z35" s="3"/>
      <c r="AA35" s="3"/>
    </row>
    <row r="36" spans="1:27" ht="15.5" x14ac:dyDescent="0.35">
      <c r="A36" s="19"/>
      <c r="B36" s="98"/>
      <c r="C36" s="99"/>
      <c r="D36" s="99"/>
      <c r="E36" s="99"/>
      <c r="F36" s="99"/>
      <c r="G36" s="100"/>
      <c r="H36" s="101"/>
      <c r="I36" s="64"/>
      <c r="J36" s="96"/>
      <c r="K36" s="1"/>
      <c r="L36" s="1"/>
      <c r="M36" s="1"/>
      <c r="N36" s="1"/>
      <c r="O36" s="1"/>
      <c r="P36" s="1"/>
      <c r="Q36" s="1"/>
      <c r="R36" s="1"/>
      <c r="S36" s="1"/>
      <c r="T36" s="3"/>
      <c r="U36" s="3"/>
      <c r="V36" s="3"/>
      <c r="W36" s="3"/>
      <c r="X36" s="3"/>
      <c r="Y36" s="3"/>
      <c r="Z36" s="3"/>
      <c r="AA36" s="3"/>
    </row>
    <row r="37" spans="1:27" ht="15.5" x14ac:dyDescent="0.35">
      <c r="A37" s="19"/>
      <c r="B37" s="98"/>
      <c r="C37" s="99"/>
      <c r="D37" s="99"/>
      <c r="E37" s="99"/>
      <c r="F37" s="99"/>
      <c r="G37" s="100"/>
      <c r="H37" s="101"/>
      <c r="I37" s="64"/>
      <c r="J37" s="96"/>
      <c r="K37" s="1"/>
      <c r="L37" s="1"/>
      <c r="M37" s="1"/>
      <c r="N37" s="1"/>
      <c r="O37" s="1"/>
      <c r="P37" s="1"/>
      <c r="Q37" s="1"/>
      <c r="R37" s="1"/>
      <c r="S37" s="1"/>
      <c r="T37" s="3"/>
      <c r="U37" s="3"/>
      <c r="V37" s="3"/>
      <c r="W37" s="3"/>
      <c r="X37" s="3"/>
      <c r="Y37" s="3"/>
      <c r="Z37" s="3"/>
      <c r="AA37" s="3"/>
    </row>
    <row r="38" spans="1:27" ht="17.25" customHeight="1" x14ac:dyDescent="0.35">
      <c r="A38" s="19"/>
      <c r="B38" s="98"/>
      <c r="C38" s="99"/>
      <c r="D38" s="99"/>
      <c r="E38" s="99"/>
      <c r="F38" s="99"/>
      <c r="G38" s="100"/>
      <c r="H38" s="63"/>
      <c r="I38" s="101"/>
      <c r="J38" s="108"/>
      <c r="K38" s="1"/>
      <c r="L38" s="1"/>
      <c r="M38" s="1"/>
      <c r="N38" s="1"/>
      <c r="O38" s="1"/>
      <c r="P38" s="1"/>
      <c r="Q38" s="1"/>
      <c r="R38" s="1"/>
      <c r="S38" s="1"/>
      <c r="T38" s="3"/>
      <c r="U38" s="3"/>
      <c r="V38" s="3"/>
      <c r="W38" s="3"/>
      <c r="X38" s="3"/>
      <c r="Y38" s="3"/>
      <c r="Z38" s="3"/>
      <c r="AA38" s="3"/>
    </row>
    <row r="39" spans="1:27" ht="18" customHeight="1" x14ac:dyDescent="0.35">
      <c r="A39" s="19"/>
      <c r="B39" s="98"/>
      <c r="C39" s="99"/>
      <c r="D39" s="99"/>
      <c r="E39" s="99"/>
      <c r="F39" s="99"/>
      <c r="G39" s="100"/>
      <c r="H39" s="101"/>
      <c r="I39" s="64"/>
      <c r="J39" s="96"/>
      <c r="K39" s="1"/>
      <c r="L39" s="1"/>
      <c r="M39" s="1"/>
      <c r="N39" s="1"/>
      <c r="O39" s="1"/>
      <c r="P39" s="1"/>
      <c r="Q39" s="1"/>
      <c r="R39" s="1"/>
      <c r="S39" s="1"/>
      <c r="T39" s="3"/>
      <c r="U39" s="3"/>
      <c r="V39" s="3"/>
      <c r="W39" s="3"/>
      <c r="X39" s="3"/>
      <c r="Y39" s="3"/>
      <c r="Z39" s="3"/>
      <c r="AA39" s="3"/>
    </row>
    <row r="40" spans="1:27" ht="15.5" x14ac:dyDescent="0.35">
      <c r="A40" s="20"/>
      <c r="B40" s="102"/>
      <c r="C40" s="103"/>
      <c r="D40" s="103"/>
      <c r="E40" s="103"/>
      <c r="F40" s="103"/>
      <c r="G40" s="104"/>
      <c r="H40" s="101"/>
      <c r="I40" s="64"/>
      <c r="J40" s="96"/>
      <c r="K40" s="1"/>
      <c r="L40" s="1"/>
      <c r="M40" s="1"/>
      <c r="N40" s="1"/>
      <c r="O40" s="1"/>
      <c r="P40" s="1"/>
      <c r="Q40" s="1"/>
      <c r="R40" s="1"/>
      <c r="S40" s="1"/>
      <c r="T40" s="3"/>
      <c r="U40" s="3"/>
      <c r="V40" s="3"/>
      <c r="W40" s="3"/>
      <c r="X40" s="3"/>
      <c r="Y40" s="3"/>
      <c r="Z40" s="3"/>
      <c r="AA40" s="3"/>
    </row>
    <row r="41" spans="1:27" ht="15.5" x14ac:dyDescent="0.35">
      <c r="A41" s="8"/>
      <c r="B41" s="105"/>
      <c r="C41" s="106"/>
      <c r="D41" s="106"/>
      <c r="E41" s="106"/>
      <c r="F41" s="106"/>
      <c r="G41" s="107"/>
      <c r="H41" s="101"/>
      <c r="I41" s="64"/>
      <c r="J41" s="96"/>
      <c r="K41" s="1"/>
      <c r="L41" s="1"/>
      <c r="M41" s="1"/>
      <c r="N41" s="1"/>
      <c r="O41" s="1"/>
      <c r="P41" s="1"/>
      <c r="Q41" s="1"/>
      <c r="R41" s="1"/>
      <c r="S41" s="1"/>
      <c r="T41" s="3"/>
      <c r="U41" s="3"/>
      <c r="V41" s="3"/>
      <c r="W41" s="3"/>
      <c r="X41" s="3"/>
      <c r="Y41" s="3"/>
      <c r="Z41" s="3"/>
      <c r="AA41" s="3"/>
    </row>
    <row r="42" spans="1:27" ht="15.5" x14ac:dyDescent="0.35">
      <c r="A42" s="8"/>
      <c r="B42" s="105"/>
      <c r="C42" s="106"/>
      <c r="D42" s="106"/>
      <c r="E42" s="106"/>
      <c r="F42" s="106"/>
      <c r="G42" s="107"/>
      <c r="H42" s="101"/>
      <c r="I42" s="64"/>
      <c r="J42" s="96"/>
      <c r="K42" s="1"/>
      <c r="L42" s="1"/>
      <c r="M42" s="1"/>
      <c r="N42" s="1"/>
      <c r="O42" s="1"/>
      <c r="P42" s="1"/>
      <c r="Q42" s="1"/>
      <c r="R42" s="1"/>
      <c r="S42" s="1"/>
      <c r="T42" s="3"/>
      <c r="U42" s="3"/>
      <c r="V42" s="3"/>
      <c r="W42" s="3"/>
      <c r="X42" s="3"/>
      <c r="Y42" s="3"/>
      <c r="Z42" s="3"/>
      <c r="AA42" s="3"/>
    </row>
    <row r="43" spans="1:27" ht="15.5" x14ac:dyDescent="0.35">
      <c r="A43" s="8"/>
      <c r="B43" s="105"/>
      <c r="C43" s="106"/>
      <c r="D43" s="106"/>
      <c r="E43" s="106"/>
      <c r="F43" s="106"/>
      <c r="G43" s="107"/>
      <c r="H43" s="101"/>
      <c r="I43" s="64"/>
      <c r="J43" s="96"/>
      <c r="K43" s="1"/>
      <c r="L43" s="1"/>
      <c r="M43" s="1"/>
      <c r="N43" s="1"/>
      <c r="O43" s="1"/>
      <c r="P43" s="1"/>
      <c r="Q43" s="1"/>
      <c r="R43" s="1"/>
      <c r="S43" s="1"/>
      <c r="T43" s="3"/>
      <c r="U43" s="3"/>
      <c r="V43" s="3"/>
      <c r="W43" s="3"/>
      <c r="X43" s="3"/>
      <c r="Y43" s="3"/>
      <c r="Z43" s="3"/>
      <c r="AA43" s="3"/>
    </row>
    <row r="44" spans="1:27" ht="15.5" x14ac:dyDescent="0.35">
      <c r="A44" s="8"/>
      <c r="B44" s="105"/>
      <c r="C44" s="106"/>
      <c r="D44" s="106"/>
      <c r="E44" s="106"/>
      <c r="F44" s="106"/>
      <c r="G44" s="107"/>
      <c r="H44" s="101"/>
      <c r="I44" s="64"/>
      <c r="J44" s="96"/>
      <c r="K44" s="1"/>
      <c r="L44" s="1"/>
      <c r="M44" s="1"/>
      <c r="N44" s="1"/>
      <c r="O44" s="1"/>
      <c r="P44" s="1"/>
      <c r="Q44" s="1"/>
      <c r="R44" s="1"/>
      <c r="S44" s="1"/>
      <c r="T44" s="3"/>
      <c r="U44" s="3"/>
      <c r="V44" s="3"/>
      <c r="W44" s="3"/>
      <c r="X44" s="3"/>
      <c r="Y44" s="3"/>
      <c r="Z44" s="3"/>
      <c r="AA44" s="3"/>
    </row>
    <row r="45" spans="1:27" ht="15.5" x14ac:dyDescent="0.35">
      <c r="A45" s="8"/>
      <c r="B45" s="105"/>
      <c r="C45" s="106"/>
      <c r="D45" s="106"/>
      <c r="E45" s="106"/>
      <c r="F45" s="106"/>
      <c r="G45" s="107"/>
      <c r="H45" s="101"/>
      <c r="I45" s="64"/>
      <c r="J45" s="96"/>
      <c r="K45" s="1"/>
      <c r="L45" s="1"/>
      <c r="M45" s="1"/>
      <c r="N45" s="1"/>
      <c r="O45" s="1"/>
      <c r="P45" s="1"/>
      <c r="Q45" s="1"/>
      <c r="R45" s="1"/>
      <c r="S45" s="1"/>
      <c r="T45" s="3"/>
      <c r="U45" s="3"/>
      <c r="V45" s="3"/>
      <c r="W45" s="3"/>
      <c r="X45" s="3"/>
      <c r="Y45" s="3"/>
      <c r="Z45" s="3"/>
      <c r="AA45" s="3"/>
    </row>
    <row r="46" spans="1:27" ht="16" thickBot="1" x14ac:dyDescent="0.4">
      <c r="A46" s="9"/>
      <c r="B46" s="109"/>
      <c r="C46" s="110"/>
      <c r="D46" s="110"/>
      <c r="E46" s="110"/>
      <c r="F46" s="110"/>
      <c r="G46" s="111"/>
      <c r="H46" s="112"/>
      <c r="I46" s="113"/>
      <c r="J46" s="114"/>
      <c r="K46" s="1"/>
      <c r="L46" s="1"/>
      <c r="M46" s="1"/>
      <c r="N46" s="1"/>
      <c r="O46" s="1"/>
      <c r="P46" s="1"/>
      <c r="Q46" s="1"/>
      <c r="R46" s="1"/>
      <c r="S46" s="1"/>
      <c r="T46" s="3"/>
      <c r="U46" s="3"/>
      <c r="V46" s="3"/>
      <c r="W46" s="3"/>
      <c r="X46" s="3"/>
      <c r="Y46" s="3"/>
      <c r="Z46" s="3"/>
      <c r="AA46" s="3"/>
    </row>
    <row r="47" spans="1:27" ht="15.5" x14ac:dyDescent="0.3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35">
      <c r="A48" s="115" t="s">
        <v>28</v>
      </c>
      <c r="B48" s="115"/>
      <c r="C48" s="115"/>
      <c r="D48" s="115"/>
      <c r="E48" s="115"/>
      <c r="F48" s="115"/>
      <c r="G48" s="115"/>
      <c r="H48" s="115"/>
      <c r="I48" s="115"/>
      <c r="J48" s="115"/>
      <c r="K48" s="1"/>
      <c r="L48" s="1"/>
      <c r="M48" s="1"/>
      <c r="N48" s="1"/>
      <c r="O48" s="1"/>
      <c r="P48" s="1"/>
      <c r="Q48" s="1"/>
      <c r="R48" s="1"/>
      <c r="S48" s="1"/>
      <c r="T48" s="3"/>
      <c r="U48" s="3"/>
      <c r="V48" s="3"/>
      <c r="W48" s="3"/>
      <c r="X48" s="3"/>
      <c r="Y48" s="3"/>
      <c r="Z48" s="3"/>
      <c r="AA48" s="3"/>
    </row>
    <row r="49" spans="1:27" ht="15.5" x14ac:dyDescent="0.3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5" x14ac:dyDescent="0.3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5" x14ac:dyDescent="0.35">
      <c r="A51" s="116" t="s">
        <v>29</v>
      </c>
      <c r="B51" s="116"/>
      <c r="C51" s="116"/>
      <c r="D51" s="116"/>
      <c r="E51" s="117"/>
      <c r="F51" s="118"/>
      <c r="G51" s="118"/>
      <c r="H51" s="118"/>
      <c r="I51" s="118"/>
      <c r="J51" s="118"/>
      <c r="K51" s="1"/>
      <c r="L51" s="1"/>
      <c r="M51" s="1"/>
      <c r="N51" s="1"/>
      <c r="O51" s="1"/>
      <c r="P51" s="1"/>
      <c r="Q51" s="1"/>
      <c r="R51" s="1"/>
      <c r="S51" s="1"/>
      <c r="T51" s="3"/>
      <c r="U51" s="3"/>
      <c r="V51" s="3"/>
      <c r="W51" s="3"/>
      <c r="X51" s="3"/>
      <c r="Y51" s="3"/>
      <c r="Z51" s="3"/>
      <c r="AA51" s="3"/>
    </row>
    <row r="52" spans="1:27" ht="15.5" x14ac:dyDescent="0.3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5" x14ac:dyDescent="0.35">
      <c r="A53" s="119" t="s">
        <v>30</v>
      </c>
      <c r="B53" s="119"/>
      <c r="C53" s="119"/>
      <c r="D53" s="119"/>
      <c r="E53" s="117"/>
      <c r="F53" s="118"/>
      <c r="G53" s="118"/>
      <c r="H53" s="118"/>
      <c r="I53" s="118"/>
      <c r="J53" s="118"/>
      <c r="K53" s="1"/>
      <c r="L53" s="1"/>
      <c r="M53" s="1"/>
      <c r="N53" s="1"/>
      <c r="O53" s="1"/>
      <c r="P53" s="1"/>
      <c r="Q53" s="1"/>
      <c r="R53" s="1"/>
      <c r="S53" s="1"/>
      <c r="T53" s="3"/>
      <c r="U53" s="3"/>
      <c r="V53" s="3"/>
      <c r="W53" s="3"/>
      <c r="X53" s="3"/>
      <c r="Y53" s="3"/>
      <c r="Z53" s="3"/>
      <c r="AA53" s="3"/>
    </row>
    <row r="54" spans="1:27" ht="15.5" x14ac:dyDescent="0.3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5" x14ac:dyDescent="0.3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5" x14ac:dyDescent="0.3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5" x14ac:dyDescent="0.3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5" x14ac:dyDescent="0.3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5" x14ac:dyDescent="0.3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5" x14ac:dyDescent="0.3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5" x14ac:dyDescent="0.3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5" x14ac:dyDescent="0.3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5" x14ac:dyDescent="0.3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5" x14ac:dyDescent="0.3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5" x14ac:dyDescent="0.3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5" x14ac:dyDescent="0.3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5" x14ac:dyDescent="0.3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5" x14ac:dyDescent="0.3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5" x14ac:dyDescent="0.3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5" x14ac:dyDescent="0.3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5" x14ac:dyDescent="0.3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5" x14ac:dyDescent="0.3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5" x14ac:dyDescent="0.3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5" x14ac:dyDescent="0.3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5" x14ac:dyDescent="0.3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5" x14ac:dyDescent="0.3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5" x14ac:dyDescent="0.3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5" x14ac:dyDescent="0.3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5" x14ac:dyDescent="0.3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5" x14ac:dyDescent="0.3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5" x14ac:dyDescent="0.3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5" x14ac:dyDescent="0.3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5" x14ac:dyDescent="0.3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5" x14ac:dyDescent="0.3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5" x14ac:dyDescent="0.3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5" x14ac:dyDescent="0.3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5" x14ac:dyDescent="0.3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5" x14ac:dyDescent="0.3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5" x14ac:dyDescent="0.3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5" x14ac:dyDescent="0.3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5" x14ac:dyDescent="0.3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5" x14ac:dyDescent="0.3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5" x14ac:dyDescent="0.3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5" x14ac:dyDescent="0.3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5" x14ac:dyDescent="0.3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5" x14ac:dyDescent="0.3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5" x14ac:dyDescent="0.3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5" x14ac:dyDescent="0.3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5" x14ac:dyDescent="0.3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5" x14ac:dyDescent="0.3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5" x14ac:dyDescent="0.3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5" x14ac:dyDescent="0.3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5" x14ac:dyDescent="0.3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5" x14ac:dyDescent="0.3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5" x14ac:dyDescent="0.3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5" x14ac:dyDescent="0.3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5" x14ac:dyDescent="0.3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5" x14ac:dyDescent="0.3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5" x14ac:dyDescent="0.3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5" x14ac:dyDescent="0.3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5" x14ac:dyDescent="0.3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5" x14ac:dyDescent="0.3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5" x14ac:dyDescent="0.3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5" x14ac:dyDescent="0.3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5" x14ac:dyDescent="0.3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5" x14ac:dyDescent="0.3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5" x14ac:dyDescent="0.3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5" x14ac:dyDescent="0.3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5" x14ac:dyDescent="0.3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5" x14ac:dyDescent="0.3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5" x14ac:dyDescent="0.3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5" x14ac:dyDescent="0.3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5" x14ac:dyDescent="0.3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5" x14ac:dyDescent="0.3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5" x14ac:dyDescent="0.3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5" x14ac:dyDescent="0.3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5" x14ac:dyDescent="0.3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5" x14ac:dyDescent="0.3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5" x14ac:dyDescent="0.3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5" x14ac:dyDescent="0.3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5" x14ac:dyDescent="0.3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5" x14ac:dyDescent="0.3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5" x14ac:dyDescent="0.3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5" x14ac:dyDescent="0.3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5" x14ac:dyDescent="0.3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5" x14ac:dyDescent="0.3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5" x14ac:dyDescent="0.3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5" x14ac:dyDescent="0.3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5" x14ac:dyDescent="0.3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5" x14ac:dyDescent="0.3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5" x14ac:dyDescent="0.3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5" x14ac:dyDescent="0.3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5" x14ac:dyDescent="0.3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5" x14ac:dyDescent="0.3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5" x14ac:dyDescent="0.3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5" x14ac:dyDescent="0.3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5" x14ac:dyDescent="0.3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5" x14ac:dyDescent="0.3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5" x14ac:dyDescent="0.3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5" x14ac:dyDescent="0.3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5" x14ac:dyDescent="0.3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5" x14ac:dyDescent="0.3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5" x14ac:dyDescent="0.3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5" x14ac:dyDescent="0.3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5" x14ac:dyDescent="0.3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5" x14ac:dyDescent="0.3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5" x14ac:dyDescent="0.3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5" x14ac:dyDescent="0.3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5" x14ac:dyDescent="0.3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5" x14ac:dyDescent="0.3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5" x14ac:dyDescent="0.3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5" x14ac:dyDescent="0.3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5" x14ac:dyDescent="0.3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5" x14ac:dyDescent="0.3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5" x14ac:dyDescent="0.3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5" x14ac:dyDescent="0.3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5" x14ac:dyDescent="0.3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5" x14ac:dyDescent="0.3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5" x14ac:dyDescent="0.3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5" x14ac:dyDescent="0.3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5" x14ac:dyDescent="0.3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5" x14ac:dyDescent="0.3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5" x14ac:dyDescent="0.3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5" x14ac:dyDescent="0.3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5" x14ac:dyDescent="0.3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5" x14ac:dyDescent="0.3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5" x14ac:dyDescent="0.3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5" x14ac:dyDescent="0.3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5" x14ac:dyDescent="0.3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5" x14ac:dyDescent="0.3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5" x14ac:dyDescent="0.3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5" x14ac:dyDescent="0.3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5" x14ac:dyDescent="0.3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5" x14ac:dyDescent="0.3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5" x14ac:dyDescent="0.3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5" x14ac:dyDescent="0.3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5" x14ac:dyDescent="0.3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5" x14ac:dyDescent="0.3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5" x14ac:dyDescent="0.3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5" x14ac:dyDescent="0.3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5" x14ac:dyDescent="0.3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5" x14ac:dyDescent="0.3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5" x14ac:dyDescent="0.3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5" x14ac:dyDescent="0.3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5" x14ac:dyDescent="0.3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5" x14ac:dyDescent="0.3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5" x14ac:dyDescent="0.3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5" x14ac:dyDescent="0.3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5" x14ac:dyDescent="0.3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5" x14ac:dyDescent="0.3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5" x14ac:dyDescent="0.3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5" x14ac:dyDescent="0.3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5" x14ac:dyDescent="0.3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5" x14ac:dyDescent="0.3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5" x14ac:dyDescent="0.3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5" x14ac:dyDescent="0.3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5" x14ac:dyDescent="0.3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5" x14ac:dyDescent="0.3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5" x14ac:dyDescent="0.3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5" x14ac:dyDescent="0.3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5" x14ac:dyDescent="0.3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5" x14ac:dyDescent="0.3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5" x14ac:dyDescent="0.3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5" x14ac:dyDescent="0.3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5" x14ac:dyDescent="0.3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5" x14ac:dyDescent="0.3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5" x14ac:dyDescent="0.3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5" x14ac:dyDescent="0.3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5" x14ac:dyDescent="0.3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5" x14ac:dyDescent="0.3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5" x14ac:dyDescent="0.3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5" x14ac:dyDescent="0.3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5" x14ac:dyDescent="0.3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5" x14ac:dyDescent="0.3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5" x14ac:dyDescent="0.3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5" x14ac:dyDescent="0.3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5" x14ac:dyDescent="0.3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5" x14ac:dyDescent="0.3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5" x14ac:dyDescent="0.3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5" x14ac:dyDescent="0.3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5" x14ac:dyDescent="0.3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5" x14ac:dyDescent="0.3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5" x14ac:dyDescent="0.3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5" x14ac:dyDescent="0.3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5" x14ac:dyDescent="0.3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5" x14ac:dyDescent="0.3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5" x14ac:dyDescent="0.3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5" x14ac:dyDescent="0.3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5" x14ac:dyDescent="0.3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5" x14ac:dyDescent="0.3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5" x14ac:dyDescent="0.3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5" x14ac:dyDescent="0.3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5" x14ac:dyDescent="0.3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5" x14ac:dyDescent="0.3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5" x14ac:dyDescent="0.3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5" x14ac:dyDescent="0.3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5" x14ac:dyDescent="0.3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5" x14ac:dyDescent="0.3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5" x14ac:dyDescent="0.3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5" x14ac:dyDescent="0.3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5" x14ac:dyDescent="0.3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5" x14ac:dyDescent="0.3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5" x14ac:dyDescent="0.3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5" x14ac:dyDescent="0.3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5" x14ac:dyDescent="0.3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5" x14ac:dyDescent="0.3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5" x14ac:dyDescent="0.3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5" x14ac:dyDescent="0.3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5" x14ac:dyDescent="0.3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5" x14ac:dyDescent="0.3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5" x14ac:dyDescent="0.3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5" x14ac:dyDescent="0.3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5" x14ac:dyDescent="0.3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5" x14ac:dyDescent="0.3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5" x14ac:dyDescent="0.3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5" x14ac:dyDescent="0.3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5" x14ac:dyDescent="0.3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5" x14ac:dyDescent="0.3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5" x14ac:dyDescent="0.3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5" x14ac:dyDescent="0.3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5" x14ac:dyDescent="0.3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5" x14ac:dyDescent="0.3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5" x14ac:dyDescent="0.3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5" x14ac:dyDescent="0.3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5" x14ac:dyDescent="0.3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5" x14ac:dyDescent="0.3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5" x14ac:dyDescent="0.3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5" x14ac:dyDescent="0.3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5" x14ac:dyDescent="0.3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5" x14ac:dyDescent="0.3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5" x14ac:dyDescent="0.3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5" x14ac:dyDescent="0.3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5" x14ac:dyDescent="0.3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5" x14ac:dyDescent="0.3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5" x14ac:dyDescent="0.3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5" x14ac:dyDescent="0.3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5" x14ac:dyDescent="0.3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5" x14ac:dyDescent="0.3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5" x14ac:dyDescent="0.3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5" x14ac:dyDescent="0.3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5" x14ac:dyDescent="0.3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5" x14ac:dyDescent="0.3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5" x14ac:dyDescent="0.3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5" x14ac:dyDescent="0.3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5" x14ac:dyDescent="0.3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5" x14ac:dyDescent="0.3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5" x14ac:dyDescent="0.3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5" x14ac:dyDescent="0.3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5" x14ac:dyDescent="0.3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5" x14ac:dyDescent="0.3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142"/>
  <sheetViews>
    <sheetView zoomScale="90" zoomScaleNormal="90" workbookViewId="0">
      <selection activeCell="B37" sqref="B37:O44"/>
    </sheetView>
  </sheetViews>
  <sheetFormatPr defaultColWidth="9.1796875" defaultRowHeight="15.5" x14ac:dyDescent="0.35"/>
  <cols>
    <col min="1" max="1" width="3.26953125" style="11" customWidth="1"/>
    <col min="2" max="16384" width="9.1796875" style="11"/>
  </cols>
  <sheetData>
    <row r="1" spans="1:15" ht="17.5" x14ac:dyDescent="0.35">
      <c r="A1" s="122" t="s">
        <v>46</v>
      </c>
      <c r="B1" s="122"/>
      <c r="C1" s="122"/>
      <c r="D1" s="122"/>
      <c r="E1" s="122"/>
      <c r="F1" s="122"/>
      <c r="G1" s="122"/>
      <c r="H1" s="122"/>
      <c r="I1" s="122"/>
      <c r="J1" s="122"/>
      <c r="K1" s="122"/>
      <c r="L1" s="122"/>
      <c r="M1" s="122"/>
      <c r="N1" s="122"/>
      <c r="O1" s="122"/>
    </row>
    <row r="2" spans="1:15" x14ac:dyDescent="0.35">
      <c r="A2" s="24" t="s">
        <v>50</v>
      </c>
      <c r="B2" s="120" t="s">
        <v>47</v>
      </c>
      <c r="C2" s="120"/>
      <c r="D2" s="120"/>
      <c r="E2" s="120"/>
      <c r="F2" s="120"/>
      <c r="G2" s="120"/>
      <c r="H2" s="120"/>
      <c r="I2" s="120"/>
      <c r="J2" s="120"/>
      <c r="K2" s="120"/>
      <c r="L2" s="120"/>
      <c r="M2" s="120"/>
      <c r="N2" s="120"/>
      <c r="O2" s="120"/>
    </row>
    <row r="3" spans="1:15" x14ac:dyDescent="0.35">
      <c r="A3" s="24"/>
      <c r="B3" s="120"/>
      <c r="C3" s="120"/>
      <c r="D3" s="120"/>
      <c r="E3" s="120"/>
      <c r="F3" s="120"/>
      <c r="G3" s="120"/>
      <c r="H3" s="120"/>
      <c r="I3" s="120"/>
      <c r="J3" s="120"/>
      <c r="K3" s="120"/>
      <c r="L3" s="120"/>
      <c r="M3" s="120"/>
      <c r="N3" s="120"/>
      <c r="O3" s="120"/>
    </row>
    <row r="4" spans="1:15" x14ac:dyDescent="0.35">
      <c r="A4" s="24"/>
      <c r="B4" s="120"/>
      <c r="C4" s="120"/>
      <c r="D4" s="120"/>
      <c r="E4" s="120"/>
      <c r="F4" s="120"/>
      <c r="G4" s="120"/>
      <c r="H4" s="120"/>
      <c r="I4" s="120"/>
      <c r="J4" s="120"/>
      <c r="K4" s="120"/>
      <c r="L4" s="120"/>
      <c r="M4" s="120"/>
      <c r="N4" s="120"/>
      <c r="O4" s="120"/>
    </row>
    <row r="5" spans="1:15" x14ac:dyDescent="0.35">
      <c r="A5" s="24"/>
      <c r="B5" s="120"/>
      <c r="C5" s="120"/>
      <c r="D5" s="120"/>
      <c r="E5" s="120"/>
      <c r="F5" s="120"/>
      <c r="G5" s="120"/>
      <c r="H5" s="120"/>
      <c r="I5" s="120"/>
      <c r="J5" s="120"/>
      <c r="K5" s="120"/>
      <c r="L5" s="120"/>
      <c r="M5" s="120"/>
      <c r="N5" s="120"/>
      <c r="O5" s="120"/>
    </row>
    <row r="6" spans="1:15" x14ac:dyDescent="0.35">
      <c r="A6" s="24"/>
      <c r="B6" s="120"/>
      <c r="C6" s="120"/>
      <c r="D6" s="120"/>
      <c r="E6" s="120"/>
      <c r="F6" s="120"/>
      <c r="G6" s="120"/>
      <c r="H6" s="120"/>
      <c r="I6" s="120"/>
      <c r="J6" s="120"/>
      <c r="K6" s="120"/>
      <c r="L6" s="120"/>
      <c r="M6" s="120"/>
      <c r="N6" s="120"/>
      <c r="O6" s="120"/>
    </row>
    <row r="7" spans="1:15" x14ac:dyDescent="0.35">
      <c r="A7" s="24"/>
      <c r="B7" s="120"/>
      <c r="C7" s="120"/>
      <c r="D7" s="120"/>
      <c r="E7" s="120"/>
      <c r="F7" s="120"/>
      <c r="G7" s="120"/>
      <c r="H7" s="120"/>
      <c r="I7" s="120"/>
      <c r="J7" s="120"/>
      <c r="K7" s="120"/>
      <c r="L7" s="120"/>
      <c r="M7" s="120"/>
      <c r="N7" s="120"/>
      <c r="O7" s="120"/>
    </row>
    <row r="8" spans="1:15" x14ac:dyDescent="0.35">
      <c r="A8" s="24"/>
      <c r="B8" s="120"/>
      <c r="C8" s="120"/>
      <c r="D8" s="120"/>
      <c r="E8" s="120"/>
      <c r="F8" s="120"/>
      <c r="G8" s="120"/>
      <c r="H8" s="120"/>
      <c r="I8" s="120"/>
      <c r="J8" s="120"/>
      <c r="K8" s="120"/>
      <c r="L8" s="120"/>
      <c r="M8" s="120"/>
      <c r="N8" s="120"/>
      <c r="O8" s="120"/>
    </row>
    <row r="9" spans="1:15" x14ac:dyDescent="0.35">
      <c r="A9" s="24"/>
      <c r="B9" s="120"/>
      <c r="C9" s="120"/>
      <c r="D9" s="120"/>
      <c r="E9" s="120"/>
      <c r="F9" s="120"/>
      <c r="G9" s="120"/>
      <c r="H9" s="120"/>
      <c r="I9" s="120"/>
      <c r="J9" s="120"/>
      <c r="K9" s="120"/>
      <c r="L9" s="120"/>
      <c r="M9" s="120"/>
      <c r="N9" s="120"/>
      <c r="O9" s="120"/>
    </row>
    <row r="10" spans="1:15" ht="16" customHeight="1" x14ac:dyDescent="0.35">
      <c r="A10" s="24" t="s">
        <v>53</v>
      </c>
      <c r="B10" s="120" t="s">
        <v>65</v>
      </c>
      <c r="C10" s="120"/>
      <c r="D10" s="120"/>
      <c r="E10" s="120"/>
      <c r="F10" s="120"/>
      <c r="G10" s="120"/>
      <c r="H10" s="120"/>
      <c r="I10" s="120"/>
      <c r="J10" s="120"/>
      <c r="K10" s="120"/>
      <c r="L10" s="120"/>
      <c r="M10" s="120"/>
      <c r="N10" s="120"/>
      <c r="O10" s="120"/>
    </row>
    <row r="11" spans="1:15" x14ac:dyDescent="0.35">
      <c r="A11" s="24"/>
      <c r="B11" s="120"/>
      <c r="C11" s="120"/>
      <c r="D11" s="120"/>
      <c r="E11" s="120"/>
      <c r="F11" s="120"/>
      <c r="G11" s="120"/>
      <c r="H11" s="120"/>
      <c r="I11" s="120"/>
      <c r="J11" s="120"/>
      <c r="K11" s="120"/>
      <c r="L11" s="120"/>
      <c r="M11" s="120"/>
      <c r="N11" s="120"/>
      <c r="O11" s="120"/>
    </row>
    <row r="12" spans="1:15" x14ac:dyDescent="0.35">
      <c r="A12" s="24"/>
      <c r="B12" s="120"/>
      <c r="C12" s="120"/>
      <c r="D12" s="120"/>
      <c r="E12" s="120"/>
      <c r="F12" s="120"/>
      <c r="G12" s="120"/>
      <c r="H12" s="120"/>
      <c r="I12" s="120"/>
      <c r="J12" s="120"/>
      <c r="K12" s="120"/>
      <c r="L12" s="120"/>
      <c r="M12" s="120"/>
      <c r="N12" s="120"/>
      <c r="O12" s="120"/>
    </row>
    <row r="13" spans="1:15" ht="16" customHeight="1" x14ac:dyDescent="0.35">
      <c r="A13" s="24" t="s">
        <v>54</v>
      </c>
      <c r="B13" s="120" t="s">
        <v>48</v>
      </c>
      <c r="C13" s="120"/>
      <c r="D13" s="120"/>
      <c r="E13" s="120"/>
      <c r="F13" s="120"/>
      <c r="G13" s="120"/>
      <c r="H13" s="120"/>
      <c r="I13" s="120"/>
      <c r="J13" s="120"/>
      <c r="K13" s="120"/>
      <c r="L13" s="120"/>
      <c r="M13" s="120"/>
      <c r="N13" s="120"/>
      <c r="O13" s="120"/>
    </row>
    <row r="14" spans="1:15" x14ac:dyDescent="0.35">
      <c r="A14" s="24"/>
      <c r="B14" s="120"/>
      <c r="C14" s="120"/>
      <c r="D14" s="120"/>
      <c r="E14" s="120"/>
      <c r="F14" s="120"/>
      <c r="G14" s="120"/>
      <c r="H14" s="120"/>
      <c r="I14" s="120"/>
      <c r="J14" s="120"/>
      <c r="K14" s="120"/>
      <c r="L14" s="120"/>
      <c r="M14" s="120"/>
      <c r="N14" s="120"/>
      <c r="O14" s="120"/>
    </row>
    <row r="15" spans="1:15" x14ac:dyDescent="0.35">
      <c r="A15" s="24"/>
      <c r="B15" s="120"/>
      <c r="C15" s="120"/>
      <c r="D15" s="120"/>
      <c r="E15" s="120"/>
      <c r="F15" s="120"/>
      <c r="G15" s="120"/>
      <c r="H15" s="120"/>
      <c r="I15" s="120"/>
      <c r="J15" s="120"/>
      <c r="K15" s="120"/>
      <c r="L15" s="120"/>
      <c r="M15" s="120"/>
      <c r="N15" s="120"/>
      <c r="O15" s="120"/>
    </row>
    <row r="16" spans="1:15" x14ac:dyDescent="0.35">
      <c r="A16" s="24"/>
      <c r="B16" s="121" t="s">
        <v>443</v>
      </c>
      <c r="C16" s="121"/>
      <c r="D16" s="121"/>
      <c r="E16" s="121"/>
      <c r="F16" s="121"/>
      <c r="G16" s="121"/>
      <c r="H16" s="121"/>
      <c r="I16" s="121"/>
      <c r="J16" s="121"/>
      <c r="K16" s="121"/>
      <c r="L16" s="121"/>
      <c r="M16" s="121"/>
      <c r="N16" s="121"/>
      <c r="O16" s="121"/>
    </row>
    <row r="17" spans="1:15" x14ac:dyDescent="0.35">
      <c r="A17" s="24"/>
      <c r="B17" s="121"/>
      <c r="C17" s="121"/>
      <c r="D17" s="121"/>
      <c r="E17" s="121"/>
      <c r="F17" s="121"/>
      <c r="G17" s="121"/>
      <c r="H17" s="121"/>
      <c r="I17" s="121"/>
      <c r="J17" s="121"/>
      <c r="K17" s="121"/>
      <c r="L17" s="121"/>
      <c r="M17" s="121"/>
      <c r="N17" s="121"/>
      <c r="O17" s="121"/>
    </row>
    <row r="18" spans="1:15" x14ac:dyDescent="0.35">
      <c r="A18" s="24"/>
      <c r="B18" s="121"/>
      <c r="C18" s="121"/>
      <c r="D18" s="121"/>
      <c r="E18" s="121"/>
      <c r="F18" s="121"/>
      <c r="G18" s="121"/>
      <c r="H18" s="121"/>
      <c r="I18" s="121"/>
      <c r="J18" s="121"/>
      <c r="K18" s="121"/>
      <c r="L18" s="121"/>
      <c r="M18" s="121"/>
      <c r="N18" s="121"/>
      <c r="O18" s="121"/>
    </row>
    <row r="19" spans="1:15" x14ac:dyDescent="0.35">
      <c r="A19" s="24"/>
      <c r="B19" s="121"/>
      <c r="C19" s="121"/>
      <c r="D19" s="121"/>
      <c r="E19" s="121"/>
      <c r="F19" s="121"/>
      <c r="G19" s="121"/>
      <c r="H19" s="121"/>
      <c r="I19" s="121"/>
      <c r="J19" s="121"/>
      <c r="K19" s="121"/>
      <c r="L19" s="121"/>
      <c r="M19" s="121"/>
      <c r="N19" s="121"/>
      <c r="O19" s="121"/>
    </row>
    <row r="20" spans="1:15" x14ac:dyDescent="0.35">
      <c r="A20" s="24"/>
      <c r="B20" s="121"/>
      <c r="C20" s="121"/>
      <c r="D20" s="121"/>
      <c r="E20" s="121"/>
      <c r="F20" s="121"/>
      <c r="G20" s="121"/>
      <c r="H20" s="121"/>
      <c r="I20" s="121"/>
      <c r="J20" s="121"/>
      <c r="K20" s="121"/>
      <c r="L20" s="121"/>
      <c r="M20" s="121"/>
      <c r="N20" s="121"/>
      <c r="O20" s="121"/>
    </row>
    <row r="21" spans="1:15" x14ac:dyDescent="0.35">
      <c r="A21" s="24"/>
      <c r="B21" s="121"/>
      <c r="C21" s="121"/>
      <c r="D21" s="121"/>
      <c r="E21" s="121"/>
      <c r="F21" s="121"/>
      <c r="G21" s="121"/>
      <c r="H21" s="121"/>
      <c r="I21" s="121"/>
      <c r="J21" s="121"/>
      <c r="K21" s="121"/>
      <c r="L21" s="121"/>
      <c r="M21" s="121"/>
      <c r="N21" s="121"/>
      <c r="O21" s="121"/>
    </row>
    <row r="22" spans="1:15" x14ac:dyDescent="0.35">
      <c r="A22" s="24"/>
      <c r="B22" s="121"/>
      <c r="C22" s="121"/>
      <c r="D22" s="121"/>
      <c r="E22" s="121"/>
      <c r="F22" s="121"/>
      <c r="G22" s="121"/>
      <c r="H22" s="121"/>
      <c r="I22" s="121"/>
      <c r="J22" s="121"/>
      <c r="K22" s="121"/>
      <c r="L22" s="121"/>
      <c r="M22" s="121"/>
      <c r="N22" s="121"/>
      <c r="O22" s="121"/>
    </row>
    <row r="23" spans="1:15" ht="16" customHeight="1" x14ac:dyDescent="0.35">
      <c r="A23" s="24" t="s">
        <v>55</v>
      </c>
      <c r="B23" s="120" t="s">
        <v>446</v>
      </c>
      <c r="C23" s="120"/>
      <c r="D23" s="120"/>
      <c r="E23" s="120"/>
      <c r="F23" s="120"/>
      <c r="G23" s="120"/>
      <c r="H23" s="120"/>
      <c r="I23" s="120"/>
      <c r="J23" s="120"/>
      <c r="K23" s="120"/>
      <c r="L23" s="120"/>
      <c r="M23" s="120"/>
      <c r="N23" s="120"/>
      <c r="O23" s="120"/>
    </row>
    <row r="24" spans="1:15" x14ac:dyDescent="0.35">
      <c r="A24" s="24"/>
      <c r="B24" s="120"/>
      <c r="C24" s="120"/>
      <c r="D24" s="120"/>
      <c r="E24" s="120"/>
      <c r="F24" s="120"/>
      <c r="G24" s="120"/>
      <c r="H24" s="120"/>
      <c r="I24" s="120"/>
      <c r="J24" s="120"/>
      <c r="K24" s="120"/>
      <c r="L24" s="120"/>
      <c r="M24" s="120"/>
      <c r="N24" s="120"/>
      <c r="O24" s="120"/>
    </row>
    <row r="25" spans="1:15" x14ac:dyDescent="0.35">
      <c r="A25" s="24"/>
      <c r="B25" s="120"/>
      <c r="C25" s="120"/>
      <c r="D25" s="120"/>
      <c r="E25" s="120"/>
      <c r="F25" s="120"/>
      <c r="G25" s="120"/>
      <c r="H25" s="120"/>
      <c r="I25" s="120"/>
      <c r="J25" s="120"/>
      <c r="K25" s="120"/>
      <c r="L25" s="120"/>
      <c r="M25" s="120"/>
      <c r="N25" s="120"/>
      <c r="O25" s="120"/>
    </row>
    <row r="26" spans="1:15" ht="16" customHeight="1" x14ac:dyDescent="0.35">
      <c r="A26" s="24" t="s">
        <v>56</v>
      </c>
      <c r="B26" s="120" t="s">
        <v>62</v>
      </c>
      <c r="C26" s="120"/>
      <c r="D26" s="120"/>
      <c r="E26" s="120"/>
      <c r="F26" s="120"/>
      <c r="G26" s="120"/>
      <c r="H26" s="120"/>
      <c r="I26" s="120"/>
      <c r="J26" s="120"/>
      <c r="K26" s="120"/>
      <c r="L26" s="120"/>
      <c r="M26" s="120"/>
      <c r="N26" s="120"/>
      <c r="O26" s="120"/>
    </row>
    <row r="27" spans="1:15" ht="16" customHeight="1" x14ac:dyDescent="0.35">
      <c r="A27" s="24"/>
      <c r="B27" s="120"/>
      <c r="C27" s="120"/>
      <c r="D27" s="120"/>
      <c r="E27" s="120"/>
      <c r="F27" s="120"/>
      <c r="G27" s="120"/>
      <c r="H27" s="120"/>
      <c r="I27" s="120"/>
      <c r="J27" s="120"/>
      <c r="K27" s="120"/>
      <c r="L27" s="120"/>
      <c r="M27" s="120"/>
      <c r="N27" s="120"/>
      <c r="O27" s="120"/>
    </row>
    <row r="28" spans="1:15" ht="16" customHeight="1" x14ac:dyDescent="0.35">
      <c r="A28" s="24"/>
      <c r="B28" s="120"/>
      <c r="C28" s="120"/>
      <c r="D28" s="120"/>
      <c r="E28" s="120"/>
      <c r="F28" s="120"/>
      <c r="G28" s="120"/>
      <c r="H28" s="120"/>
      <c r="I28" s="120"/>
      <c r="J28" s="120"/>
      <c r="K28" s="120"/>
      <c r="L28" s="120"/>
      <c r="M28" s="120"/>
      <c r="N28" s="120"/>
      <c r="O28" s="120"/>
    </row>
    <row r="29" spans="1:15" x14ac:dyDescent="0.35">
      <c r="A29" s="24" t="s">
        <v>57</v>
      </c>
      <c r="B29" s="120" t="s">
        <v>59</v>
      </c>
      <c r="C29" s="120"/>
      <c r="D29" s="120"/>
      <c r="E29" s="120"/>
      <c r="F29" s="120"/>
      <c r="G29" s="120"/>
      <c r="H29" s="120"/>
      <c r="I29" s="120"/>
      <c r="J29" s="120"/>
      <c r="K29" s="120"/>
      <c r="L29" s="120"/>
      <c r="M29" s="120"/>
      <c r="N29" s="120"/>
      <c r="O29" s="120"/>
    </row>
    <row r="30" spans="1:15" x14ac:dyDescent="0.35">
      <c r="A30" s="24"/>
      <c r="B30" s="123" t="s">
        <v>67</v>
      </c>
      <c r="C30" s="123"/>
      <c r="D30" s="123"/>
      <c r="E30" s="123"/>
      <c r="F30" s="123"/>
      <c r="G30" s="123"/>
      <c r="H30" s="123"/>
      <c r="I30" s="123"/>
      <c r="J30" s="123"/>
      <c r="K30" s="123"/>
      <c r="L30" s="123"/>
      <c r="M30" s="123"/>
      <c r="N30" s="123"/>
      <c r="O30" s="123"/>
    </row>
    <row r="31" spans="1:15" ht="16" customHeight="1" x14ac:dyDescent="0.35">
      <c r="A31" s="24"/>
      <c r="B31" s="120" t="s">
        <v>60</v>
      </c>
      <c r="C31" s="120"/>
      <c r="D31" s="120"/>
      <c r="E31" s="120"/>
      <c r="F31" s="120"/>
      <c r="G31" s="120"/>
      <c r="H31" s="120"/>
      <c r="I31" s="120"/>
      <c r="J31" s="120"/>
      <c r="K31" s="120"/>
      <c r="L31" s="120"/>
      <c r="M31" s="120"/>
      <c r="N31" s="120"/>
      <c r="O31" s="120"/>
    </row>
    <row r="32" spans="1:15" x14ac:dyDescent="0.35">
      <c r="A32" s="24"/>
      <c r="B32" s="120"/>
      <c r="C32" s="120"/>
      <c r="D32" s="120"/>
      <c r="E32" s="120"/>
      <c r="F32" s="120"/>
      <c r="G32" s="120"/>
      <c r="H32" s="120"/>
      <c r="I32" s="120"/>
      <c r="J32" s="120"/>
      <c r="K32" s="120"/>
      <c r="L32" s="120"/>
      <c r="M32" s="120"/>
      <c r="N32" s="120"/>
      <c r="O32" s="120"/>
    </row>
    <row r="33" spans="1:15" x14ac:dyDescent="0.35">
      <c r="A33" s="24"/>
      <c r="B33" s="120"/>
      <c r="C33" s="120"/>
      <c r="D33" s="120"/>
      <c r="E33" s="120"/>
      <c r="F33" s="120"/>
      <c r="G33" s="120"/>
      <c r="H33" s="120"/>
      <c r="I33" s="120"/>
      <c r="J33" s="120"/>
      <c r="K33" s="120"/>
      <c r="L33" s="120"/>
      <c r="M33" s="120"/>
      <c r="N33" s="120"/>
      <c r="O33" s="120"/>
    </row>
    <row r="34" spans="1:15" x14ac:dyDescent="0.35">
      <c r="A34" s="24" t="s">
        <v>58</v>
      </c>
      <c r="B34" s="120" t="s">
        <v>61</v>
      </c>
      <c r="C34" s="120"/>
      <c r="D34" s="120"/>
      <c r="E34" s="120"/>
      <c r="F34" s="120"/>
      <c r="G34" s="120"/>
      <c r="H34" s="120"/>
      <c r="I34" s="120"/>
      <c r="J34" s="120"/>
      <c r="K34" s="120"/>
      <c r="L34" s="120"/>
      <c r="M34" s="120"/>
      <c r="N34" s="120"/>
      <c r="O34" s="120"/>
    </row>
    <row r="35" spans="1:15" x14ac:dyDescent="0.35">
      <c r="A35" s="24"/>
      <c r="B35" s="120" t="s">
        <v>444</v>
      </c>
      <c r="C35" s="120"/>
      <c r="D35" s="120"/>
      <c r="E35" s="120"/>
      <c r="F35" s="120"/>
      <c r="G35" s="120"/>
      <c r="H35" s="120"/>
      <c r="I35" s="120"/>
      <c r="J35" s="120"/>
      <c r="K35" s="120"/>
      <c r="L35" s="120"/>
      <c r="M35" s="120"/>
      <c r="N35" s="120"/>
      <c r="O35" s="120"/>
    </row>
    <row r="36" spans="1:15" x14ac:dyDescent="0.35">
      <c r="A36" s="24"/>
      <c r="B36" s="120"/>
      <c r="C36" s="120"/>
      <c r="D36" s="120"/>
      <c r="E36" s="120"/>
      <c r="F36" s="120"/>
      <c r="G36" s="120"/>
      <c r="H36" s="120"/>
      <c r="I36" s="120"/>
      <c r="J36" s="120"/>
      <c r="K36" s="120"/>
      <c r="L36" s="120"/>
      <c r="M36" s="120"/>
      <c r="N36" s="120"/>
      <c r="O36" s="120"/>
    </row>
    <row r="37" spans="1:15" ht="16" customHeight="1" x14ac:dyDescent="0.35">
      <c r="A37" s="24" t="s">
        <v>445</v>
      </c>
      <c r="B37" s="120" t="s">
        <v>66</v>
      </c>
      <c r="C37" s="120"/>
      <c r="D37" s="120"/>
      <c r="E37" s="120"/>
      <c r="F37" s="120"/>
      <c r="G37" s="120"/>
      <c r="H37" s="120"/>
      <c r="I37" s="120"/>
      <c r="J37" s="120"/>
      <c r="K37" s="120"/>
      <c r="L37" s="120"/>
      <c r="M37" s="120"/>
      <c r="N37" s="120"/>
      <c r="O37" s="120"/>
    </row>
    <row r="38" spans="1:15" x14ac:dyDescent="0.35">
      <c r="B38" s="120"/>
      <c r="C38" s="120"/>
      <c r="D38" s="120"/>
      <c r="E38" s="120"/>
      <c r="F38" s="120"/>
      <c r="G38" s="120"/>
      <c r="H38" s="120"/>
      <c r="I38" s="120"/>
      <c r="J38" s="120"/>
      <c r="K38" s="120"/>
      <c r="L38" s="120"/>
      <c r="M38" s="120"/>
      <c r="N38" s="120"/>
      <c r="O38" s="120"/>
    </row>
    <row r="39" spans="1:15" x14ac:dyDescent="0.35">
      <c r="B39" s="120"/>
      <c r="C39" s="120"/>
      <c r="D39" s="120"/>
      <c r="E39" s="120"/>
      <c r="F39" s="120"/>
      <c r="G39" s="120"/>
      <c r="H39" s="120"/>
      <c r="I39" s="120"/>
      <c r="J39" s="120"/>
      <c r="K39" s="120"/>
      <c r="L39" s="120"/>
      <c r="M39" s="120"/>
      <c r="N39" s="120"/>
      <c r="O39" s="120"/>
    </row>
    <row r="40" spans="1:15" x14ac:dyDescent="0.35">
      <c r="B40" s="120"/>
      <c r="C40" s="120"/>
      <c r="D40" s="120"/>
      <c r="E40" s="120"/>
      <c r="F40" s="120"/>
      <c r="G40" s="120"/>
      <c r="H40" s="120"/>
      <c r="I40" s="120"/>
      <c r="J40" s="120"/>
      <c r="K40" s="120"/>
      <c r="L40" s="120"/>
      <c r="M40" s="120"/>
      <c r="N40" s="120"/>
      <c r="O40" s="120"/>
    </row>
    <row r="41" spans="1:15" x14ac:dyDescent="0.35">
      <c r="B41" s="120"/>
      <c r="C41" s="120"/>
      <c r="D41" s="120"/>
      <c r="E41" s="120"/>
      <c r="F41" s="120"/>
      <c r="G41" s="120"/>
      <c r="H41" s="120"/>
      <c r="I41" s="120"/>
      <c r="J41" s="120"/>
      <c r="K41" s="120"/>
      <c r="L41" s="120"/>
      <c r="M41" s="120"/>
      <c r="N41" s="120"/>
      <c r="O41" s="120"/>
    </row>
    <row r="42" spans="1:15" x14ac:dyDescent="0.35">
      <c r="B42" s="120"/>
      <c r="C42" s="120"/>
      <c r="D42" s="120"/>
      <c r="E42" s="120"/>
      <c r="F42" s="120"/>
      <c r="G42" s="120"/>
      <c r="H42" s="120"/>
      <c r="I42" s="120"/>
      <c r="J42" s="120"/>
      <c r="K42" s="120"/>
      <c r="L42" s="120"/>
      <c r="M42" s="120"/>
      <c r="N42" s="120"/>
      <c r="O42" s="120"/>
    </row>
    <row r="43" spans="1:15" x14ac:dyDescent="0.35">
      <c r="B43" s="120"/>
      <c r="C43" s="120"/>
      <c r="D43" s="120"/>
      <c r="E43" s="120"/>
      <c r="F43" s="120"/>
      <c r="G43" s="120"/>
      <c r="H43" s="120"/>
      <c r="I43" s="120"/>
      <c r="J43" s="120"/>
      <c r="K43" s="120"/>
      <c r="L43" s="120"/>
      <c r="M43" s="120"/>
      <c r="N43" s="120"/>
      <c r="O43" s="120"/>
    </row>
    <row r="44" spans="1:15" x14ac:dyDescent="0.35">
      <c r="B44" s="120"/>
      <c r="C44" s="120"/>
      <c r="D44" s="120"/>
      <c r="E44" s="120"/>
      <c r="F44" s="120"/>
      <c r="G44" s="120"/>
      <c r="H44" s="120"/>
      <c r="I44" s="120"/>
      <c r="J44" s="120"/>
      <c r="K44" s="120"/>
      <c r="L44" s="120"/>
      <c r="M44" s="120"/>
      <c r="N44" s="120"/>
      <c r="O44" s="120"/>
    </row>
    <row r="46" spans="1:15" x14ac:dyDescent="0.35">
      <c r="B46" s="121"/>
      <c r="C46" s="121"/>
      <c r="D46" s="121"/>
      <c r="E46" s="121"/>
      <c r="F46" s="121"/>
      <c r="G46" s="121"/>
      <c r="H46" s="121"/>
      <c r="I46" s="121"/>
      <c r="J46" s="121"/>
      <c r="K46" s="121"/>
      <c r="L46" s="121"/>
      <c r="M46" s="121"/>
      <c r="N46" s="121"/>
      <c r="O46" s="121"/>
    </row>
    <row r="47" spans="1:15" x14ac:dyDescent="0.35">
      <c r="B47" s="121"/>
      <c r="C47" s="121"/>
      <c r="D47" s="121"/>
      <c r="E47" s="121"/>
      <c r="F47" s="121"/>
      <c r="G47" s="121"/>
      <c r="H47" s="121"/>
      <c r="I47" s="121"/>
      <c r="J47" s="121"/>
      <c r="K47" s="121"/>
      <c r="L47" s="121"/>
      <c r="M47" s="121"/>
      <c r="N47" s="121"/>
      <c r="O47" s="121"/>
    </row>
    <row r="48" spans="1:15" x14ac:dyDescent="0.35">
      <c r="B48" s="121"/>
      <c r="C48" s="121"/>
      <c r="D48" s="121"/>
      <c r="E48" s="121"/>
      <c r="F48" s="121"/>
      <c r="G48" s="121"/>
      <c r="H48" s="121"/>
      <c r="I48" s="121"/>
      <c r="J48" s="121"/>
      <c r="K48" s="121"/>
      <c r="L48" s="121"/>
      <c r="M48" s="121"/>
      <c r="N48" s="121"/>
      <c r="O48" s="121"/>
    </row>
    <row r="49" spans="2:15" x14ac:dyDescent="0.35">
      <c r="B49" s="121"/>
      <c r="C49" s="121"/>
      <c r="D49" s="121"/>
      <c r="E49" s="121"/>
      <c r="F49" s="121"/>
      <c r="G49" s="121"/>
      <c r="H49" s="121"/>
      <c r="I49" s="121"/>
      <c r="J49" s="121"/>
      <c r="K49" s="121"/>
      <c r="L49" s="121"/>
      <c r="M49" s="121"/>
      <c r="N49" s="121"/>
      <c r="O49" s="121"/>
    </row>
    <row r="50" spans="2:15" x14ac:dyDescent="0.35">
      <c r="B50" s="121"/>
      <c r="C50" s="121"/>
      <c r="D50" s="121"/>
      <c r="E50" s="121"/>
      <c r="F50" s="121"/>
      <c r="G50" s="121"/>
      <c r="H50" s="121"/>
      <c r="I50" s="121"/>
      <c r="J50" s="121"/>
      <c r="K50" s="121"/>
      <c r="L50" s="121"/>
      <c r="M50" s="121"/>
      <c r="N50" s="121"/>
      <c r="O50" s="121"/>
    </row>
    <row r="51" spans="2:15" x14ac:dyDescent="0.35">
      <c r="B51" s="121"/>
      <c r="C51" s="121"/>
      <c r="D51" s="121"/>
      <c r="E51" s="121"/>
      <c r="F51" s="121"/>
      <c r="G51" s="121"/>
      <c r="H51" s="121"/>
      <c r="I51" s="121"/>
      <c r="J51" s="121"/>
      <c r="K51" s="121"/>
      <c r="L51" s="121"/>
      <c r="M51" s="121"/>
      <c r="N51" s="121"/>
      <c r="O51" s="121"/>
    </row>
    <row r="52" spans="2:15" x14ac:dyDescent="0.35">
      <c r="B52" s="121"/>
      <c r="C52" s="121"/>
      <c r="D52" s="121"/>
      <c r="E52" s="121"/>
      <c r="F52" s="121"/>
      <c r="G52" s="121"/>
      <c r="H52" s="121"/>
      <c r="I52" s="121"/>
      <c r="J52" s="121"/>
      <c r="K52" s="121"/>
      <c r="L52" s="121"/>
      <c r="M52" s="121"/>
      <c r="N52" s="121"/>
      <c r="O52" s="121"/>
    </row>
    <row r="53" spans="2:15" ht="15.75" customHeight="1" x14ac:dyDescent="0.35">
      <c r="B53" s="121"/>
      <c r="C53" s="121"/>
      <c r="D53" s="121"/>
      <c r="E53" s="121"/>
      <c r="F53" s="121"/>
      <c r="G53" s="121"/>
      <c r="H53" s="121"/>
      <c r="I53" s="121"/>
      <c r="J53" s="121"/>
      <c r="K53" s="121"/>
      <c r="L53" s="121"/>
      <c r="M53" s="121"/>
      <c r="N53" s="121"/>
      <c r="O53" s="121"/>
    </row>
    <row r="54" spans="2:15" x14ac:dyDescent="0.35">
      <c r="B54" s="121"/>
      <c r="C54" s="121"/>
      <c r="D54" s="121"/>
      <c r="E54" s="121"/>
      <c r="F54" s="121"/>
      <c r="G54" s="121"/>
      <c r="H54" s="121"/>
      <c r="I54" s="121"/>
      <c r="J54" s="121"/>
      <c r="K54" s="121"/>
      <c r="L54" s="121"/>
      <c r="M54" s="121"/>
      <c r="N54" s="121"/>
      <c r="O54" s="121"/>
    </row>
    <row r="55" spans="2:15" x14ac:dyDescent="0.35">
      <c r="B55" s="121"/>
      <c r="C55" s="121"/>
      <c r="D55" s="121"/>
      <c r="E55" s="121"/>
      <c r="F55" s="121"/>
      <c r="G55" s="121"/>
      <c r="H55" s="121"/>
      <c r="I55" s="121"/>
      <c r="J55" s="121"/>
      <c r="K55" s="121"/>
      <c r="L55" s="121"/>
      <c r="M55" s="121"/>
      <c r="N55" s="121"/>
      <c r="O55" s="121"/>
    </row>
    <row r="56" spans="2:15" x14ac:dyDescent="0.35">
      <c r="B56" s="121"/>
      <c r="C56" s="121"/>
      <c r="D56" s="121"/>
      <c r="E56" s="121"/>
      <c r="F56" s="121"/>
      <c r="G56" s="121"/>
      <c r="H56" s="121"/>
      <c r="I56" s="121"/>
      <c r="J56" s="121"/>
      <c r="K56" s="121"/>
      <c r="L56" s="121"/>
      <c r="M56" s="121"/>
      <c r="N56" s="121"/>
      <c r="O56" s="121"/>
    </row>
    <row r="57" spans="2:15" x14ac:dyDescent="0.35">
      <c r="B57" s="121"/>
      <c r="C57" s="121"/>
      <c r="D57" s="121"/>
      <c r="E57" s="121"/>
      <c r="F57" s="121"/>
      <c r="G57" s="121"/>
      <c r="H57" s="121"/>
      <c r="I57" s="121"/>
      <c r="J57" s="121"/>
      <c r="K57" s="121"/>
      <c r="L57" s="121"/>
      <c r="M57" s="121"/>
      <c r="N57" s="121"/>
      <c r="O57" s="121"/>
    </row>
    <row r="58" spans="2:15" x14ac:dyDescent="0.35">
      <c r="B58" s="121"/>
      <c r="C58" s="121"/>
      <c r="D58" s="121"/>
      <c r="E58" s="121"/>
      <c r="F58" s="121"/>
      <c r="G58" s="121"/>
      <c r="H58" s="121"/>
      <c r="I58" s="121"/>
      <c r="J58" s="121"/>
      <c r="K58" s="121"/>
      <c r="L58" s="121"/>
      <c r="M58" s="121"/>
      <c r="N58" s="121"/>
      <c r="O58" s="121"/>
    </row>
    <row r="59" spans="2:15" x14ac:dyDescent="0.35">
      <c r="B59" s="121"/>
      <c r="C59" s="121"/>
      <c r="D59" s="121"/>
      <c r="E59" s="121"/>
      <c r="F59" s="121"/>
      <c r="G59" s="121"/>
      <c r="H59" s="121"/>
      <c r="I59" s="121"/>
      <c r="J59" s="121"/>
      <c r="K59" s="121"/>
      <c r="L59" s="121"/>
      <c r="M59" s="121"/>
      <c r="N59" s="121"/>
      <c r="O59" s="121"/>
    </row>
    <row r="60" spans="2:15" x14ac:dyDescent="0.35">
      <c r="B60" s="121"/>
      <c r="C60" s="121"/>
      <c r="D60" s="121"/>
      <c r="E60" s="121"/>
      <c r="F60" s="121"/>
      <c r="G60" s="121"/>
      <c r="H60" s="121"/>
      <c r="I60" s="121"/>
      <c r="J60" s="121"/>
      <c r="K60" s="121"/>
      <c r="L60" s="121"/>
      <c r="M60" s="121"/>
      <c r="N60" s="121"/>
      <c r="O60" s="121"/>
    </row>
    <row r="61" spans="2:15" x14ac:dyDescent="0.35">
      <c r="B61" s="121"/>
      <c r="C61" s="121"/>
      <c r="D61" s="121"/>
      <c r="E61" s="121"/>
      <c r="F61" s="121"/>
      <c r="G61" s="121"/>
      <c r="H61" s="121"/>
      <c r="I61" s="121"/>
      <c r="J61" s="121"/>
      <c r="K61" s="121"/>
      <c r="L61" s="121"/>
      <c r="M61" s="121"/>
      <c r="N61" s="121"/>
      <c r="O61" s="121"/>
    </row>
    <row r="62" spans="2:15" x14ac:dyDescent="0.35">
      <c r="B62" s="121"/>
      <c r="C62" s="121"/>
      <c r="D62" s="121"/>
      <c r="E62" s="121"/>
      <c r="F62" s="121"/>
      <c r="G62" s="121"/>
      <c r="H62" s="121"/>
      <c r="I62" s="121"/>
      <c r="J62" s="121"/>
      <c r="K62" s="121"/>
      <c r="L62" s="121"/>
      <c r="M62" s="121"/>
      <c r="N62" s="121"/>
      <c r="O62" s="121"/>
    </row>
    <row r="63" spans="2:15" x14ac:dyDescent="0.35">
      <c r="B63" s="121"/>
      <c r="C63" s="121"/>
      <c r="D63" s="121"/>
      <c r="E63" s="121"/>
      <c r="F63" s="121"/>
      <c r="G63" s="121"/>
      <c r="H63" s="121"/>
      <c r="I63" s="121"/>
      <c r="J63" s="121"/>
      <c r="K63" s="121"/>
      <c r="L63" s="121"/>
      <c r="M63" s="121"/>
      <c r="N63" s="121"/>
      <c r="O63" s="121"/>
    </row>
    <row r="64" spans="2:15" x14ac:dyDescent="0.35">
      <c r="B64" s="121"/>
      <c r="C64" s="121"/>
      <c r="D64" s="121"/>
      <c r="E64" s="121"/>
      <c r="F64" s="121"/>
      <c r="G64" s="121"/>
      <c r="H64" s="121"/>
      <c r="I64" s="121"/>
      <c r="J64" s="121"/>
      <c r="K64" s="121"/>
      <c r="L64" s="121"/>
      <c r="M64" s="121"/>
      <c r="N64" s="121"/>
      <c r="O64" s="121"/>
    </row>
    <row r="65" spans="2:15" x14ac:dyDescent="0.35">
      <c r="B65" s="121"/>
      <c r="C65" s="121"/>
      <c r="D65" s="121"/>
      <c r="E65" s="121"/>
      <c r="F65" s="121"/>
      <c r="G65" s="121"/>
      <c r="H65" s="121"/>
      <c r="I65" s="121"/>
      <c r="J65" s="121"/>
      <c r="K65" s="121"/>
      <c r="L65" s="121"/>
      <c r="M65" s="121"/>
      <c r="N65" s="121"/>
      <c r="O65" s="121"/>
    </row>
    <row r="66" spans="2:15" x14ac:dyDescent="0.35">
      <c r="B66" s="121"/>
      <c r="C66" s="121"/>
      <c r="D66" s="121"/>
      <c r="E66" s="121"/>
      <c r="F66" s="121"/>
      <c r="G66" s="121"/>
      <c r="H66" s="121"/>
      <c r="I66" s="121"/>
      <c r="J66" s="121"/>
      <c r="K66" s="121"/>
      <c r="L66" s="121"/>
      <c r="M66" s="121"/>
      <c r="N66" s="121"/>
      <c r="O66" s="121"/>
    </row>
    <row r="67" spans="2:15" x14ac:dyDescent="0.35">
      <c r="B67" s="121"/>
      <c r="C67" s="121"/>
      <c r="D67" s="121"/>
      <c r="E67" s="121"/>
      <c r="F67" s="121"/>
      <c r="G67" s="121"/>
      <c r="H67" s="121"/>
      <c r="I67" s="121"/>
      <c r="J67" s="121"/>
      <c r="K67" s="121"/>
      <c r="L67" s="121"/>
      <c r="M67" s="121"/>
      <c r="N67" s="121"/>
      <c r="O67" s="121"/>
    </row>
    <row r="68" spans="2:15" x14ac:dyDescent="0.35">
      <c r="B68" s="121"/>
      <c r="C68" s="121"/>
      <c r="D68" s="121"/>
      <c r="E68" s="121"/>
      <c r="F68" s="121"/>
      <c r="G68" s="121"/>
      <c r="H68" s="121"/>
      <c r="I68" s="121"/>
      <c r="J68" s="121"/>
      <c r="K68" s="121"/>
      <c r="L68" s="121"/>
      <c r="M68" s="121"/>
      <c r="N68" s="121"/>
      <c r="O68" s="121"/>
    </row>
    <row r="69" spans="2:15" x14ac:dyDescent="0.35">
      <c r="B69" s="121"/>
      <c r="C69" s="121"/>
      <c r="D69" s="121"/>
      <c r="E69" s="121"/>
      <c r="F69" s="121"/>
      <c r="G69" s="121"/>
      <c r="H69" s="121"/>
      <c r="I69" s="121"/>
      <c r="J69" s="121"/>
      <c r="K69" s="121"/>
      <c r="L69" s="121"/>
      <c r="M69" s="121"/>
      <c r="N69" s="121"/>
      <c r="O69" s="121"/>
    </row>
    <row r="70" spans="2:15" x14ac:dyDescent="0.35">
      <c r="B70" s="121"/>
      <c r="C70" s="121"/>
      <c r="D70" s="121"/>
      <c r="E70" s="121"/>
      <c r="F70" s="121"/>
      <c r="G70" s="121"/>
      <c r="H70" s="121"/>
      <c r="I70" s="121"/>
      <c r="J70" s="121"/>
      <c r="K70" s="121"/>
      <c r="L70" s="121"/>
      <c r="M70" s="121"/>
      <c r="N70" s="121"/>
      <c r="O70" s="121"/>
    </row>
    <row r="71" spans="2:15" x14ac:dyDescent="0.35">
      <c r="B71" s="121"/>
      <c r="C71" s="121"/>
      <c r="D71" s="121"/>
      <c r="E71" s="121"/>
      <c r="F71" s="121"/>
      <c r="G71" s="121"/>
      <c r="H71" s="121"/>
      <c r="I71" s="121"/>
      <c r="J71" s="121"/>
      <c r="K71" s="121"/>
      <c r="L71" s="121"/>
      <c r="M71" s="121"/>
      <c r="N71" s="121"/>
      <c r="O71" s="121"/>
    </row>
    <row r="72" spans="2:15" x14ac:dyDescent="0.35">
      <c r="B72" s="121"/>
      <c r="C72" s="121"/>
      <c r="D72" s="121"/>
      <c r="E72" s="121"/>
      <c r="F72" s="121"/>
      <c r="G72" s="121"/>
      <c r="H72" s="121"/>
      <c r="I72" s="121"/>
      <c r="J72" s="121"/>
      <c r="K72" s="121"/>
      <c r="L72" s="121"/>
      <c r="M72" s="121"/>
      <c r="N72" s="121"/>
      <c r="O72" s="121"/>
    </row>
    <row r="73" spans="2:15" x14ac:dyDescent="0.35">
      <c r="B73" s="121"/>
      <c r="C73" s="121"/>
      <c r="D73" s="121"/>
      <c r="E73" s="121"/>
      <c r="F73" s="121"/>
      <c r="G73" s="121"/>
      <c r="H73" s="121"/>
      <c r="I73" s="121"/>
      <c r="J73" s="121"/>
      <c r="K73" s="121"/>
      <c r="L73" s="121"/>
      <c r="M73" s="121"/>
      <c r="N73" s="121"/>
      <c r="O73" s="121"/>
    </row>
    <row r="74" spans="2:15" x14ac:dyDescent="0.35">
      <c r="B74" s="121"/>
      <c r="C74" s="121"/>
      <c r="D74" s="121"/>
      <c r="E74" s="121"/>
      <c r="F74" s="121"/>
      <c r="G74" s="121"/>
      <c r="H74" s="121"/>
      <c r="I74" s="121"/>
      <c r="J74" s="121"/>
      <c r="K74" s="121"/>
      <c r="L74" s="121"/>
      <c r="M74" s="121"/>
      <c r="N74" s="121"/>
      <c r="O74" s="121"/>
    </row>
    <row r="75" spans="2:15" x14ac:dyDescent="0.35">
      <c r="B75" s="121"/>
      <c r="C75" s="121"/>
      <c r="D75" s="121"/>
      <c r="E75" s="121"/>
      <c r="F75" s="121"/>
      <c r="G75" s="121"/>
      <c r="H75" s="121"/>
      <c r="I75" s="121"/>
      <c r="J75" s="121"/>
      <c r="K75" s="121"/>
      <c r="L75" s="121"/>
      <c r="M75" s="121"/>
      <c r="N75" s="121"/>
      <c r="O75" s="121"/>
    </row>
    <row r="76" spans="2:15" x14ac:dyDescent="0.35">
      <c r="B76" s="121"/>
      <c r="C76" s="121"/>
      <c r="D76" s="121"/>
      <c r="E76" s="121"/>
      <c r="F76" s="121"/>
      <c r="G76" s="121"/>
      <c r="H76" s="121"/>
      <c r="I76" s="121"/>
      <c r="J76" s="121"/>
      <c r="K76" s="121"/>
      <c r="L76" s="121"/>
      <c r="M76" s="121"/>
      <c r="N76" s="121"/>
      <c r="O76" s="121"/>
    </row>
    <row r="77" spans="2:15" x14ac:dyDescent="0.35">
      <c r="B77" s="121"/>
      <c r="C77" s="121"/>
      <c r="D77" s="121"/>
      <c r="E77" s="121"/>
      <c r="F77" s="121"/>
      <c r="G77" s="121"/>
      <c r="H77" s="121"/>
      <c r="I77" s="121"/>
      <c r="J77" s="121"/>
      <c r="K77" s="121"/>
      <c r="L77" s="121"/>
      <c r="M77" s="121"/>
      <c r="N77" s="121"/>
      <c r="O77" s="121"/>
    </row>
    <row r="78" spans="2:15" x14ac:dyDescent="0.35">
      <c r="B78" s="121"/>
      <c r="C78" s="121"/>
      <c r="D78" s="121"/>
      <c r="E78" s="121"/>
      <c r="F78" s="121"/>
      <c r="G78" s="121"/>
      <c r="H78" s="121"/>
      <c r="I78" s="121"/>
      <c r="J78" s="121"/>
      <c r="K78" s="121"/>
      <c r="L78" s="121"/>
      <c r="M78" s="121"/>
      <c r="N78" s="121"/>
      <c r="O78" s="121"/>
    </row>
    <row r="79" spans="2:15" x14ac:dyDescent="0.35">
      <c r="B79" s="121"/>
      <c r="C79" s="121"/>
      <c r="D79" s="121"/>
      <c r="E79" s="121"/>
      <c r="F79" s="121"/>
      <c r="G79" s="121"/>
      <c r="H79" s="121"/>
      <c r="I79" s="121"/>
      <c r="J79" s="121"/>
      <c r="K79" s="121"/>
      <c r="L79" s="121"/>
      <c r="M79" s="121"/>
      <c r="N79" s="121"/>
      <c r="O79" s="121"/>
    </row>
    <row r="80" spans="2:15" x14ac:dyDescent="0.35">
      <c r="B80" s="121"/>
      <c r="C80" s="121"/>
      <c r="D80" s="121"/>
      <c r="E80" s="121"/>
      <c r="F80" s="121"/>
      <c r="G80" s="121"/>
      <c r="H80" s="121"/>
      <c r="I80" s="121"/>
      <c r="J80" s="121"/>
      <c r="K80" s="121"/>
      <c r="L80" s="121"/>
      <c r="M80" s="121"/>
      <c r="N80" s="121"/>
      <c r="O80" s="121"/>
    </row>
    <row r="81" spans="2:15" x14ac:dyDescent="0.35">
      <c r="B81" s="121"/>
      <c r="C81" s="121"/>
      <c r="D81" s="121"/>
      <c r="E81" s="121"/>
      <c r="F81" s="121"/>
      <c r="G81" s="121"/>
      <c r="H81" s="121"/>
      <c r="I81" s="121"/>
      <c r="J81" s="121"/>
      <c r="K81" s="121"/>
      <c r="L81" s="121"/>
      <c r="M81" s="121"/>
      <c r="N81" s="121"/>
      <c r="O81" s="121"/>
    </row>
    <row r="82" spans="2:15" x14ac:dyDescent="0.35">
      <c r="B82" s="121"/>
      <c r="C82" s="121"/>
      <c r="D82" s="121"/>
      <c r="E82" s="121"/>
      <c r="F82" s="121"/>
      <c r="G82" s="121"/>
      <c r="H82" s="121"/>
      <c r="I82" s="121"/>
      <c r="J82" s="121"/>
      <c r="K82" s="121"/>
      <c r="L82" s="121"/>
      <c r="M82" s="121"/>
      <c r="N82" s="121"/>
      <c r="O82" s="121"/>
    </row>
    <row r="83" spans="2:15" x14ac:dyDescent="0.35">
      <c r="B83" s="121"/>
      <c r="C83" s="121"/>
      <c r="D83" s="121"/>
      <c r="E83" s="121"/>
      <c r="F83" s="121"/>
      <c r="G83" s="121"/>
      <c r="H83" s="121"/>
      <c r="I83" s="121"/>
      <c r="J83" s="121"/>
      <c r="K83" s="121"/>
      <c r="L83" s="121"/>
      <c r="M83" s="121"/>
      <c r="N83" s="121"/>
      <c r="O83" s="121"/>
    </row>
    <row r="84" spans="2:15" x14ac:dyDescent="0.35">
      <c r="B84" s="121"/>
      <c r="C84" s="121"/>
      <c r="D84" s="121"/>
      <c r="E84" s="121"/>
      <c r="F84" s="121"/>
      <c r="G84" s="121"/>
      <c r="H84" s="121"/>
      <c r="I84" s="121"/>
      <c r="J84" s="121"/>
      <c r="K84" s="121"/>
      <c r="L84" s="121"/>
      <c r="M84" s="121"/>
      <c r="N84" s="121"/>
      <c r="O84" s="121"/>
    </row>
    <row r="85" spans="2:15" x14ac:dyDescent="0.35">
      <c r="B85" s="121"/>
      <c r="C85" s="121"/>
      <c r="D85" s="121"/>
      <c r="E85" s="121"/>
      <c r="F85" s="121"/>
      <c r="G85" s="121"/>
      <c r="H85" s="121"/>
      <c r="I85" s="121"/>
      <c r="J85" s="121"/>
      <c r="K85" s="121"/>
      <c r="L85" s="121"/>
      <c r="M85" s="121"/>
      <c r="N85" s="121"/>
      <c r="O85" s="121"/>
    </row>
    <row r="86" spans="2:15" x14ac:dyDescent="0.35">
      <c r="B86" s="121"/>
      <c r="C86" s="121"/>
      <c r="D86" s="121"/>
      <c r="E86" s="121"/>
      <c r="F86" s="121"/>
      <c r="G86" s="121"/>
      <c r="H86" s="121"/>
      <c r="I86" s="121"/>
      <c r="J86" s="121"/>
      <c r="K86" s="121"/>
      <c r="L86" s="121"/>
      <c r="M86" s="121"/>
      <c r="N86" s="121"/>
      <c r="O86" s="121"/>
    </row>
    <row r="87" spans="2:15" x14ac:dyDescent="0.35">
      <c r="B87" s="121"/>
      <c r="C87" s="121"/>
      <c r="D87" s="121"/>
      <c r="E87" s="121"/>
      <c r="F87" s="121"/>
      <c r="G87" s="121"/>
      <c r="H87" s="121"/>
      <c r="I87" s="121"/>
      <c r="J87" s="121"/>
      <c r="K87" s="121"/>
      <c r="L87" s="121"/>
      <c r="M87" s="121"/>
      <c r="N87" s="121"/>
      <c r="O87" s="121"/>
    </row>
    <row r="88" spans="2:15" x14ac:dyDescent="0.35">
      <c r="B88" s="121"/>
      <c r="C88" s="121"/>
      <c r="D88" s="121"/>
      <c r="E88" s="121"/>
      <c r="F88" s="121"/>
      <c r="G88" s="121"/>
      <c r="H88" s="121"/>
      <c r="I88" s="121"/>
      <c r="J88" s="121"/>
      <c r="K88" s="121"/>
      <c r="L88" s="121"/>
      <c r="M88" s="121"/>
      <c r="N88" s="121"/>
      <c r="O88" s="121"/>
    </row>
    <row r="89" spans="2:15" x14ac:dyDescent="0.35">
      <c r="B89" s="121"/>
      <c r="C89" s="121"/>
      <c r="D89" s="121"/>
      <c r="E89" s="121"/>
      <c r="F89" s="121"/>
      <c r="G89" s="121"/>
      <c r="H89" s="121"/>
      <c r="I89" s="121"/>
      <c r="J89" s="121"/>
      <c r="K89" s="121"/>
      <c r="L89" s="121"/>
      <c r="M89" s="121"/>
      <c r="N89" s="121"/>
      <c r="O89" s="121"/>
    </row>
    <row r="90" spans="2:15" x14ac:dyDescent="0.35">
      <c r="B90" s="121"/>
      <c r="C90" s="121"/>
      <c r="D90" s="121"/>
      <c r="E90" s="121"/>
      <c r="F90" s="121"/>
      <c r="G90" s="121"/>
      <c r="H90" s="121"/>
      <c r="I90" s="121"/>
      <c r="J90" s="121"/>
      <c r="K90" s="121"/>
      <c r="L90" s="121"/>
      <c r="M90" s="121"/>
      <c r="N90" s="121"/>
      <c r="O90" s="121"/>
    </row>
    <row r="91" spans="2:15" x14ac:dyDescent="0.35">
      <c r="B91" s="121"/>
      <c r="C91" s="121"/>
      <c r="D91" s="121"/>
      <c r="E91" s="121"/>
      <c r="F91" s="121"/>
      <c r="G91" s="121"/>
      <c r="H91" s="121"/>
      <c r="I91" s="121"/>
      <c r="J91" s="121"/>
      <c r="K91" s="121"/>
      <c r="L91" s="121"/>
      <c r="M91" s="121"/>
      <c r="N91" s="121"/>
      <c r="O91" s="121"/>
    </row>
    <row r="92" spans="2:15" x14ac:dyDescent="0.35">
      <c r="B92" s="121"/>
      <c r="C92" s="121"/>
      <c r="D92" s="121"/>
      <c r="E92" s="121"/>
      <c r="F92" s="121"/>
      <c r="G92" s="121"/>
      <c r="H92" s="121"/>
      <c r="I92" s="121"/>
      <c r="J92" s="121"/>
      <c r="K92" s="121"/>
      <c r="L92" s="121"/>
      <c r="M92" s="121"/>
      <c r="N92" s="121"/>
      <c r="O92" s="121"/>
    </row>
    <row r="93" spans="2:15" x14ac:dyDescent="0.35">
      <c r="B93" s="121"/>
      <c r="C93" s="121"/>
      <c r="D93" s="121"/>
      <c r="E93" s="121"/>
      <c r="F93" s="121"/>
      <c r="G93" s="121"/>
      <c r="H93" s="121"/>
      <c r="I93" s="121"/>
      <c r="J93" s="121"/>
      <c r="K93" s="121"/>
      <c r="L93" s="121"/>
      <c r="M93" s="121"/>
      <c r="N93" s="121"/>
      <c r="O93" s="121"/>
    </row>
    <row r="94" spans="2:15" x14ac:dyDescent="0.35">
      <c r="B94" s="121"/>
      <c r="C94" s="121"/>
      <c r="D94" s="121"/>
      <c r="E94" s="121"/>
      <c r="F94" s="121"/>
      <c r="G94" s="121"/>
      <c r="H94" s="121"/>
      <c r="I94" s="121"/>
      <c r="J94" s="121"/>
      <c r="K94" s="121"/>
      <c r="L94" s="121"/>
      <c r="M94" s="121"/>
      <c r="N94" s="121"/>
      <c r="O94" s="121"/>
    </row>
    <row r="95" spans="2:15" x14ac:dyDescent="0.35">
      <c r="B95" s="121"/>
      <c r="C95" s="121"/>
      <c r="D95" s="121"/>
      <c r="E95" s="121"/>
      <c r="F95" s="121"/>
      <c r="G95" s="121"/>
      <c r="H95" s="121"/>
      <c r="I95" s="121"/>
      <c r="J95" s="121"/>
      <c r="K95" s="121"/>
      <c r="L95" s="121"/>
      <c r="M95" s="121"/>
      <c r="N95" s="121"/>
      <c r="O95" s="121"/>
    </row>
    <row r="96" spans="2:15" x14ac:dyDescent="0.35">
      <c r="B96" s="121"/>
      <c r="C96" s="121"/>
      <c r="D96" s="121"/>
      <c r="E96" s="121"/>
      <c r="F96" s="121"/>
      <c r="G96" s="121"/>
      <c r="H96" s="121"/>
      <c r="I96" s="121"/>
      <c r="J96" s="121"/>
      <c r="K96" s="121"/>
      <c r="L96" s="121"/>
      <c r="M96" s="121"/>
      <c r="N96" s="121"/>
      <c r="O96" s="121"/>
    </row>
    <row r="97" spans="2:15" x14ac:dyDescent="0.35">
      <c r="B97" s="121"/>
      <c r="C97" s="121"/>
      <c r="D97" s="121"/>
      <c r="E97" s="121"/>
      <c r="F97" s="121"/>
      <c r="G97" s="121"/>
      <c r="H97" s="121"/>
      <c r="I97" s="121"/>
      <c r="J97" s="121"/>
      <c r="K97" s="121"/>
      <c r="L97" s="121"/>
      <c r="M97" s="121"/>
      <c r="N97" s="121"/>
      <c r="O97" s="121"/>
    </row>
    <row r="98" spans="2:15" x14ac:dyDescent="0.35">
      <c r="B98" s="121"/>
      <c r="C98" s="121"/>
      <c r="D98" s="121"/>
      <c r="E98" s="121"/>
      <c r="F98" s="121"/>
      <c r="G98" s="121"/>
      <c r="H98" s="121"/>
      <c r="I98" s="121"/>
      <c r="J98" s="121"/>
      <c r="K98" s="121"/>
      <c r="L98" s="121"/>
      <c r="M98" s="121"/>
      <c r="N98" s="121"/>
      <c r="O98" s="121"/>
    </row>
    <row r="99" spans="2:15" x14ac:dyDescent="0.35">
      <c r="B99" s="121"/>
      <c r="C99" s="121"/>
      <c r="D99" s="121"/>
      <c r="E99" s="121"/>
      <c r="F99" s="121"/>
      <c r="G99" s="121"/>
      <c r="H99" s="121"/>
      <c r="I99" s="121"/>
      <c r="J99" s="121"/>
      <c r="K99" s="121"/>
      <c r="L99" s="121"/>
      <c r="M99" s="121"/>
      <c r="N99" s="121"/>
      <c r="O99" s="121"/>
    </row>
    <row r="100" spans="2:15" x14ac:dyDescent="0.35">
      <c r="B100" s="121"/>
      <c r="C100" s="121"/>
      <c r="D100" s="121"/>
      <c r="E100" s="121"/>
      <c r="F100" s="121"/>
      <c r="G100" s="121"/>
      <c r="H100" s="121"/>
      <c r="I100" s="121"/>
      <c r="J100" s="121"/>
      <c r="K100" s="121"/>
      <c r="L100" s="121"/>
      <c r="M100" s="121"/>
      <c r="N100" s="121"/>
      <c r="O100" s="121"/>
    </row>
    <row r="101" spans="2:15" x14ac:dyDescent="0.35">
      <c r="B101" s="121"/>
      <c r="C101" s="121"/>
      <c r="D101" s="121"/>
      <c r="E101" s="121"/>
      <c r="F101" s="121"/>
      <c r="G101" s="121"/>
      <c r="H101" s="121"/>
      <c r="I101" s="121"/>
      <c r="J101" s="121"/>
      <c r="K101" s="121"/>
      <c r="L101" s="121"/>
      <c r="M101" s="121"/>
      <c r="N101" s="121"/>
      <c r="O101" s="121"/>
    </row>
    <row r="102" spans="2:15" x14ac:dyDescent="0.35">
      <c r="B102" s="121"/>
      <c r="C102" s="121"/>
      <c r="D102" s="121"/>
      <c r="E102" s="121"/>
      <c r="F102" s="121"/>
      <c r="G102" s="121"/>
      <c r="H102" s="121"/>
      <c r="I102" s="121"/>
      <c r="J102" s="121"/>
      <c r="K102" s="121"/>
      <c r="L102" s="121"/>
      <c r="M102" s="121"/>
      <c r="N102" s="121"/>
      <c r="O102" s="121"/>
    </row>
    <row r="103" spans="2:15" x14ac:dyDescent="0.35">
      <c r="B103" s="121"/>
      <c r="C103" s="121"/>
      <c r="D103" s="121"/>
      <c r="E103" s="121"/>
      <c r="F103" s="121"/>
      <c r="G103" s="121"/>
      <c r="H103" s="121"/>
      <c r="I103" s="121"/>
      <c r="J103" s="121"/>
      <c r="K103" s="121"/>
      <c r="L103" s="121"/>
      <c r="M103" s="121"/>
      <c r="N103" s="121"/>
      <c r="O103" s="121"/>
    </row>
    <row r="104" spans="2:15" x14ac:dyDescent="0.35">
      <c r="B104" s="121"/>
      <c r="C104" s="121"/>
      <c r="D104" s="121"/>
      <c r="E104" s="121"/>
      <c r="F104" s="121"/>
      <c r="G104" s="121"/>
      <c r="H104" s="121"/>
      <c r="I104" s="121"/>
      <c r="J104" s="121"/>
      <c r="K104" s="121"/>
      <c r="L104" s="121"/>
      <c r="M104" s="121"/>
      <c r="N104" s="121"/>
      <c r="O104" s="121"/>
    </row>
    <row r="105" spans="2:15" x14ac:dyDescent="0.35">
      <c r="B105" s="121"/>
      <c r="C105" s="121"/>
      <c r="D105" s="121"/>
      <c r="E105" s="121"/>
      <c r="F105" s="121"/>
      <c r="G105" s="121"/>
      <c r="H105" s="121"/>
      <c r="I105" s="121"/>
      <c r="J105" s="121"/>
      <c r="K105" s="121"/>
      <c r="L105" s="121"/>
      <c r="M105" s="121"/>
      <c r="N105" s="121"/>
      <c r="O105" s="121"/>
    </row>
    <row r="106" spans="2:15" x14ac:dyDescent="0.35">
      <c r="B106" s="121"/>
      <c r="C106" s="121"/>
      <c r="D106" s="121"/>
      <c r="E106" s="121"/>
      <c r="F106" s="121"/>
      <c r="G106" s="121"/>
      <c r="H106" s="121"/>
      <c r="I106" s="121"/>
      <c r="J106" s="121"/>
      <c r="K106" s="121"/>
      <c r="L106" s="121"/>
      <c r="M106" s="121"/>
      <c r="N106" s="121"/>
      <c r="O106" s="121"/>
    </row>
    <row r="107" spans="2:15" x14ac:dyDescent="0.35">
      <c r="B107" s="121"/>
      <c r="C107" s="121"/>
      <c r="D107" s="121"/>
      <c r="E107" s="121"/>
      <c r="F107" s="121"/>
      <c r="G107" s="121"/>
      <c r="H107" s="121"/>
      <c r="I107" s="121"/>
      <c r="J107" s="121"/>
      <c r="K107" s="121"/>
      <c r="L107" s="121"/>
      <c r="M107" s="121"/>
      <c r="N107" s="121"/>
      <c r="O107" s="121"/>
    </row>
    <row r="108" spans="2:15" x14ac:dyDescent="0.35">
      <c r="B108" s="121"/>
      <c r="C108" s="121"/>
      <c r="D108" s="121"/>
      <c r="E108" s="121"/>
      <c r="F108" s="121"/>
      <c r="G108" s="121"/>
      <c r="H108" s="121"/>
      <c r="I108" s="121"/>
      <c r="J108" s="121"/>
      <c r="K108" s="121"/>
      <c r="L108" s="121"/>
      <c r="M108" s="121"/>
      <c r="N108" s="121"/>
      <c r="O108" s="121"/>
    </row>
    <row r="109" spans="2:15" x14ac:dyDescent="0.35">
      <c r="B109" s="121"/>
      <c r="C109" s="121"/>
      <c r="D109" s="121"/>
      <c r="E109" s="121"/>
      <c r="F109" s="121"/>
      <c r="G109" s="121"/>
      <c r="H109" s="121"/>
      <c r="I109" s="121"/>
      <c r="J109" s="121"/>
      <c r="K109" s="121"/>
      <c r="L109" s="121"/>
      <c r="M109" s="121"/>
      <c r="N109" s="121"/>
      <c r="O109" s="121"/>
    </row>
    <row r="110" spans="2:15" x14ac:dyDescent="0.35">
      <c r="B110" s="121"/>
      <c r="C110" s="121"/>
      <c r="D110" s="121"/>
      <c r="E110" s="121"/>
      <c r="F110" s="121"/>
      <c r="G110" s="121"/>
      <c r="H110" s="121"/>
      <c r="I110" s="121"/>
      <c r="J110" s="121"/>
      <c r="K110" s="121"/>
      <c r="L110" s="121"/>
      <c r="M110" s="121"/>
      <c r="N110" s="121"/>
      <c r="O110" s="121"/>
    </row>
    <row r="111" spans="2:15" x14ac:dyDescent="0.35">
      <c r="B111" s="121"/>
      <c r="C111" s="121"/>
      <c r="D111" s="121"/>
      <c r="E111" s="121"/>
      <c r="F111" s="121"/>
      <c r="G111" s="121"/>
      <c r="H111" s="121"/>
      <c r="I111" s="121"/>
      <c r="J111" s="121"/>
      <c r="K111" s="121"/>
      <c r="L111" s="121"/>
      <c r="M111" s="121"/>
      <c r="N111" s="121"/>
      <c r="O111" s="121"/>
    </row>
    <row r="112" spans="2:15" x14ac:dyDescent="0.35">
      <c r="B112" s="121"/>
      <c r="C112" s="121"/>
      <c r="D112" s="121"/>
      <c r="E112" s="121"/>
      <c r="F112" s="121"/>
      <c r="G112" s="121"/>
      <c r="H112" s="121"/>
      <c r="I112" s="121"/>
      <c r="J112" s="121"/>
      <c r="K112" s="121"/>
      <c r="L112" s="121"/>
      <c r="M112" s="121"/>
      <c r="N112" s="121"/>
      <c r="O112" s="121"/>
    </row>
    <row r="113" spans="2:15" x14ac:dyDescent="0.35">
      <c r="B113" s="121"/>
      <c r="C113" s="121"/>
      <c r="D113" s="121"/>
      <c r="E113" s="121"/>
      <c r="F113" s="121"/>
      <c r="G113" s="121"/>
      <c r="H113" s="121"/>
      <c r="I113" s="121"/>
      <c r="J113" s="121"/>
      <c r="K113" s="121"/>
      <c r="L113" s="121"/>
      <c r="M113" s="121"/>
      <c r="N113" s="121"/>
      <c r="O113" s="121"/>
    </row>
    <row r="114" spans="2:15" x14ac:dyDescent="0.35">
      <c r="B114" s="121"/>
      <c r="C114" s="121"/>
      <c r="D114" s="121"/>
      <c r="E114" s="121"/>
      <c r="F114" s="121"/>
      <c r="G114" s="121"/>
      <c r="H114" s="121"/>
      <c r="I114" s="121"/>
      <c r="J114" s="121"/>
      <c r="K114" s="121"/>
      <c r="L114" s="121"/>
      <c r="M114" s="121"/>
      <c r="N114" s="121"/>
      <c r="O114" s="121"/>
    </row>
    <row r="115" spans="2:15" x14ac:dyDescent="0.35">
      <c r="B115" s="121"/>
      <c r="C115" s="121"/>
      <c r="D115" s="121"/>
      <c r="E115" s="121"/>
      <c r="F115" s="121"/>
      <c r="G115" s="121"/>
      <c r="H115" s="121"/>
      <c r="I115" s="121"/>
      <c r="J115" s="121"/>
      <c r="K115" s="121"/>
      <c r="L115" s="121"/>
      <c r="M115" s="121"/>
      <c r="N115" s="121"/>
      <c r="O115" s="121"/>
    </row>
    <row r="116" spans="2:15" x14ac:dyDescent="0.35">
      <c r="B116" s="121"/>
      <c r="C116" s="121"/>
      <c r="D116" s="121"/>
      <c r="E116" s="121"/>
      <c r="F116" s="121"/>
      <c r="G116" s="121"/>
      <c r="H116" s="121"/>
      <c r="I116" s="121"/>
      <c r="J116" s="121"/>
      <c r="K116" s="121"/>
      <c r="L116" s="121"/>
      <c r="M116" s="121"/>
      <c r="N116" s="121"/>
      <c r="O116" s="121"/>
    </row>
    <row r="117" spans="2:15" x14ac:dyDescent="0.35">
      <c r="B117" s="121"/>
      <c r="C117" s="121"/>
      <c r="D117" s="121"/>
      <c r="E117" s="121"/>
      <c r="F117" s="121"/>
      <c r="G117" s="121"/>
      <c r="H117" s="121"/>
      <c r="I117" s="121"/>
      <c r="J117" s="121"/>
      <c r="K117" s="121"/>
      <c r="L117" s="121"/>
      <c r="M117" s="121"/>
      <c r="N117" s="121"/>
      <c r="O117" s="121"/>
    </row>
    <row r="118" spans="2:15" x14ac:dyDescent="0.35">
      <c r="B118" s="121"/>
      <c r="C118" s="121"/>
      <c r="D118" s="121"/>
      <c r="E118" s="121"/>
      <c r="F118" s="121"/>
      <c r="G118" s="121"/>
      <c r="H118" s="121"/>
      <c r="I118" s="121"/>
      <c r="J118" s="121"/>
      <c r="K118" s="121"/>
      <c r="L118" s="121"/>
      <c r="M118" s="121"/>
      <c r="N118" s="121"/>
      <c r="O118" s="121"/>
    </row>
    <row r="119" spans="2:15" x14ac:dyDescent="0.35">
      <c r="B119" s="121"/>
      <c r="C119" s="121"/>
      <c r="D119" s="121"/>
      <c r="E119" s="121"/>
      <c r="F119" s="121"/>
      <c r="G119" s="121"/>
      <c r="H119" s="121"/>
      <c r="I119" s="121"/>
      <c r="J119" s="121"/>
      <c r="K119" s="121"/>
      <c r="L119" s="121"/>
      <c r="M119" s="121"/>
      <c r="N119" s="121"/>
      <c r="O119" s="121"/>
    </row>
    <row r="120" spans="2:15" x14ac:dyDescent="0.35">
      <c r="B120" s="121"/>
      <c r="C120" s="121"/>
      <c r="D120" s="121"/>
      <c r="E120" s="121"/>
      <c r="F120" s="121"/>
      <c r="G120" s="121"/>
      <c r="H120" s="121"/>
      <c r="I120" s="121"/>
      <c r="J120" s="121"/>
      <c r="K120" s="121"/>
      <c r="L120" s="121"/>
      <c r="M120" s="121"/>
      <c r="N120" s="121"/>
      <c r="O120" s="121"/>
    </row>
    <row r="121" spans="2:15" x14ac:dyDescent="0.35">
      <c r="B121" s="121"/>
      <c r="C121" s="121"/>
      <c r="D121" s="121"/>
      <c r="E121" s="121"/>
      <c r="F121" s="121"/>
      <c r="G121" s="121"/>
      <c r="H121" s="121"/>
      <c r="I121" s="121"/>
      <c r="J121" s="121"/>
      <c r="K121" s="121"/>
      <c r="L121" s="121"/>
      <c r="M121" s="121"/>
      <c r="N121" s="121"/>
      <c r="O121" s="121"/>
    </row>
    <row r="122" spans="2:15" x14ac:dyDescent="0.35">
      <c r="B122" s="121"/>
      <c r="C122" s="121"/>
      <c r="D122" s="121"/>
      <c r="E122" s="121"/>
      <c r="F122" s="121"/>
      <c r="G122" s="121"/>
      <c r="H122" s="121"/>
      <c r="I122" s="121"/>
      <c r="J122" s="121"/>
      <c r="K122" s="121"/>
      <c r="L122" s="121"/>
      <c r="M122" s="121"/>
      <c r="N122" s="121"/>
      <c r="O122" s="121"/>
    </row>
    <row r="123" spans="2:15" x14ac:dyDescent="0.35">
      <c r="B123" s="121"/>
      <c r="C123" s="121"/>
      <c r="D123" s="121"/>
      <c r="E123" s="121"/>
      <c r="F123" s="121"/>
      <c r="G123" s="121"/>
      <c r="H123" s="121"/>
      <c r="I123" s="121"/>
      <c r="J123" s="121"/>
      <c r="K123" s="121"/>
      <c r="L123" s="121"/>
      <c r="M123" s="121"/>
      <c r="N123" s="121"/>
      <c r="O123" s="121"/>
    </row>
    <row r="124" spans="2:15" x14ac:dyDescent="0.35">
      <c r="B124" s="121"/>
      <c r="C124" s="121"/>
      <c r="D124" s="121"/>
      <c r="E124" s="121"/>
      <c r="F124" s="121"/>
      <c r="G124" s="121"/>
      <c r="H124" s="121"/>
      <c r="I124" s="121"/>
      <c r="J124" s="121"/>
      <c r="K124" s="121"/>
      <c r="L124" s="121"/>
      <c r="M124" s="121"/>
      <c r="N124" s="121"/>
      <c r="O124" s="121"/>
    </row>
    <row r="125" spans="2:15" x14ac:dyDescent="0.35">
      <c r="B125" s="121"/>
      <c r="C125" s="121"/>
      <c r="D125" s="121"/>
      <c r="E125" s="121"/>
      <c r="F125" s="121"/>
      <c r="G125" s="121"/>
      <c r="H125" s="121"/>
      <c r="I125" s="121"/>
      <c r="J125" s="121"/>
      <c r="K125" s="121"/>
      <c r="L125" s="121"/>
      <c r="M125" s="121"/>
      <c r="N125" s="121"/>
      <c r="O125" s="121"/>
    </row>
    <row r="126" spans="2:15" x14ac:dyDescent="0.35">
      <c r="B126" s="121"/>
      <c r="C126" s="121"/>
      <c r="D126" s="121"/>
      <c r="E126" s="121"/>
      <c r="F126" s="121"/>
      <c r="G126" s="121"/>
      <c r="H126" s="121"/>
      <c r="I126" s="121"/>
      <c r="J126" s="121"/>
      <c r="K126" s="121"/>
      <c r="L126" s="121"/>
      <c r="M126" s="121"/>
      <c r="N126" s="121"/>
      <c r="O126" s="121"/>
    </row>
    <row r="127" spans="2:15" x14ac:dyDescent="0.35">
      <c r="B127" s="121"/>
      <c r="C127" s="121"/>
      <c r="D127" s="121"/>
      <c r="E127" s="121"/>
      <c r="F127" s="121"/>
      <c r="G127" s="121"/>
      <c r="H127" s="121"/>
      <c r="I127" s="121"/>
      <c r="J127" s="121"/>
      <c r="K127" s="121"/>
      <c r="L127" s="121"/>
      <c r="M127" s="121"/>
      <c r="N127" s="121"/>
      <c r="O127" s="121"/>
    </row>
    <row r="128" spans="2:15" x14ac:dyDescent="0.35">
      <c r="B128" s="121"/>
      <c r="C128" s="121"/>
      <c r="D128" s="121"/>
      <c r="E128" s="121"/>
      <c r="F128" s="121"/>
      <c r="G128" s="121"/>
      <c r="H128" s="121"/>
      <c r="I128" s="121"/>
      <c r="J128" s="121"/>
      <c r="K128" s="121"/>
      <c r="L128" s="121"/>
      <c r="M128" s="121"/>
      <c r="N128" s="121"/>
      <c r="O128" s="121"/>
    </row>
    <row r="129" spans="2:15" x14ac:dyDescent="0.35">
      <c r="B129" s="121"/>
      <c r="C129" s="121"/>
      <c r="D129" s="121"/>
      <c r="E129" s="121"/>
      <c r="F129" s="121"/>
      <c r="G129" s="121"/>
      <c r="H129" s="121"/>
      <c r="I129" s="121"/>
      <c r="J129" s="121"/>
      <c r="K129" s="121"/>
      <c r="L129" s="121"/>
      <c r="M129" s="121"/>
      <c r="N129" s="121"/>
      <c r="O129" s="121"/>
    </row>
    <row r="130" spans="2:15" x14ac:dyDescent="0.35">
      <c r="B130" s="121"/>
      <c r="C130" s="121"/>
      <c r="D130" s="121"/>
      <c r="E130" s="121"/>
      <c r="F130" s="121"/>
      <c r="G130" s="121"/>
      <c r="H130" s="121"/>
      <c r="I130" s="121"/>
      <c r="J130" s="121"/>
      <c r="K130" s="121"/>
      <c r="L130" s="121"/>
      <c r="M130" s="121"/>
      <c r="N130" s="121"/>
      <c r="O130" s="121"/>
    </row>
    <row r="131" spans="2:15" x14ac:dyDescent="0.35">
      <c r="B131" s="121"/>
      <c r="C131" s="121"/>
      <c r="D131" s="121"/>
      <c r="E131" s="121"/>
      <c r="F131" s="121"/>
      <c r="G131" s="121"/>
      <c r="H131" s="121"/>
      <c r="I131" s="121"/>
      <c r="J131" s="121"/>
      <c r="K131" s="121"/>
      <c r="L131" s="121"/>
      <c r="M131" s="121"/>
      <c r="N131" s="121"/>
      <c r="O131" s="121"/>
    </row>
    <row r="132" spans="2:15" x14ac:dyDescent="0.35">
      <c r="B132" s="121"/>
      <c r="C132" s="121"/>
      <c r="D132" s="121"/>
      <c r="E132" s="121"/>
      <c r="F132" s="121"/>
      <c r="G132" s="121"/>
      <c r="H132" s="121"/>
      <c r="I132" s="121"/>
      <c r="J132" s="121"/>
      <c r="K132" s="121"/>
      <c r="L132" s="121"/>
      <c r="M132" s="121"/>
      <c r="N132" s="121"/>
      <c r="O132" s="121"/>
    </row>
    <row r="133" spans="2:15" x14ac:dyDescent="0.35">
      <c r="B133" s="121"/>
      <c r="C133" s="121"/>
      <c r="D133" s="121"/>
      <c r="E133" s="121"/>
      <c r="F133" s="121"/>
      <c r="G133" s="121"/>
      <c r="H133" s="121"/>
      <c r="I133" s="121"/>
      <c r="J133" s="121"/>
      <c r="K133" s="121"/>
      <c r="L133" s="121"/>
      <c r="M133" s="121"/>
      <c r="N133" s="121"/>
      <c r="O133" s="121"/>
    </row>
    <row r="134" spans="2:15" x14ac:dyDescent="0.35">
      <c r="B134" s="121"/>
      <c r="C134" s="121"/>
      <c r="D134" s="121"/>
      <c r="E134" s="121"/>
      <c r="F134" s="121"/>
      <c r="G134" s="121"/>
      <c r="H134" s="121"/>
      <c r="I134" s="121"/>
      <c r="J134" s="121"/>
      <c r="K134" s="121"/>
      <c r="L134" s="121"/>
      <c r="M134" s="121"/>
      <c r="N134" s="121"/>
      <c r="O134" s="121"/>
    </row>
    <row r="135" spans="2:15" x14ac:dyDescent="0.35">
      <c r="B135" s="121"/>
      <c r="C135" s="121"/>
      <c r="D135" s="121"/>
      <c r="E135" s="121"/>
      <c r="F135" s="121"/>
      <c r="G135" s="121"/>
      <c r="H135" s="121"/>
      <c r="I135" s="121"/>
      <c r="J135" s="121"/>
      <c r="K135" s="121"/>
      <c r="L135" s="121"/>
      <c r="M135" s="121"/>
      <c r="N135" s="121"/>
      <c r="O135" s="121"/>
    </row>
    <row r="136" spans="2:15" x14ac:dyDescent="0.35">
      <c r="B136" s="121"/>
      <c r="C136" s="121"/>
      <c r="D136" s="121"/>
      <c r="E136" s="121"/>
      <c r="F136" s="121"/>
      <c r="G136" s="121"/>
      <c r="H136" s="121"/>
      <c r="I136" s="121"/>
      <c r="J136" s="121"/>
      <c r="K136" s="121"/>
      <c r="L136" s="121"/>
      <c r="M136" s="121"/>
      <c r="N136" s="121"/>
      <c r="O136" s="121"/>
    </row>
    <row r="137" spans="2:15" x14ac:dyDescent="0.35">
      <c r="B137" s="121"/>
      <c r="C137" s="121"/>
      <c r="D137" s="121"/>
      <c r="E137" s="121"/>
      <c r="F137" s="121"/>
      <c r="G137" s="121"/>
      <c r="H137" s="121"/>
      <c r="I137" s="121"/>
      <c r="J137" s="121"/>
      <c r="K137" s="121"/>
      <c r="L137" s="121"/>
      <c r="M137" s="121"/>
      <c r="N137" s="121"/>
      <c r="O137" s="121"/>
    </row>
    <row r="138" spans="2:15" x14ac:dyDescent="0.35">
      <c r="B138" s="121"/>
      <c r="C138" s="121"/>
      <c r="D138" s="121"/>
      <c r="E138" s="121"/>
      <c r="F138" s="121"/>
      <c r="G138" s="121"/>
      <c r="H138" s="121"/>
      <c r="I138" s="121"/>
      <c r="J138" s="121"/>
      <c r="K138" s="121"/>
      <c r="L138" s="121"/>
      <c r="M138" s="121"/>
      <c r="N138" s="121"/>
      <c r="O138" s="121"/>
    </row>
    <row r="139" spans="2:15" x14ac:dyDescent="0.35">
      <c r="B139" s="121"/>
      <c r="C139" s="121"/>
      <c r="D139" s="121"/>
      <c r="E139" s="121"/>
      <c r="F139" s="121"/>
      <c r="G139" s="121"/>
      <c r="H139" s="121"/>
      <c r="I139" s="121"/>
      <c r="J139" s="121"/>
      <c r="K139" s="121"/>
      <c r="L139" s="121"/>
      <c r="M139" s="121"/>
      <c r="N139" s="121"/>
      <c r="O139" s="121"/>
    </row>
    <row r="140" spans="2:15" x14ac:dyDescent="0.35">
      <c r="B140" s="121"/>
      <c r="C140" s="121"/>
      <c r="D140" s="121"/>
      <c r="E140" s="121"/>
      <c r="F140" s="121"/>
      <c r="G140" s="121"/>
      <c r="H140" s="121"/>
      <c r="I140" s="121"/>
      <c r="J140" s="121"/>
      <c r="K140" s="121"/>
      <c r="L140" s="121"/>
      <c r="M140" s="121"/>
      <c r="N140" s="121"/>
      <c r="O140" s="121"/>
    </row>
    <row r="141" spans="2:15" x14ac:dyDescent="0.35">
      <c r="B141" s="121"/>
      <c r="C141" s="121"/>
      <c r="D141" s="121"/>
      <c r="E141" s="121"/>
      <c r="F141" s="121"/>
      <c r="G141" s="121"/>
      <c r="H141" s="121"/>
      <c r="I141" s="121"/>
      <c r="J141" s="121"/>
      <c r="K141" s="121"/>
      <c r="L141" s="121"/>
      <c r="M141" s="121"/>
      <c r="N141" s="121"/>
      <c r="O141" s="121"/>
    </row>
    <row r="142" spans="2:15" x14ac:dyDescent="0.35">
      <c r="B142" s="121"/>
      <c r="C142" s="121"/>
      <c r="D142" s="121"/>
      <c r="E142" s="121"/>
      <c r="F142" s="121"/>
      <c r="G142" s="121"/>
      <c r="H142" s="121"/>
      <c r="I142" s="121"/>
      <c r="J142" s="121"/>
      <c r="K142" s="121"/>
      <c r="L142" s="121"/>
      <c r="M142" s="121"/>
      <c r="N142" s="121"/>
      <c r="O142" s="121"/>
    </row>
  </sheetData>
  <mergeCells count="15">
    <mergeCell ref="B29:O29"/>
    <mergeCell ref="B30:O30"/>
    <mergeCell ref="B34:O34"/>
    <mergeCell ref="B26:O28"/>
    <mergeCell ref="A1:O1"/>
    <mergeCell ref="B2:O9"/>
    <mergeCell ref="B10:O12"/>
    <mergeCell ref="B13:O15"/>
    <mergeCell ref="B23:O25"/>
    <mergeCell ref="B16:O22"/>
    <mergeCell ref="B35:O36"/>
    <mergeCell ref="B53:O142"/>
    <mergeCell ref="B37:O44"/>
    <mergeCell ref="B31:O33"/>
    <mergeCell ref="B46:O52"/>
  </mergeCells>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105"/>
  <sheetViews>
    <sheetView zoomScale="87" zoomScaleNormal="87" workbookViewId="0">
      <selection activeCell="C51" sqref="C51"/>
    </sheetView>
  </sheetViews>
  <sheetFormatPr defaultColWidth="9.1796875" defaultRowHeight="15.5" x14ac:dyDescent="0.35"/>
  <cols>
    <col min="1" max="1" width="10" style="26" customWidth="1"/>
    <col min="2" max="2" width="51.26953125" style="26" customWidth="1"/>
    <col min="3" max="3" width="57" style="26" customWidth="1"/>
    <col min="4" max="4" width="54.26953125" style="26" customWidth="1"/>
    <col min="5" max="16384" width="9.1796875" style="26"/>
  </cols>
  <sheetData>
    <row r="1" spans="1:4" x14ac:dyDescent="0.35">
      <c r="B1" s="28"/>
    </row>
    <row r="2" spans="1:4" x14ac:dyDescent="0.35">
      <c r="A2" s="128" t="str">
        <f>Pasiūlymas!B27</f>
        <v>1 pirkimo objekto dalis. Gerklų minkrochirurgijos instrumentų rinkinys</v>
      </c>
      <c r="B2" s="128"/>
      <c r="C2" s="128"/>
      <c r="D2" s="128"/>
    </row>
    <row r="3" spans="1:4" x14ac:dyDescent="0.35">
      <c r="A3" s="29"/>
      <c r="B3" s="30"/>
      <c r="C3" s="30"/>
    </row>
    <row r="4" spans="1:4" x14ac:dyDescent="0.35">
      <c r="A4" s="31" t="s">
        <v>14</v>
      </c>
      <c r="B4" s="30"/>
      <c r="C4" s="30"/>
    </row>
    <row r="5" spans="1:4" s="34" customFormat="1" ht="75" x14ac:dyDescent="0.35">
      <c r="A5" s="32" t="s">
        <v>38</v>
      </c>
      <c r="B5" s="32" t="s">
        <v>39</v>
      </c>
      <c r="C5" s="32" t="s">
        <v>40</v>
      </c>
      <c r="D5" s="33" t="s">
        <v>41</v>
      </c>
    </row>
    <row r="6" spans="1:4" s="34" customFormat="1" ht="31" x14ac:dyDescent="0.35">
      <c r="A6" s="35" t="s">
        <v>63</v>
      </c>
      <c r="B6" s="36" t="s">
        <v>68</v>
      </c>
      <c r="C6" s="37" t="s">
        <v>49</v>
      </c>
      <c r="D6" s="38"/>
    </row>
    <row r="7" spans="1:4" s="34" customFormat="1" x14ac:dyDescent="0.35">
      <c r="A7" s="126" t="s">
        <v>64</v>
      </c>
      <c r="B7" s="124" t="s">
        <v>73</v>
      </c>
      <c r="C7" s="37" t="s">
        <v>74</v>
      </c>
      <c r="D7" s="38"/>
    </row>
    <row r="8" spans="1:4" s="34" customFormat="1" x14ac:dyDescent="0.35">
      <c r="A8" s="127"/>
      <c r="B8" s="125"/>
      <c r="C8" s="37" t="s">
        <v>75</v>
      </c>
      <c r="D8" s="38"/>
    </row>
    <row r="9" spans="1:4" s="34" customFormat="1" x14ac:dyDescent="0.35">
      <c r="A9" s="126" t="s">
        <v>77</v>
      </c>
      <c r="B9" s="124" t="s">
        <v>76</v>
      </c>
      <c r="C9" s="37" t="s">
        <v>78</v>
      </c>
      <c r="D9" s="38"/>
    </row>
    <row r="10" spans="1:4" s="34" customFormat="1" x14ac:dyDescent="0.35">
      <c r="A10" s="130"/>
      <c r="B10" s="129"/>
      <c r="C10" s="39" t="s">
        <v>79</v>
      </c>
      <c r="D10" s="38"/>
    </row>
    <row r="11" spans="1:4" s="34" customFormat="1" x14ac:dyDescent="0.35">
      <c r="A11" s="127"/>
      <c r="B11" s="125"/>
      <c r="C11" s="47" t="s">
        <v>80</v>
      </c>
      <c r="D11" s="38"/>
    </row>
    <row r="12" spans="1:4" s="34" customFormat="1" x14ac:dyDescent="0.35">
      <c r="A12" s="126" t="s">
        <v>81</v>
      </c>
      <c r="B12" s="131" t="s">
        <v>82</v>
      </c>
      <c r="C12" s="47" t="s">
        <v>83</v>
      </c>
      <c r="D12" s="38"/>
    </row>
    <row r="13" spans="1:4" s="34" customFormat="1" x14ac:dyDescent="0.35">
      <c r="A13" s="127"/>
      <c r="B13" s="132"/>
      <c r="C13" s="47" t="s">
        <v>84</v>
      </c>
      <c r="D13" s="38"/>
    </row>
    <row r="14" spans="1:4" s="34" customFormat="1" x14ac:dyDescent="0.35">
      <c r="A14" s="126" t="s">
        <v>85</v>
      </c>
      <c r="B14" s="131" t="s">
        <v>86</v>
      </c>
      <c r="C14" s="47" t="s">
        <v>87</v>
      </c>
      <c r="D14" s="38"/>
    </row>
    <row r="15" spans="1:4" s="34" customFormat="1" x14ac:dyDescent="0.35">
      <c r="A15" s="130"/>
      <c r="B15" s="133"/>
      <c r="C15" s="47" t="s">
        <v>88</v>
      </c>
      <c r="D15" s="38"/>
    </row>
    <row r="16" spans="1:4" s="34" customFormat="1" x14ac:dyDescent="0.35">
      <c r="A16" s="127"/>
      <c r="B16" s="132"/>
      <c r="C16" s="47" t="s">
        <v>89</v>
      </c>
      <c r="D16" s="38"/>
    </row>
    <row r="17" spans="1:4" s="34" customFormat="1" x14ac:dyDescent="0.35">
      <c r="A17" s="126" t="s">
        <v>91</v>
      </c>
      <c r="B17" s="131" t="s">
        <v>90</v>
      </c>
      <c r="C17" s="47" t="s">
        <v>92</v>
      </c>
      <c r="D17" s="38"/>
    </row>
    <row r="18" spans="1:4" s="34" customFormat="1" x14ac:dyDescent="0.35">
      <c r="A18" s="130"/>
      <c r="B18" s="133"/>
      <c r="C18" s="47" t="s">
        <v>93</v>
      </c>
      <c r="D18" s="38"/>
    </row>
    <row r="19" spans="1:4" s="34" customFormat="1" x14ac:dyDescent="0.35">
      <c r="A19" s="127"/>
      <c r="B19" s="132"/>
      <c r="C19" s="47" t="s">
        <v>94</v>
      </c>
      <c r="D19" s="38"/>
    </row>
    <row r="20" spans="1:4" s="34" customFormat="1" x14ac:dyDescent="0.35">
      <c r="A20" s="126" t="s">
        <v>95</v>
      </c>
      <c r="B20" s="131" t="s">
        <v>96</v>
      </c>
      <c r="C20" s="47" t="s">
        <v>97</v>
      </c>
      <c r="D20" s="38"/>
    </row>
    <row r="21" spans="1:4" s="34" customFormat="1" x14ac:dyDescent="0.35">
      <c r="A21" s="130"/>
      <c r="B21" s="133"/>
      <c r="C21" s="47" t="s">
        <v>98</v>
      </c>
      <c r="D21" s="38"/>
    </row>
    <row r="22" spans="1:4" s="34" customFormat="1" x14ac:dyDescent="0.35">
      <c r="A22" s="130"/>
      <c r="B22" s="133"/>
      <c r="C22" s="47" t="s">
        <v>99</v>
      </c>
      <c r="D22" s="38"/>
    </row>
    <row r="23" spans="1:4" s="34" customFormat="1" x14ac:dyDescent="0.35">
      <c r="A23" s="127"/>
      <c r="B23" s="132"/>
      <c r="C23" s="47" t="s">
        <v>100</v>
      </c>
      <c r="D23" s="38"/>
    </row>
    <row r="24" spans="1:4" s="34" customFormat="1" x14ac:dyDescent="0.35">
      <c r="A24" s="126" t="s">
        <v>101</v>
      </c>
      <c r="B24" s="131" t="s">
        <v>148</v>
      </c>
      <c r="C24" s="47" t="s">
        <v>97</v>
      </c>
      <c r="D24" s="38"/>
    </row>
    <row r="25" spans="1:4" s="34" customFormat="1" x14ac:dyDescent="0.35">
      <c r="A25" s="130"/>
      <c r="B25" s="133"/>
      <c r="C25" s="47" t="s">
        <v>102</v>
      </c>
      <c r="D25" s="38"/>
    </row>
    <row r="26" spans="1:4" s="34" customFormat="1" x14ac:dyDescent="0.35">
      <c r="A26" s="130"/>
      <c r="B26" s="133"/>
      <c r="C26" s="47" t="s">
        <v>103</v>
      </c>
      <c r="D26" s="38"/>
    </row>
    <row r="27" spans="1:4" s="34" customFormat="1" x14ac:dyDescent="0.35">
      <c r="A27" s="130"/>
      <c r="B27" s="133"/>
      <c r="C27" s="47" t="s">
        <v>104</v>
      </c>
      <c r="D27" s="38"/>
    </row>
    <row r="28" spans="1:4" s="34" customFormat="1" x14ac:dyDescent="0.35">
      <c r="A28" s="130"/>
      <c r="B28" s="133"/>
      <c r="C28" s="47" t="s">
        <v>105</v>
      </c>
      <c r="D28" s="38"/>
    </row>
    <row r="29" spans="1:4" s="34" customFormat="1" x14ac:dyDescent="0.35">
      <c r="A29" s="127"/>
      <c r="B29" s="132"/>
      <c r="C29" s="47" t="s">
        <v>106</v>
      </c>
      <c r="D29" s="38"/>
    </row>
    <row r="30" spans="1:4" s="34" customFormat="1" x14ac:dyDescent="0.35">
      <c r="A30" s="126" t="s">
        <v>108</v>
      </c>
      <c r="B30" s="131" t="s">
        <v>148</v>
      </c>
      <c r="C30" s="47" t="s">
        <v>97</v>
      </c>
      <c r="D30" s="38"/>
    </row>
    <row r="31" spans="1:4" s="34" customFormat="1" x14ac:dyDescent="0.35">
      <c r="A31" s="130"/>
      <c r="B31" s="133"/>
      <c r="C31" s="47" t="s">
        <v>102</v>
      </c>
      <c r="D31" s="38"/>
    </row>
    <row r="32" spans="1:4" s="34" customFormat="1" x14ac:dyDescent="0.35">
      <c r="A32" s="130"/>
      <c r="B32" s="133"/>
      <c r="C32" s="47" t="s">
        <v>103</v>
      </c>
      <c r="D32" s="38"/>
    </row>
    <row r="33" spans="1:4" s="34" customFormat="1" x14ac:dyDescent="0.35">
      <c r="A33" s="130"/>
      <c r="B33" s="133"/>
      <c r="C33" s="47" t="s">
        <v>107</v>
      </c>
      <c r="D33" s="38"/>
    </row>
    <row r="34" spans="1:4" s="34" customFormat="1" x14ac:dyDescent="0.35">
      <c r="A34" s="130"/>
      <c r="B34" s="133"/>
      <c r="C34" s="47" t="s">
        <v>105</v>
      </c>
      <c r="D34" s="38"/>
    </row>
    <row r="35" spans="1:4" s="34" customFormat="1" x14ac:dyDescent="0.35">
      <c r="A35" s="127"/>
      <c r="B35" s="132"/>
      <c r="C35" s="47" t="s">
        <v>106</v>
      </c>
      <c r="D35" s="38"/>
    </row>
    <row r="36" spans="1:4" s="34" customFormat="1" x14ac:dyDescent="0.35">
      <c r="A36" s="134" t="s">
        <v>109</v>
      </c>
      <c r="B36" s="131" t="s">
        <v>110</v>
      </c>
      <c r="C36" s="47" t="s">
        <v>97</v>
      </c>
      <c r="D36" s="38"/>
    </row>
    <row r="37" spans="1:4" s="34" customFormat="1" x14ac:dyDescent="0.35">
      <c r="A37" s="135"/>
      <c r="B37" s="133"/>
      <c r="C37" s="47" t="s">
        <v>111</v>
      </c>
      <c r="D37" s="38"/>
    </row>
    <row r="38" spans="1:4" s="34" customFormat="1" x14ac:dyDescent="0.35">
      <c r="A38" s="135"/>
      <c r="B38" s="133"/>
      <c r="C38" s="47" t="s">
        <v>112</v>
      </c>
      <c r="D38" s="38"/>
    </row>
    <row r="39" spans="1:4" s="34" customFormat="1" x14ac:dyDescent="0.35">
      <c r="A39" s="135"/>
      <c r="B39" s="133"/>
      <c r="C39" s="47" t="s">
        <v>113</v>
      </c>
      <c r="D39" s="38"/>
    </row>
    <row r="40" spans="1:4" s="34" customFormat="1" x14ac:dyDescent="0.35">
      <c r="A40" s="136"/>
      <c r="B40" s="132"/>
      <c r="C40" s="47" t="s">
        <v>114</v>
      </c>
      <c r="D40" s="38"/>
    </row>
    <row r="41" spans="1:4" s="34" customFormat="1" x14ac:dyDescent="0.35">
      <c r="A41" s="126" t="s">
        <v>116</v>
      </c>
      <c r="B41" s="131" t="s">
        <v>115</v>
      </c>
      <c r="C41" s="47" t="s">
        <v>117</v>
      </c>
      <c r="D41" s="38"/>
    </row>
    <row r="42" spans="1:4" s="34" customFormat="1" x14ac:dyDescent="0.35">
      <c r="A42" s="130"/>
      <c r="B42" s="133"/>
      <c r="C42" s="47" t="s">
        <v>93</v>
      </c>
      <c r="D42" s="38"/>
    </row>
    <row r="43" spans="1:4" s="34" customFormat="1" x14ac:dyDescent="0.35">
      <c r="A43" s="130"/>
      <c r="B43" s="133"/>
      <c r="C43" s="47" t="s">
        <v>118</v>
      </c>
      <c r="D43" s="38"/>
    </row>
    <row r="44" spans="1:4" s="34" customFormat="1" x14ac:dyDescent="0.35">
      <c r="A44" s="130"/>
      <c r="B44" s="133"/>
      <c r="C44" s="47" t="s">
        <v>119</v>
      </c>
      <c r="D44" s="38"/>
    </row>
    <row r="45" spans="1:4" s="34" customFormat="1" x14ac:dyDescent="0.35">
      <c r="A45" s="130"/>
      <c r="B45" s="133"/>
      <c r="C45" s="47" t="s">
        <v>120</v>
      </c>
      <c r="D45" s="38"/>
    </row>
    <row r="46" spans="1:4" s="34" customFormat="1" x14ac:dyDescent="0.35">
      <c r="A46" s="127"/>
      <c r="B46" s="132"/>
      <c r="C46" s="47" t="s">
        <v>121</v>
      </c>
      <c r="D46" s="38"/>
    </row>
    <row r="47" spans="1:4" s="34" customFormat="1" x14ac:dyDescent="0.35">
      <c r="A47" s="126" t="s">
        <v>149</v>
      </c>
      <c r="B47" s="131" t="s">
        <v>317</v>
      </c>
      <c r="C47" s="47" t="s">
        <v>150</v>
      </c>
      <c r="D47" s="38"/>
    </row>
    <row r="48" spans="1:4" s="34" customFormat="1" x14ac:dyDescent="0.35">
      <c r="A48" s="130"/>
      <c r="B48" s="133"/>
      <c r="C48" s="47" t="s">
        <v>151</v>
      </c>
      <c r="D48" s="38"/>
    </row>
    <row r="49" spans="1:4" s="34" customFormat="1" x14ac:dyDescent="0.35">
      <c r="A49" s="130"/>
      <c r="B49" s="133"/>
      <c r="C49" s="47" t="s">
        <v>152</v>
      </c>
      <c r="D49" s="38"/>
    </row>
    <row r="50" spans="1:4" s="34" customFormat="1" x14ac:dyDescent="0.35">
      <c r="A50" s="127"/>
      <c r="B50" s="132"/>
      <c r="C50" s="47" t="s">
        <v>113</v>
      </c>
      <c r="D50" s="38"/>
    </row>
    <row r="51" spans="1:4" s="34" customFormat="1" x14ac:dyDescent="0.35">
      <c r="A51" s="126" t="s">
        <v>154</v>
      </c>
      <c r="B51" s="131" t="s">
        <v>153</v>
      </c>
      <c r="C51" s="47" t="s">
        <v>97</v>
      </c>
      <c r="D51" s="38"/>
    </row>
    <row r="52" spans="1:4" s="34" customFormat="1" x14ac:dyDescent="0.35">
      <c r="A52" s="130"/>
      <c r="B52" s="133"/>
      <c r="C52" s="47" t="s">
        <v>155</v>
      </c>
      <c r="D52" s="38"/>
    </row>
    <row r="53" spans="1:4" s="34" customFormat="1" x14ac:dyDescent="0.35">
      <c r="A53" s="130"/>
      <c r="B53" s="133"/>
      <c r="C53" s="47" t="s">
        <v>158</v>
      </c>
      <c r="D53" s="38"/>
    </row>
    <row r="54" spans="1:4" s="34" customFormat="1" x14ac:dyDescent="0.35">
      <c r="A54" s="127"/>
      <c r="B54" s="132"/>
      <c r="C54" s="47" t="s">
        <v>113</v>
      </c>
      <c r="D54" s="38"/>
    </row>
    <row r="55" spans="1:4" s="34" customFormat="1" x14ac:dyDescent="0.35">
      <c r="A55" s="126" t="s">
        <v>156</v>
      </c>
      <c r="B55" s="131" t="s">
        <v>316</v>
      </c>
      <c r="C55" s="47" t="s">
        <v>97</v>
      </c>
      <c r="D55" s="38"/>
    </row>
    <row r="56" spans="1:4" s="34" customFormat="1" x14ac:dyDescent="0.35">
      <c r="A56" s="130"/>
      <c r="B56" s="133"/>
      <c r="C56" s="47" t="s">
        <v>157</v>
      </c>
      <c r="D56" s="38"/>
    </row>
    <row r="57" spans="1:4" s="34" customFormat="1" x14ac:dyDescent="0.35">
      <c r="A57" s="130"/>
      <c r="B57" s="133"/>
      <c r="C57" s="47" t="s">
        <v>158</v>
      </c>
      <c r="D57" s="38"/>
    </row>
    <row r="58" spans="1:4" s="34" customFormat="1" x14ac:dyDescent="0.35">
      <c r="A58" s="127"/>
      <c r="B58" s="132"/>
      <c r="C58" s="47" t="s">
        <v>113</v>
      </c>
      <c r="D58" s="38"/>
    </row>
    <row r="59" spans="1:4" s="34" customFormat="1" x14ac:dyDescent="0.35">
      <c r="A59" s="126" t="s">
        <v>159</v>
      </c>
      <c r="B59" s="131" t="s">
        <v>315</v>
      </c>
      <c r="C59" s="47" t="s">
        <v>97</v>
      </c>
      <c r="D59" s="38"/>
    </row>
    <row r="60" spans="1:4" s="34" customFormat="1" x14ac:dyDescent="0.35">
      <c r="A60" s="130"/>
      <c r="B60" s="133"/>
      <c r="C60" s="47" t="s">
        <v>160</v>
      </c>
      <c r="D60" s="38"/>
    </row>
    <row r="61" spans="1:4" s="34" customFormat="1" x14ac:dyDescent="0.35">
      <c r="A61" s="130"/>
      <c r="B61" s="133"/>
      <c r="C61" s="47" t="s">
        <v>158</v>
      </c>
      <c r="D61" s="38"/>
    </row>
    <row r="62" spans="1:4" s="34" customFormat="1" x14ac:dyDescent="0.35">
      <c r="A62" s="127"/>
      <c r="B62" s="132"/>
      <c r="C62" s="47" t="s">
        <v>113</v>
      </c>
      <c r="D62" s="38"/>
    </row>
    <row r="63" spans="1:4" s="34" customFormat="1" x14ac:dyDescent="0.35">
      <c r="A63" s="126" t="s">
        <v>161</v>
      </c>
      <c r="B63" s="131" t="s">
        <v>162</v>
      </c>
      <c r="C63" s="47" t="s">
        <v>163</v>
      </c>
      <c r="D63" s="38"/>
    </row>
    <row r="64" spans="1:4" s="34" customFormat="1" x14ac:dyDescent="0.35">
      <c r="A64" s="127"/>
      <c r="B64" s="132"/>
      <c r="C64" s="47" t="s">
        <v>164</v>
      </c>
      <c r="D64" s="38"/>
    </row>
    <row r="65" spans="1:4" s="34" customFormat="1" x14ac:dyDescent="0.35">
      <c r="A65" s="126" t="s">
        <v>165</v>
      </c>
      <c r="B65" s="131" t="s">
        <v>166</v>
      </c>
      <c r="C65" s="47" t="s">
        <v>97</v>
      </c>
      <c r="D65" s="38"/>
    </row>
    <row r="66" spans="1:4" s="34" customFormat="1" x14ac:dyDescent="0.35">
      <c r="A66" s="130"/>
      <c r="B66" s="133"/>
      <c r="C66" s="47" t="s">
        <v>98</v>
      </c>
      <c r="D66" s="38"/>
    </row>
    <row r="67" spans="1:4" s="34" customFormat="1" x14ac:dyDescent="0.35">
      <c r="A67" s="130"/>
      <c r="B67" s="133"/>
      <c r="C67" s="47" t="s">
        <v>167</v>
      </c>
      <c r="D67" s="38"/>
    </row>
    <row r="68" spans="1:4" s="34" customFormat="1" x14ac:dyDescent="0.35">
      <c r="A68" s="130"/>
      <c r="B68" s="133"/>
      <c r="C68" s="47" t="s">
        <v>168</v>
      </c>
      <c r="D68" s="38"/>
    </row>
    <row r="69" spans="1:4" s="34" customFormat="1" x14ac:dyDescent="0.35">
      <c r="A69" s="130"/>
      <c r="B69" s="133"/>
      <c r="C69" s="47" t="s">
        <v>114</v>
      </c>
      <c r="D69" s="38"/>
    </row>
    <row r="70" spans="1:4" s="34" customFormat="1" x14ac:dyDescent="0.35">
      <c r="A70" s="127"/>
      <c r="B70" s="132"/>
      <c r="C70" s="47" t="s">
        <v>169</v>
      </c>
      <c r="D70" s="38"/>
    </row>
    <row r="71" spans="1:4" s="34" customFormat="1" x14ac:dyDescent="0.35">
      <c r="A71" s="134" t="s">
        <v>170</v>
      </c>
      <c r="B71" s="131" t="s">
        <v>171</v>
      </c>
      <c r="C71" s="47" t="s">
        <v>97</v>
      </c>
      <c r="D71" s="38"/>
    </row>
    <row r="72" spans="1:4" s="34" customFormat="1" x14ac:dyDescent="0.35">
      <c r="A72" s="135"/>
      <c r="B72" s="133"/>
      <c r="C72" s="47" t="s">
        <v>172</v>
      </c>
      <c r="D72" s="38"/>
    </row>
    <row r="73" spans="1:4" s="34" customFormat="1" x14ac:dyDescent="0.35">
      <c r="A73" s="136"/>
      <c r="B73" s="132"/>
      <c r="C73" s="47" t="s">
        <v>99</v>
      </c>
      <c r="D73" s="38"/>
    </row>
    <row r="74" spans="1:4" s="34" customFormat="1" x14ac:dyDescent="0.35">
      <c r="A74" s="126" t="s">
        <v>174</v>
      </c>
      <c r="B74" s="131" t="s">
        <v>173</v>
      </c>
      <c r="C74" s="47" t="s">
        <v>97</v>
      </c>
      <c r="D74" s="38"/>
    </row>
    <row r="75" spans="1:4" s="34" customFormat="1" x14ac:dyDescent="0.35">
      <c r="A75" s="130"/>
      <c r="B75" s="133"/>
      <c r="C75" s="47" t="s">
        <v>175</v>
      </c>
      <c r="D75" s="38"/>
    </row>
    <row r="76" spans="1:4" s="34" customFormat="1" x14ac:dyDescent="0.35">
      <c r="A76" s="127"/>
      <c r="B76" s="132"/>
      <c r="C76" s="47" t="s">
        <v>99</v>
      </c>
      <c r="D76" s="38"/>
    </row>
    <row r="77" spans="1:4" x14ac:dyDescent="0.35">
      <c r="A77" s="29"/>
      <c r="C77" s="40" t="s">
        <v>17</v>
      </c>
      <c r="D77" s="41">
        <v>1</v>
      </c>
    </row>
    <row r="78" spans="1:4" x14ac:dyDescent="0.35">
      <c r="A78" s="29"/>
      <c r="C78" s="42" t="s">
        <v>18</v>
      </c>
      <c r="D78" s="43" t="s">
        <v>69</v>
      </c>
    </row>
    <row r="79" spans="1:4" x14ac:dyDescent="0.35">
      <c r="A79" s="29"/>
      <c r="C79" s="42" t="s">
        <v>19</v>
      </c>
      <c r="D79" s="44"/>
    </row>
    <row r="80" spans="1:4" x14ac:dyDescent="0.35">
      <c r="A80" s="29"/>
      <c r="C80" s="42" t="s">
        <v>20</v>
      </c>
      <c r="D80" s="45">
        <f>D79*D77</f>
        <v>0</v>
      </c>
    </row>
    <row r="81" spans="1:4" x14ac:dyDescent="0.35">
      <c r="A81" s="29"/>
      <c r="C81" s="42" t="s">
        <v>42</v>
      </c>
      <c r="D81" s="46">
        <f>D80*0.21</f>
        <v>0</v>
      </c>
    </row>
    <row r="82" spans="1:4" x14ac:dyDescent="0.35">
      <c r="A82" s="29"/>
      <c r="C82" s="42" t="s">
        <v>43</v>
      </c>
      <c r="D82" s="45">
        <f>D80+D81</f>
        <v>0</v>
      </c>
    </row>
    <row r="84" spans="1:4" x14ac:dyDescent="0.35">
      <c r="A84" s="48"/>
    </row>
    <row r="91" spans="1:4" x14ac:dyDescent="0.35">
      <c r="A91" s="48"/>
    </row>
    <row r="98" spans="1:1" x14ac:dyDescent="0.35">
      <c r="A98" s="48"/>
    </row>
    <row r="105" spans="1:1" x14ac:dyDescent="0.35">
      <c r="A105" s="48"/>
    </row>
  </sheetData>
  <mergeCells count="37">
    <mergeCell ref="B74:B76"/>
    <mergeCell ref="A74:A76"/>
    <mergeCell ref="B63:B64"/>
    <mergeCell ref="A63:A64"/>
    <mergeCell ref="B65:B70"/>
    <mergeCell ref="A65:A70"/>
    <mergeCell ref="B71:B73"/>
    <mergeCell ref="A71:A73"/>
    <mergeCell ref="B51:B54"/>
    <mergeCell ref="A51:A54"/>
    <mergeCell ref="B55:B58"/>
    <mergeCell ref="A55:A58"/>
    <mergeCell ref="B59:B62"/>
    <mergeCell ref="A59:A62"/>
    <mergeCell ref="B20:B23"/>
    <mergeCell ref="A20:A23"/>
    <mergeCell ref="B24:B29"/>
    <mergeCell ref="A24:A29"/>
    <mergeCell ref="B30:B35"/>
    <mergeCell ref="A30:A35"/>
    <mergeCell ref="B36:B40"/>
    <mergeCell ref="B41:B46"/>
    <mergeCell ref="A36:A40"/>
    <mergeCell ref="A41:A46"/>
    <mergeCell ref="B47:B50"/>
    <mergeCell ref="A47:A50"/>
    <mergeCell ref="B12:B13"/>
    <mergeCell ref="A12:A13"/>
    <mergeCell ref="B14:B16"/>
    <mergeCell ref="A14:A16"/>
    <mergeCell ref="B17:B19"/>
    <mergeCell ref="A17:A19"/>
    <mergeCell ref="B7:B8"/>
    <mergeCell ref="A7:A8"/>
    <mergeCell ref="A2:D2"/>
    <mergeCell ref="B9:B11"/>
    <mergeCell ref="A9:A11"/>
  </mergeCells>
  <phoneticPr fontId="1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64673-2310-4DF0-ABC2-B8850EB4905C}">
  <dimension ref="A1:D42"/>
  <sheetViews>
    <sheetView zoomScale="87" zoomScaleNormal="87" workbookViewId="0">
      <selection activeCell="C31" sqref="C31"/>
    </sheetView>
  </sheetViews>
  <sheetFormatPr defaultColWidth="9.1796875" defaultRowHeight="15.5" x14ac:dyDescent="0.35"/>
  <cols>
    <col min="1" max="1" width="10" style="26" customWidth="1"/>
    <col min="2" max="2" width="51.26953125" style="26" customWidth="1"/>
    <col min="3" max="3" width="57" style="26" customWidth="1"/>
    <col min="4" max="4" width="54.26953125" style="26" customWidth="1"/>
    <col min="5" max="16384" width="9.1796875" style="26"/>
  </cols>
  <sheetData>
    <row r="1" spans="1:4" x14ac:dyDescent="0.35">
      <c r="B1" s="28"/>
    </row>
    <row r="2" spans="1:4" x14ac:dyDescent="0.35">
      <c r="A2" s="128" t="str">
        <f>Pasiūlymas!B28</f>
        <v>2 pirkimo objekto dalis. Laparoskopinių kabučių aplikatorius</v>
      </c>
      <c r="B2" s="128"/>
      <c r="C2" s="128"/>
      <c r="D2" s="128"/>
    </row>
    <row r="3" spans="1:4" x14ac:dyDescent="0.35">
      <c r="A3" s="29"/>
      <c r="B3" s="30"/>
      <c r="C3" s="30"/>
    </row>
    <row r="4" spans="1:4" x14ac:dyDescent="0.35">
      <c r="A4" s="31" t="s">
        <v>14</v>
      </c>
      <c r="B4" s="30"/>
      <c r="C4" s="30"/>
    </row>
    <row r="5" spans="1:4" s="34" customFormat="1" ht="75" x14ac:dyDescent="0.35">
      <c r="A5" s="32" t="s">
        <v>38</v>
      </c>
      <c r="B5" s="32" t="s">
        <v>39</v>
      </c>
      <c r="C5" s="32" t="s">
        <v>40</v>
      </c>
      <c r="D5" s="33" t="s">
        <v>41</v>
      </c>
    </row>
    <row r="6" spans="1:4" s="34" customFormat="1" ht="31" x14ac:dyDescent="0.35">
      <c r="A6" s="35" t="s">
        <v>63</v>
      </c>
      <c r="B6" s="36" t="s">
        <v>68</v>
      </c>
      <c r="C6" s="37" t="s">
        <v>49</v>
      </c>
      <c r="D6" s="38"/>
    </row>
    <row r="7" spans="1:4" s="34" customFormat="1" x14ac:dyDescent="0.35">
      <c r="A7" s="126" t="s">
        <v>64</v>
      </c>
      <c r="B7" s="124" t="s">
        <v>124</v>
      </c>
      <c r="C7" s="52" t="s">
        <v>130</v>
      </c>
      <c r="D7" s="38"/>
    </row>
    <row r="8" spans="1:4" s="34" customFormat="1" x14ac:dyDescent="0.35">
      <c r="A8" s="130"/>
      <c r="B8" s="129"/>
      <c r="C8" s="52" t="s">
        <v>125</v>
      </c>
      <c r="D8" s="38"/>
    </row>
    <row r="9" spans="1:4" s="34" customFormat="1" x14ac:dyDescent="0.35">
      <c r="A9" s="130"/>
      <c r="B9" s="129"/>
      <c r="C9" s="37" t="s">
        <v>126</v>
      </c>
      <c r="D9" s="38"/>
    </row>
    <row r="10" spans="1:4" s="34" customFormat="1" x14ac:dyDescent="0.35">
      <c r="A10" s="130"/>
      <c r="B10" s="129"/>
      <c r="C10" s="39" t="s">
        <v>127</v>
      </c>
      <c r="D10" s="38"/>
    </row>
    <row r="11" spans="1:4" s="34" customFormat="1" x14ac:dyDescent="0.35">
      <c r="A11" s="130"/>
      <c r="B11" s="129"/>
      <c r="C11" s="47" t="s">
        <v>128</v>
      </c>
      <c r="D11" s="38"/>
    </row>
    <row r="12" spans="1:4" s="34" customFormat="1" x14ac:dyDescent="0.35">
      <c r="A12" s="130"/>
      <c r="B12" s="129"/>
      <c r="C12" s="47" t="s">
        <v>129</v>
      </c>
      <c r="D12" s="38"/>
    </row>
    <row r="13" spans="1:4" s="34" customFormat="1" x14ac:dyDescent="0.35">
      <c r="A13" s="127"/>
      <c r="B13" s="125"/>
      <c r="C13" s="47" t="s">
        <v>131</v>
      </c>
      <c r="D13" s="38"/>
    </row>
    <row r="14" spans="1:4" x14ac:dyDescent="0.35">
      <c r="A14" s="29"/>
      <c r="C14" s="40" t="s">
        <v>17</v>
      </c>
      <c r="D14" s="41">
        <v>1</v>
      </c>
    </row>
    <row r="15" spans="1:4" x14ac:dyDescent="0.35">
      <c r="A15" s="29"/>
      <c r="C15" s="42" t="s">
        <v>18</v>
      </c>
      <c r="D15" s="43" t="s">
        <v>123</v>
      </c>
    </row>
    <row r="16" spans="1:4" x14ac:dyDescent="0.35">
      <c r="A16" s="29"/>
      <c r="C16" s="42" t="s">
        <v>19</v>
      </c>
      <c r="D16" s="44"/>
    </row>
    <row r="17" spans="1:4" x14ac:dyDescent="0.35">
      <c r="A17" s="29"/>
      <c r="C17" s="42" t="s">
        <v>20</v>
      </c>
      <c r="D17" s="45">
        <f>D16*D14</f>
        <v>0</v>
      </c>
    </row>
    <row r="18" spans="1:4" x14ac:dyDescent="0.35">
      <c r="A18" s="29"/>
      <c r="C18" s="42" t="s">
        <v>42</v>
      </c>
      <c r="D18" s="46">
        <f>D17*0.21</f>
        <v>0</v>
      </c>
    </row>
    <row r="19" spans="1:4" x14ac:dyDescent="0.35">
      <c r="A19" s="29"/>
      <c r="C19" s="42" t="s">
        <v>43</v>
      </c>
      <c r="D19" s="45">
        <f>D17+D18</f>
        <v>0</v>
      </c>
    </row>
    <row r="21" spans="1:4" x14ac:dyDescent="0.35">
      <c r="A21" s="48"/>
    </row>
    <row r="28" spans="1:4" x14ac:dyDescent="0.35">
      <c r="A28" s="48"/>
    </row>
    <row r="35" spans="1:1" x14ac:dyDescent="0.35">
      <c r="A35" s="48"/>
    </row>
    <row r="42" spans="1:1" x14ac:dyDescent="0.35">
      <c r="A42" s="48"/>
    </row>
  </sheetData>
  <mergeCells count="3">
    <mergeCell ref="B7:B13"/>
    <mergeCell ref="A7:A13"/>
    <mergeCell ref="A2:D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5FE18-A33B-4CB6-9F33-887D64AD72F1}">
  <dimension ref="A1:D43"/>
  <sheetViews>
    <sheetView zoomScale="87" zoomScaleNormal="87" workbookViewId="0">
      <selection activeCell="J10" sqref="J10"/>
    </sheetView>
  </sheetViews>
  <sheetFormatPr defaultColWidth="9.1796875" defaultRowHeight="15.5" x14ac:dyDescent="0.35"/>
  <cols>
    <col min="1" max="1" width="10" style="26" customWidth="1"/>
    <col min="2" max="2" width="51.26953125" style="26" customWidth="1"/>
    <col min="3" max="3" width="57" style="26" customWidth="1"/>
    <col min="4" max="4" width="54.26953125" style="26" customWidth="1"/>
    <col min="5" max="16384" width="9.1796875" style="26"/>
  </cols>
  <sheetData>
    <row r="1" spans="1:4" x14ac:dyDescent="0.35">
      <c r="B1" s="28"/>
    </row>
    <row r="2" spans="1:4" x14ac:dyDescent="0.35">
      <c r="A2" s="128" t="str">
        <f>Pasiūlymas!B29</f>
        <v>3 pirkimo objekto dalis. Varpos protezavimo instrumentų rinkinys</v>
      </c>
      <c r="B2" s="128"/>
      <c r="C2" s="128"/>
      <c r="D2" s="128"/>
    </row>
    <row r="3" spans="1:4" x14ac:dyDescent="0.35">
      <c r="A3" s="29"/>
      <c r="B3" s="30"/>
      <c r="C3" s="30"/>
    </row>
    <row r="4" spans="1:4" x14ac:dyDescent="0.35">
      <c r="A4" s="31" t="s">
        <v>14</v>
      </c>
      <c r="B4" s="30"/>
      <c r="C4" s="30"/>
    </row>
    <row r="5" spans="1:4" s="34" customFormat="1" ht="75" x14ac:dyDescent="0.35">
      <c r="A5" s="32" t="s">
        <v>38</v>
      </c>
      <c r="B5" s="32" t="s">
        <v>39</v>
      </c>
      <c r="C5" s="32" t="s">
        <v>40</v>
      </c>
      <c r="D5" s="33" t="s">
        <v>41</v>
      </c>
    </row>
    <row r="6" spans="1:4" s="34" customFormat="1" ht="31" x14ac:dyDescent="0.35">
      <c r="A6" s="35" t="s">
        <v>63</v>
      </c>
      <c r="B6" s="36" t="s">
        <v>68</v>
      </c>
      <c r="C6" s="37" t="s">
        <v>49</v>
      </c>
      <c r="D6" s="38"/>
    </row>
    <row r="7" spans="1:4" s="34" customFormat="1" x14ac:dyDescent="0.35">
      <c r="A7" s="126" t="s">
        <v>64</v>
      </c>
      <c r="B7" s="124" t="s">
        <v>134</v>
      </c>
      <c r="C7" s="52" t="s">
        <v>135</v>
      </c>
      <c r="D7" s="38"/>
    </row>
    <row r="8" spans="1:4" s="34" customFormat="1" x14ac:dyDescent="0.35">
      <c r="A8" s="127"/>
      <c r="B8" s="125"/>
      <c r="C8" s="52" t="s">
        <v>141</v>
      </c>
      <c r="D8" s="38"/>
    </row>
    <row r="9" spans="1:4" s="34" customFormat="1" ht="31" x14ac:dyDescent="0.35">
      <c r="A9" s="126" t="s">
        <v>77</v>
      </c>
      <c r="B9" s="124" t="s">
        <v>136</v>
      </c>
      <c r="C9" s="53" t="s">
        <v>139</v>
      </c>
      <c r="D9" s="38"/>
    </row>
    <row r="10" spans="1:4" s="34" customFormat="1" x14ac:dyDescent="0.35">
      <c r="A10" s="130"/>
      <c r="B10" s="129"/>
      <c r="C10" s="52" t="s">
        <v>137</v>
      </c>
      <c r="D10" s="38"/>
    </row>
    <row r="11" spans="1:4" s="34" customFormat="1" x14ac:dyDescent="0.35">
      <c r="A11" s="130"/>
      <c r="B11" s="129"/>
      <c r="C11" s="52" t="s">
        <v>138</v>
      </c>
      <c r="D11" s="38"/>
    </row>
    <row r="12" spans="1:4" s="34" customFormat="1" ht="46.5" x14ac:dyDescent="0.35">
      <c r="A12" s="127"/>
      <c r="B12" s="125"/>
      <c r="C12" s="52" t="s">
        <v>144</v>
      </c>
      <c r="D12" s="38"/>
    </row>
    <row r="13" spans="1:4" s="34" customFormat="1" x14ac:dyDescent="0.35">
      <c r="A13" s="126" t="s">
        <v>81</v>
      </c>
      <c r="B13" s="124" t="s">
        <v>140</v>
      </c>
      <c r="C13" s="52" t="s">
        <v>143</v>
      </c>
      <c r="D13" s="38"/>
    </row>
    <row r="14" spans="1:4" s="34" customFormat="1" ht="31" x14ac:dyDescent="0.35">
      <c r="A14" s="127"/>
      <c r="B14" s="125"/>
      <c r="C14" s="37" t="s">
        <v>142</v>
      </c>
      <c r="D14" s="38"/>
    </row>
    <row r="15" spans="1:4" x14ac:dyDescent="0.35">
      <c r="A15" s="29"/>
      <c r="C15" s="40" t="s">
        <v>17</v>
      </c>
      <c r="D15" s="41">
        <v>1</v>
      </c>
    </row>
    <row r="16" spans="1:4" x14ac:dyDescent="0.35">
      <c r="A16" s="29"/>
      <c r="C16" s="42" t="s">
        <v>18</v>
      </c>
      <c r="D16" s="43" t="s">
        <v>133</v>
      </c>
    </row>
    <row r="17" spans="1:4" x14ac:dyDescent="0.35">
      <c r="A17" s="29"/>
      <c r="C17" s="42" t="s">
        <v>19</v>
      </c>
      <c r="D17" s="44"/>
    </row>
    <row r="18" spans="1:4" x14ac:dyDescent="0.35">
      <c r="A18" s="29"/>
      <c r="C18" s="42" t="s">
        <v>20</v>
      </c>
      <c r="D18" s="45">
        <f>D17*D15</f>
        <v>0</v>
      </c>
    </row>
    <row r="19" spans="1:4" x14ac:dyDescent="0.35">
      <c r="A19" s="29"/>
      <c r="C19" s="42" t="s">
        <v>42</v>
      </c>
      <c r="D19" s="46">
        <f>D18*0.21</f>
        <v>0</v>
      </c>
    </row>
    <row r="20" spans="1:4" x14ac:dyDescent="0.35">
      <c r="A20" s="29"/>
      <c r="C20" s="42" t="s">
        <v>43</v>
      </c>
      <c r="D20" s="45">
        <f>D18+D19</f>
        <v>0</v>
      </c>
    </row>
    <row r="22" spans="1:4" x14ac:dyDescent="0.35">
      <c r="A22" s="48"/>
    </row>
    <row r="29" spans="1:4" x14ac:dyDescent="0.35">
      <c r="A29" s="48"/>
    </row>
    <row r="36" spans="1:1" x14ac:dyDescent="0.35">
      <c r="A36" s="48"/>
    </row>
    <row r="43" spans="1:1" x14ac:dyDescent="0.35">
      <c r="A43" s="48"/>
    </row>
  </sheetData>
  <mergeCells count="7">
    <mergeCell ref="B13:B14"/>
    <mergeCell ref="A13:A14"/>
    <mergeCell ref="A2:D2"/>
    <mergeCell ref="B7:B8"/>
    <mergeCell ref="A7:A8"/>
    <mergeCell ref="B9:B12"/>
    <mergeCell ref="A9:A1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C6E64-570B-428F-8257-5ED6B5BACF36}">
  <dimension ref="A1:D76"/>
  <sheetViews>
    <sheetView zoomScale="87" zoomScaleNormal="87" workbookViewId="0">
      <selection activeCell="B7" sqref="B7:B14"/>
    </sheetView>
  </sheetViews>
  <sheetFormatPr defaultColWidth="9.1796875" defaultRowHeight="15.5" x14ac:dyDescent="0.35"/>
  <cols>
    <col min="1" max="1" width="10" style="26" customWidth="1"/>
    <col min="2" max="2" width="51.26953125" style="26" customWidth="1"/>
    <col min="3" max="3" width="57" style="26" customWidth="1"/>
    <col min="4" max="4" width="54.26953125" style="26" customWidth="1"/>
    <col min="5" max="16384" width="9.1796875" style="26"/>
  </cols>
  <sheetData>
    <row r="1" spans="1:4" x14ac:dyDescent="0.35">
      <c r="B1" s="28"/>
    </row>
    <row r="2" spans="1:4" x14ac:dyDescent="0.35">
      <c r="A2" s="128" t="str">
        <f>Pasiūlymas!B30</f>
        <v>4 pirkimo obejkto dalis. Laparotominių chirurginių instrumentų rinkinys</v>
      </c>
      <c r="B2" s="128"/>
      <c r="C2" s="128"/>
      <c r="D2" s="128"/>
    </row>
    <row r="3" spans="1:4" x14ac:dyDescent="0.35">
      <c r="A3" s="29"/>
      <c r="B3" s="30"/>
      <c r="C3" s="30"/>
    </row>
    <row r="4" spans="1:4" x14ac:dyDescent="0.35">
      <c r="A4" s="31" t="s">
        <v>14</v>
      </c>
      <c r="B4" s="30"/>
      <c r="C4" s="30"/>
    </row>
    <row r="5" spans="1:4" s="34" customFormat="1" ht="75" x14ac:dyDescent="0.35">
      <c r="A5" s="32" t="s">
        <v>38</v>
      </c>
      <c r="B5" s="32" t="s">
        <v>39</v>
      </c>
      <c r="C5" s="32" t="s">
        <v>40</v>
      </c>
      <c r="D5" s="33" t="s">
        <v>41</v>
      </c>
    </row>
    <row r="6" spans="1:4" s="34" customFormat="1" ht="31" x14ac:dyDescent="0.35">
      <c r="A6" s="35" t="s">
        <v>63</v>
      </c>
      <c r="B6" s="36" t="s">
        <v>68</v>
      </c>
      <c r="C6" s="37" t="s">
        <v>49</v>
      </c>
      <c r="D6" s="38"/>
    </row>
    <row r="7" spans="1:4" s="34" customFormat="1" x14ac:dyDescent="0.35">
      <c r="A7" s="126" t="s">
        <v>64</v>
      </c>
      <c r="B7" s="124" t="s">
        <v>145</v>
      </c>
      <c r="C7" s="37" t="s">
        <v>146</v>
      </c>
      <c r="D7" s="38"/>
    </row>
    <row r="8" spans="1:4" s="34" customFormat="1" x14ac:dyDescent="0.35">
      <c r="A8" s="130"/>
      <c r="B8" s="129"/>
      <c r="C8" s="37" t="s">
        <v>147</v>
      </c>
      <c r="D8" s="38"/>
    </row>
    <row r="9" spans="1:4" s="34" customFormat="1" x14ac:dyDescent="0.35">
      <c r="A9" s="130"/>
      <c r="B9" s="129"/>
      <c r="C9" s="37" t="s">
        <v>177</v>
      </c>
      <c r="D9" s="38"/>
    </row>
    <row r="10" spans="1:4" s="34" customFormat="1" x14ac:dyDescent="0.35">
      <c r="A10" s="130"/>
      <c r="B10" s="129"/>
      <c r="C10" s="39" t="s">
        <v>178</v>
      </c>
      <c r="D10" s="38"/>
    </row>
    <row r="11" spans="1:4" s="34" customFormat="1" x14ac:dyDescent="0.35">
      <c r="A11" s="130"/>
      <c r="B11" s="129"/>
      <c r="C11" s="47" t="s">
        <v>181</v>
      </c>
      <c r="D11" s="38"/>
    </row>
    <row r="12" spans="1:4" s="34" customFormat="1" x14ac:dyDescent="0.35">
      <c r="A12" s="130"/>
      <c r="B12" s="129"/>
      <c r="C12" s="47" t="s">
        <v>179</v>
      </c>
      <c r="D12" s="38"/>
    </row>
    <row r="13" spans="1:4" s="34" customFormat="1" x14ac:dyDescent="0.35">
      <c r="A13" s="130"/>
      <c r="B13" s="129"/>
      <c r="C13" s="47" t="s">
        <v>180</v>
      </c>
      <c r="D13" s="38"/>
    </row>
    <row r="14" spans="1:4" s="34" customFormat="1" x14ac:dyDescent="0.35">
      <c r="A14" s="127"/>
      <c r="B14" s="125"/>
      <c r="C14" s="47" t="s">
        <v>182</v>
      </c>
      <c r="D14" s="38"/>
    </row>
    <row r="15" spans="1:4" s="34" customFormat="1" x14ac:dyDescent="0.35">
      <c r="A15" s="126" t="s">
        <v>77</v>
      </c>
      <c r="B15" s="131" t="s">
        <v>183</v>
      </c>
      <c r="C15" s="47" t="s">
        <v>184</v>
      </c>
      <c r="D15" s="38"/>
    </row>
    <row r="16" spans="1:4" s="34" customFormat="1" x14ac:dyDescent="0.35">
      <c r="A16" s="130"/>
      <c r="B16" s="133"/>
      <c r="C16" s="37" t="s">
        <v>147</v>
      </c>
      <c r="D16" s="38"/>
    </row>
    <row r="17" spans="1:4" s="34" customFormat="1" x14ac:dyDescent="0.35">
      <c r="A17" s="130"/>
      <c r="B17" s="133"/>
      <c r="C17" s="37" t="s">
        <v>177</v>
      </c>
      <c r="D17" s="38"/>
    </row>
    <row r="18" spans="1:4" s="34" customFormat="1" x14ac:dyDescent="0.35">
      <c r="A18" s="130"/>
      <c r="B18" s="133"/>
      <c r="C18" s="39" t="s">
        <v>178</v>
      </c>
      <c r="D18" s="38"/>
    </row>
    <row r="19" spans="1:4" s="34" customFormat="1" x14ac:dyDescent="0.35">
      <c r="A19" s="130"/>
      <c r="B19" s="133"/>
      <c r="C19" s="47" t="s">
        <v>185</v>
      </c>
      <c r="D19" s="38"/>
    </row>
    <row r="20" spans="1:4" s="34" customFormat="1" x14ac:dyDescent="0.35">
      <c r="A20" s="130"/>
      <c r="B20" s="133"/>
      <c r="C20" s="47" t="s">
        <v>179</v>
      </c>
      <c r="D20" s="38"/>
    </row>
    <row r="21" spans="1:4" s="34" customFormat="1" x14ac:dyDescent="0.35">
      <c r="A21" s="130"/>
      <c r="B21" s="133"/>
      <c r="C21" s="47" t="s">
        <v>180</v>
      </c>
      <c r="D21" s="38"/>
    </row>
    <row r="22" spans="1:4" s="34" customFormat="1" x14ac:dyDescent="0.35">
      <c r="A22" s="127"/>
      <c r="B22" s="132"/>
      <c r="C22" s="47" t="s">
        <v>182</v>
      </c>
      <c r="D22" s="38"/>
    </row>
    <row r="23" spans="1:4" s="34" customFormat="1" x14ac:dyDescent="0.35">
      <c r="A23" s="126" t="s">
        <v>81</v>
      </c>
      <c r="B23" s="131" t="s">
        <v>186</v>
      </c>
      <c r="C23" s="47" t="s">
        <v>187</v>
      </c>
      <c r="D23" s="38"/>
    </row>
    <row r="24" spans="1:4" s="34" customFormat="1" x14ac:dyDescent="0.35">
      <c r="A24" s="130"/>
      <c r="B24" s="133"/>
      <c r="C24" s="47" t="s">
        <v>147</v>
      </c>
      <c r="D24" s="38"/>
    </row>
    <row r="25" spans="1:4" s="34" customFormat="1" x14ac:dyDescent="0.35">
      <c r="A25" s="127"/>
      <c r="B25" s="132"/>
      <c r="C25" s="47" t="s">
        <v>188</v>
      </c>
      <c r="D25" s="38"/>
    </row>
    <row r="26" spans="1:4" s="34" customFormat="1" x14ac:dyDescent="0.35">
      <c r="A26" s="126" t="s">
        <v>85</v>
      </c>
      <c r="B26" s="131" t="s">
        <v>189</v>
      </c>
      <c r="C26" s="47" t="s">
        <v>194</v>
      </c>
      <c r="D26" s="38"/>
    </row>
    <row r="27" spans="1:4" s="34" customFormat="1" x14ac:dyDescent="0.35">
      <c r="A27" s="130"/>
      <c r="B27" s="133"/>
      <c r="C27" s="47" t="s">
        <v>190</v>
      </c>
      <c r="D27" s="38"/>
    </row>
    <row r="28" spans="1:4" s="34" customFormat="1" x14ac:dyDescent="0.35">
      <c r="A28" s="130"/>
      <c r="B28" s="133"/>
      <c r="C28" s="47" t="s">
        <v>191</v>
      </c>
      <c r="D28" s="38"/>
    </row>
    <row r="29" spans="1:4" s="34" customFormat="1" x14ac:dyDescent="0.35">
      <c r="A29" s="127"/>
      <c r="B29" s="132"/>
      <c r="C29" s="47" t="s">
        <v>192</v>
      </c>
      <c r="D29" s="38"/>
    </row>
    <row r="30" spans="1:4" s="34" customFormat="1" x14ac:dyDescent="0.35">
      <c r="A30" s="126" t="s">
        <v>91</v>
      </c>
      <c r="B30" s="131" t="s">
        <v>189</v>
      </c>
      <c r="C30" s="47" t="s">
        <v>195</v>
      </c>
      <c r="D30" s="38"/>
    </row>
    <row r="31" spans="1:4" s="34" customFormat="1" x14ac:dyDescent="0.35">
      <c r="A31" s="130"/>
      <c r="B31" s="133"/>
      <c r="C31" s="47" t="s">
        <v>98</v>
      </c>
      <c r="D31" s="38"/>
    </row>
    <row r="32" spans="1:4" s="34" customFormat="1" x14ac:dyDescent="0.35">
      <c r="A32" s="130"/>
      <c r="B32" s="133"/>
      <c r="C32" s="47" t="s">
        <v>191</v>
      </c>
      <c r="D32" s="38"/>
    </row>
    <row r="33" spans="1:4" s="34" customFormat="1" x14ac:dyDescent="0.35">
      <c r="A33" s="127"/>
      <c r="B33" s="132"/>
      <c r="C33" s="47" t="s">
        <v>192</v>
      </c>
      <c r="D33" s="38"/>
    </row>
    <row r="34" spans="1:4" s="34" customFormat="1" x14ac:dyDescent="0.35">
      <c r="A34" s="126" t="s">
        <v>95</v>
      </c>
      <c r="B34" s="131" t="s">
        <v>189</v>
      </c>
      <c r="C34" s="47" t="s">
        <v>193</v>
      </c>
      <c r="D34" s="38"/>
    </row>
    <row r="35" spans="1:4" s="34" customFormat="1" x14ac:dyDescent="0.35">
      <c r="A35" s="130"/>
      <c r="B35" s="133"/>
      <c r="C35" s="47" t="s">
        <v>196</v>
      </c>
      <c r="D35" s="38"/>
    </row>
    <row r="36" spans="1:4" s="34" customFormat="1" x14ac:dyDescent="0.35">
      <c r="A36" s="130"/>
      <c r="B36" s="133"/>
      <c r="C36" s="47" t="s">
        <v>197</v>
      </c>
      <c r="D36" s="38"/>
    </row>
    <row r="37" spans="1:4" s="34" customFormat="1" x14ac:dyDescent="0.35">
      <c r="A37" s="127"/>
      <c r="B37" s="132"/>
      <c r="C37" s="47" t="s">
        <v>198</v>
      </c>
      <c r="D37" s="38"/>
    </row>
    <row r="38" spans="1:4" s="34" customFormat="1" x14ac:dyDescent="0.35">
      <c r="A38" s="134" t="s">
        <v>101</v>
      </c>
      <c r="B38" s="131" t="s">
        <v>199</v>
      </c>
      <c r="C38" s="47" t="s">
        <v>200</v>
      </c>
      <c r="D38" s="38"/>
    </row>
    <row r="39" spans="1:4" s="34" customFormat="1" x14ac:dyDescent="0.35">
      <c r="A39" s="135"/>
      <c r="B39" s="133"/>
      <c r="C39" s="47" t="s">
        <v>196</v>
      </c>
      <c r="D39" s="38"/>
    </row>
    <row r="40" spans="1:4" s="34" customFormat="1" x14ac:dyDescent="0.35">
      <c r="A40" s="136"/>
      <c r="B40" s="132"/>
      <c r="C40" s="47" t="s">
        <v>201</v>
      </c>
      <c r="D40" s="38"/>
    </row>
    <row r="41" spans="1:4" s="34" customFormat="1" x14ac:dyDescent="0.35">
      <c r="A41" s="126" t="s">
        <v>108</v>
      </c>
      <c r="B41" s="131" t="s">
        <v>202</v>
      </c>
      <c r="C41" s="47" t="s">
        <v>203</v>
      </c>
      <c r="D41" s="38"/>
    </row>
    <row r="42" spans="1:4" s="34" customFormat="1" x14ac:dyDescent="0.35">
      <c r="A42" s="130"/>
      <c r="B42" s="133"/>
      <c r="C42" s="47" t="s">
        <v>190</v>
      </c>
      <c r="D42" s="38"/>
    </row>
    <row r="43" spans="1:4" s="34" customFormat="1" x14ac:dyDescent="0.35">
      <c r="A43" s="130"/>
      <c r="B43" s="133"/>
      <c r="C43" s="47" t="s">
        <v>204</v>
      </c>
      <c r="D43" s="38"/>
    </row>
    <row r="44" spans="1:4" s="34" customFormat="1" x14ac:dyDescent="0.35">
      <c r="A44" s="127"/>
      <c r="B44" s="132"/>
      <c r="C44" s="47" t="s">
        <v>205</v>
      </c>
      <c r="D44" s="38"/>
    </row>
    <row r="45" spans="1:4" s="34" customFormat="1" x14ac:dyDescent="0.35">
      <c r="A45" s="126" t="s">
        <v>207</v>
      </c>
      <c r="B45" s="131" t="s">
        <v>206</v>
      </c>
      <c r="C45" s="47" t="s">
        <v>208</v>
      </c>
      <c r="D45" s="38"/>
    </row>
    <row r="46" spans="1:4" s="34" customFormat="1" x14ac:dyDescent="0.35">
      <c r="A46" s="130"/>
      <c r="B46" s="133"/>
      <c r="C46" s="47" t="s">
        <v>209</v>
      </c>
      <c r="D46" s="38"/>
    </row>
    <row r="47" spans="1:4" s="34" customFormat="1" x14ac:dyDescent="0.35">
      <c r="A47" s="127"/>
      <c r="B47" s="132"/>
      <c r="C47" s="47" t="s">
        <v>210</v>
      </c>
      <c r="D47" s="38"/>
    </row>
    <row r="48" spans="1:4" x14ac:dyDescent="0.35">
      <c r="A48" s="29"/>
      <c r="C48" s="40" t="s">
        <v>17</v>
      </c>
      <c r="D48" s="41">
        <v>1</v>
      </c>
    </row>
    <row r="49" spans="1:4" x14ac:dyDescent="0.35">
      <c r="A49" s="29"/>
      <c r="C49" s="42" t="s">
        <v>18</v>
      </c>
      <c r="D49" s="43" t="s">
        <v>69</v>
      </c>
    </row>
    <row r="50" spans="1:4" x14ac:dyDescent="0.35">
      <c r="A50" s="29"/>
      <c r="C50" s="42" t="s">
        <v>19</v>
      </c>
      <c r="D50" s="44"/>
    </row>
    <row r="51" spans="1:4" x14ac:dyDescent="0.35">
      <c r="A51" s="29"/>
      <c r="C51" s="42" t="s">
        <v>20</v>
      </c>
      <c r="D51" s="45">
        <f>D50*D48</f>
        <v>0</v>
      </c>
    </row>
    <row r="52" spans="1:4" x14ac:dyDescent="0.35">
      <c r="A52" s="29"/>
      <c r="C52" s="42" t="s">
        <v>42</v>
      </c>
      <c r="D52" s="46">
        <f>D51*0.21</f>
        <v>0</v>
      </c>
    </row>
    <row r="53" spans="1:4" x14ac:dyDescent="0.35">
      <c r="A53" s="29"/>
      <c r="C53" s="42" t="s">
        <v>43</v>
      </c>
      <c r="D53" s="45">
        <f>D51+D52</f>
        <v>0</v>
      </c>
    </row>
    <row r="55" spans="1:4" x14ac:dyDescent="0.35">
      <c r="A55" s="48"/>
    </row>
    <row r="62" spans="1:4" x14ac:dyDescent="0.35">
      <c r="A62" s="48"/>
    </row>
    <row r="69" spans="1:1" x14ac:dyDescent="0.35">
      <c r="A69" s="48"/>
    </row>
    <row r="76" spans="1:1" x14ac:dyDescent="0.35">
      <c r="A76" s="48"/>
    </row>
  </sheetData>
  <mergeCells count="19">
    <mergeCell ref="A2:D2"/>
    <mergeCell ref="B7:B14"/>
    <mergeCell ref="A7:A14"/>
    <mergeCell ref="B15:B22"/>
    <mergeCell ref="A15:A22"/>
    <mergeCell ref="B23:B25"/>
    <mergeCell ref="A23:A25"/>
    <mergeCell ref="B26:B29"/>
    <mergeCell ref="A26:A29"/>
    <mergeCell ref="B30:B33"/>
    <mergeCell ref="A30:A33"/>
    <mergeCell ref="B45:B47"/>
    <mergeCell ref="A45:A47"/>
    <mergeCell ref="B34:B37"/>
    <mergeCell ref="A34:A37"/>
    <mergeCell ref="B38:B40"/>
    <mergeCell ref="A38:A40"/>
    <mergeCell ref="B41:B44"/>
    <mergeCell ref="A41:A4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8D991-0319-48CD-B143-DE3B7AAEE4E5}">
  <dimension ref="A1:D167"/>
  <sheetViews>
    <sheetView zoomScale="87" zoomScaleNormal="87" workbookViewId="0">
      <selection activeCell="C132" sqref="C132"/>
    </sheetView>
  </sheetViews>
  <sheetFormatPr defaultColWidth="9.1796875" defaultRowHeight="15.5" x14ac:dyDescent="0.35"/>
  <cols>
    <col min="1" max="1" width="10" style="26" customWidth="1"/>
    <col min="2" max="2" width="51.26953125" style="26" customWidth="1"/>
    <col min="3" max="3" width="57" style="26" customWidth="1"/>
    <col min="4" max="4" width="54.26953125" style="26" customWidth="1"/>
    <col min="5" max="16384" width="9.1796875" style="26"/>
  </cols>
  <sheetData>
    <row r="1" spans="1:4" x14ac:dyDescent="0.35">
      <c r="B1" s="28"/>
    </row>
    <row r="2" spans="1:4" x14ac:dyDescent="0.35">
      <c r="A2" s="128" t="str">
        <f>Pasiūlymas!B31</f>
        <v>5 pirkimo objekto dalis. Laparoskopinių chirurginių instrumentų rinkinys</v>
      </c>
      <c r="B2" s="128"/>
      <c r="C2" s="128"/>
      <c r="D2" s="128"/>
    </row>
    <row r="3" spans="1:4" x14ac:dyDescent="0.35">
      <c r="A3" s="29"/>
      <c r="B3" s="30"/>
      <c r="C3" s="30"/>
    </row>
    <row r="4" spans="1:4" x14ac:dyDescent="0.35">
      <c r="A4" s="31" t="s">
        <v>14</v>
      </c>
      <c r="B4" s="30"/>
      <c r="C4" s="30"/>
    </row>
    <row r="5" spans="1:4" s="34" customFormat="1" ht="75" x14ac:dyDescent="0.35">
      <c r="A5" s="32" t="s">
        <v>38</v>
      </c>
      <c r="B5" s="32" t="s">
        <v>39</v>
      </c>
      <c r="C5" s="32" t="s">
        <v>40</v>
      </c>
      <c r="D5" s="33" t="s">
        <v>41</v>
      </c>
    </row>
    <row r="6" spans="1:4" s="34" customFormat="1" ht="31" x14ac:dyDescent="0.35">
      <c r="A6" s="35" t="s">
        <v>63</v>
      </c>
      <c r="B6" s="36" t="s">
        <v>68</v>
      </c>
      <c r="C6" s="37" t="s">
        <v>49</v>
      </c>
      <c r="D6" s="38"/>
    </row>
    <row r="7" spans="1:4" s="34" customFormat="1" x14ac:dyDescent="0.35">
      <c r="A7" s="126" t="s">
        <v>64</v>
      </c>
      <c r="B7" s="124" t="s">
        <v>216</v>
      </c>
      <c r="C7" s="37" t="s">
        <v>231</v>
      </c>
      <c r="D7" s="38"/>
    </row>
    <row r="8" spans="1:4" s="34" customFormat="1" x14ac:dyDescent="0.35">
      <c r="A8" s="130"/>
      <c r="B8" s="129"/>
      <c r="C8" s="37" t="s">
        <v>219</v>
      </c>
      <c r="D8" s="38"/>
    </row>
    <row r="9" spans="1:4" s="34" customFormat="1" x14ac:dyDescent="0.35">
      <c r="A9" s="130"/>
      <c r="B9" s="129"/>
      <c r="C9" s="37" t="s">
        <v>214</v>
      </c>
      <c r="D9" s="38"/>
    </row>
    <row r="10" spans="1:4" s="34" customFormat="1" x14ac:dyDescent="0.35">
      <c r="A10" s="130"/>
      <c r="B10" s="129"/>
      <c r="C10" s="37" t="s">
        <v>229</v>
      </c>
      <c r="D10" s="38"/>
    </row>
    <row r="11" spans="1:4" s="34" customFormat="1" x14ac:dyDescent="0.35">
      <c r="A11" s="127"/>
      <c r="B11" s="125"/>
      <c r="C11" s="39" t="s">
        <v>228</v>
      </c>
      <c r="D11" s="38"/>
    </row>
    <row r="12" spans="1:4" s="34" customFormat="1" x14ac:dyDescent="0.35">
      <c r="A12" s="126" t="s">
        <v>77</v>
      </c>
      <c r="B12" s="124" t="s">
        <v>217</v>
      </c>
      <c r="C12" s="47" t="s">
        <v>218</v>
      </c>
      <c r="D12" s="38"/>
    </row>
    <row r="13" spans="1:4" s="34" customFormat="1" x14ac:dyDescent="0.35">
      <c r="A13" s="130"/>
      <c r="B13" s="129"/>
      <c r="C13" s="47" t="s">
        <v>220</v>
      </c>
      <c r="D13" s="38"/>
    </row>
    <row r="14" spans="1:4" s="34" customFormat="1" x14ac:dyDescent="0.35">
      <c r="A14" s="127"/>
      <c r="B14" s="125"/>
      <c r="C14" s="47" t="s">
        <v>221</v>
      </c>
      <c r="D14" s="38"/>
    </row>
    <row r="15" spans="1:4" s="34" customFormat="1" x14ac:dyDescent="0.35">
      <c r="A15" s="126" t="s">
        <v>81</v>
      </c>
      <c r="B15" s="124" t="s">
        <v>222</v>
      </c>
      <c r="C15" s="47" t="s">
        <v>218</v>
      </c>
      <c r="D15" s="38"/>
    </row>
    <row r="16" spans="1:4" s="34" customFormat="1" x14ac:dyDescent="0.35">
      <c r="A16" s="130"/>
      <c r="B16" s="129"/>
      <c r="C16" s="47" t="s">
        <v>223</v>
      </c>
      <c r="D16" s="38"/>
    </row>
    <row r="17" spans="1:4" s="34" customFormat="1" x14ac:dyDescent="0.35">
      <c r="A17" s="127"/>
      <c r="B17" s="125"/>
      <c r="C17" s="37" t="s">
        <v>224</v>
      </c>
      <c r="D17" s="38"/>
    </row>
    <row r="18" spans="1:4" s="34" customFormat="1" x14ac:dyDescent="0.35">
      <c r="A18" s="126" t="s">
        <v>85</v>
      </c>
      <c r="B18" s="131" t="s">
        <v>225</v>
      </c>
      <c r="C18" s="37" t="s">
        <v>226</v>
      </c>
      <c r="D18" s="38"/>
    </row>
    <row r="19" spans="1:4" s="34" customFormat="1" x14ac:dyDescent="0.35">
      <c r="A19" s="130"/>
      <c r="B19" s="133"/>
      <c r="C19" s="39" t="s">
        <v>230</v>
      </c>
      <c r="D19" s="38"/>
    </row>
    <row r="20" spans="1:4" s="34" customFormat="1" x14ac:dyDescent="0.35">
      <c r="A20" s="130"/>
      <c r="B20" s="133"/>
      <c r="C20" s="47" t="s">
        <v>214</v>
      </c>
      <c r="D20" s="38"/>
    </row>
    <row r="21" spans="1:4" s="34" customFormat="1" x14ac:dyDescent="0.35">
      <c r="A21" s="130"/>
      <c r="B21" s="133"/>
      <c r="C21" s="47" t="s">
        <v>215</v>
      </c>
      <c r="D21" s="38"/>
    </row>
    <row r="22" spans="1:4" s="34" customFormat="1" x14ac:dyDescent="0.35">
      <c r="A22" s="127"/>
      <c r="B22" s="132"/>
      <c r="C22" s="47" t="s">
        <v>227</v>
      </c>
      <c r="D22" s="38"/>
    </row>
    <row r="23" spans="1:4" s="34" customFormat="1" x14ac:dyDescent="0.35">
      <c r="A23" s="126" t="s">
        <v>91</v>
      </c>
      <c r="B23" s="131" t="s">
        <v>232</v>
      </c>
      <c r="C23" s="47" t="s">
        <v>218</v>
      </c>
      <c r="D23" s="38"/>
    </row>
    <row r="24" spans="1:4" s="34" customFormat="1" x14ac:dyDescent="0.35">
      <c r="A24" s="130"/>
      <c r="B24" s="133"/>
      <c r="C24" s="47" t="s">
        <v>220</v>
      </c>
      <c r="D24" s="38"/>
    </row>
    <row r="25" spans="1:4" s="34" customFormat="1" x14ac:dyDescent="0.35">
      <c r="A25" s="127"/>
      <c r="B25" s="132"/>
      <c r="C25" s="47" t="s">
        <v>221</v>
      </c>
      <c r="D25" s="38"/>
    </row>
    <row r="26" spans="1:4" s="34" customFormat="1" x14ac:dyDescent="0.35">
      <c r="A26" s="126" t="s">
        <v>95</v>
      </c>
      <c r="B26" s="131" t="s">
        <v>233</v>
      </c>
      <c r="C26" s="47" t="s">
        <v>218</v>
      </c>
      <c r="D26" s="38"/>
    </row>
    <row r="27" spans="1:4" s="34" customFormat="1" x14ac:dyDescent="0.35">
      <c r="A27" s="130"/>
      <c r="B27" s="133"/>
      <c r="C27" s="47" t="s">
        <v>223</v>
      </c>
      <c r="D27" s="38"/>
    </row>
    <row r="28" spans="1:4" s="34" customFormat="1" x14ac:dyDescent="0.35">
      <c r="A28" s="127"/>
      <c r="B28" s="132"/>
      <c r="C28" s="37" t="s">
        <v>224</v>
      </c>
      <c r="D28" s="38"/>
    </row>
    <row r="29" spans="1:4" s="34" customFormat="1" x14ac:dyDescent="0.35">
      <c r="A29" s="126" t="s">
        <v>101</v>
      </c>
      <c r="B29" s="131" t="s">
        <v>234</v>
      </c>
      <c r="C29" s="47" t="s">
        <v>213</v>
      </c>
      <c r="D29" s="38"/>
    </row>
    <row r="30" spans="1:4" s="34" customFormat="1" x14ac:dyDescent="0.35">
      <c r="A30" s="130"/>
      <c r="B30" s="133"/>
      <c r="C30" s="47" t="s">
        <v>220</v>
      </c>
      <c r="D30" s="38"/>
    </row>
    <row r="31" spans="1:4" s="34" customFormat="1" x14ac:dyDescent="0.35">
      <c r="A31" s="130"/>
      <c r="B31" s="133"/>
      <c r="C31" s="47" t="s">
        <v>221</v>
      </c>
      <c r="D31" s="38"/>
    </row>
    <row r="32" spans="1:4" s="34" customFormat="1" x14ac:dyDescent="0.35">
      <c r="A32" s="127"/>
      <c r="B32" s="132"/>
      <c r="C32" s="47" t="s">
        <v>235</v>
      </c>
      <c r="D32" s="38"/>
    </row>
    <row r="33" spans="1:4" s="34" customFormat="1" x14ac:dyDescent="0.35">
      <c r="A33" s="126" t="s">
        <v>108</v>
      </c>
      <c r="B33" s="131" t="s">
        <v>236</v>
      </c>
      <c r="C33" s="47" t="s">
        <v>218</v>
      </c>
      <c r="D33" s="38"/>
    </row>
    <row r="34" spans="1:4" s="34" customFormat="1" x14ac:dyDescent="0.35">
      <c r="A34" s="130"/>
      <c r="B34" s="133"/>
      <c r="C34" s="47" t="s">
        <v>220</v>
      </c>
      <c r="D34" s="38"/>
    </row>
    <row r="35" spans="1:4" s="34" customFormat="1" x14ac:dyDescent="0.35">
      <c r="A35" s="127"/>
      <c r="B35" s="132"/>
      <c r="C35" s="47" t="s">
        <v>221</v>
      </c>
      <c r="D35" s="38"/>
    </row>
    <row r="36" spans="1:4" s="34" customFormat="1" x14ac:dyDescent="0.35">
      <c r="A36" s="126" t="s">
        <v>207</v>
      </c>
      <c r="B36" s="131" t="s">
        <v>237</v>
      </c>
      <c r="C36" s="47" t="s">
        <v>218</v>
      </c>
      <c r="D36" s="38"/>
    </row>
    <row r="37" spans="1:4" s="34" customFormat="1" x14ac:dyDescent="0.35">
      <c r="A37" s="130"/>
      <c r="B37" s="133"/>
      <c r="C37" s="47" t="s">
        <v>223</v>
      </c>
      <c r="D37" s="38"/>
    </row>
    <row r="38" spans="1:4" s="34" customFormat="1" x14ac:dyDescent="0.35">
      <c r="A38" s="127"/>
      <c r="B38" s="132"/>
      <c r="C38" s="37" t="s">
        <v>238</v>
      </c>
      <c r="D38" s="38"/>
    </row>
    <row r="39" spans="1:4" s="34" customFormat="1" x14ac:dyDescent="0.35">
      <c r="A39" s="126" t="s">
        <v>116</v>
      </c>
      <c r="B39" s="131" t="s">
        <v>239</v>
      </c>
      <c r="C39" s="37" t="s">
        <v>240</v>
      </c>
      <c r="D39" s="38"/>
    </row>
    <row r="40" spans="1:4" s="34" customFormat="1" x14ac:dyDescent="0.35">
      <c r="A40" s="130"/>
      <c r="B40" s="133"/>
      <c r="C40" s="37" t="s">
        <v>241</v>
      </c>
      <c r="D40" s="38"/>
    </row>
    <row r="41" spans="1:4" s="34" customFormat="1" x14ac:dyDescent="0.35">
      <c r="A41" s="130"/>
      <c r="B41" s="133"/>
      <c r="C41" s="47" t="s">
        <v>214</v>
      </c>
      <c r="D41" s="38"/>
    </row>
    <row r="42" spans="1:4" s="34" customFormat="1" x14ac:dyDescent="0.35">
      <c r="A42" s="130"/>
      <c r="B42" s="133"/>
      <c r="C42" s="47" t="s">
        <v>215</v>
      </c>
      <c r="D42" s="38"/>
    </row>
    <row r="43" spans="1:4" s="34" customFormat="1" x14ac:dyDescent="0.35">
      <c r="A43" s="127"/>
      <c r="B43" s="132"/>
      <c r="C43" s="47" t="s">
        <v>242</v>
      </c>
      <c r="D43" s="38"/>
    </row>
    <row r="44" spans="1:4" s="34" customFormat="1" x14ac:dyDescent="0.35">
      <c r="A44" s="126" t="s">
        <v>149</v>
      </c>
      <c r="B44" s="131" t="s">
        <v>232</v>
      </c>
      <c r="C44" s="47" t="s">
        <v>218</v>
      </c>
      <c r="D44" s="38"/>
    </row>
    <row r="45" spans="1:4" s="34" customFormat="1" x14ac:dyDescent="0.35">
      <c r="A45" s="130"/>
      <c r="B45" s="133"/>
      <c r="C45" s="47" t="s">
        <v>220</v>
      </c>
      <c r="D45" s="38"/>
    </row>
    <row r="46" spans="1:4" s="34" customFormat="1" x14ac:dyDescent="0.35">
      <c r="A46" s="127"/>
      <c r="B46" s="132"/>
      <c r="C46" s="47" t="s">
        <v>221</v>
      </c>
      <c r="D46" s="38"/>
    </row>
    <row r="47" spans="1:4" s="34" customFormat="1" x14ac:dyDescent="0.35">
      <c r="A47" s="126" t="s">
        <v>154</v>
      </c>
      <c r="B47" s="131" t="s">
        <v>233</v>
      </c>
      <c r="C47" s="47" t="s">
        <v>218</v>
      </c>
      <c r="D47" s="38"/>
    </row>
    <row r="48" spans="1:4" s="34" customFormat="1" x14ac:dyDescent="0.35">
      <c r="A48" s="130"/>
      <c r="B48" s="133"/>
      <c r="C48" s="47" t="s">
        <v>223</v>
      </c>
      <c r="D48" s="38"/>
    </row>
    <row r="49" spans="1:4" s="34" customFormat="1" x14ac:dyDescent="0.35">
      <c r="A49" s="127"/>
      <c r="B49" s="132"/>
      <c r="C49" s="37" t="s">
        <v>243</v>
      </c>
      <c r="D49" s="38"/>
    </row>
    <row r="50" spans="1:4" s="34" customFormat="1" x14ac:dyDescent="0.35">
      <c r="A50" s="134" t="s">
        <v>156</v>
      </c>
      <c r="B50" s="131" t="s">
        <v>244</v>
      </c>
      <c r="C50" s="47" t="s">
        <v>240</v>
      </c>
      <c r="D50" s="38"/>
    </row>
    <row r="51" spans="1:4" s="34" customFormat="1" x14ac:dyDescent="0.35">
      <c r="A51" s="135"/>
      <c r="B51" s="133"/>
      <c r="C51" s="47" t="s">
        <v>245</v>
      </c>
      <c r="D51" s="38"/>
    </row>
    <row r="52" spans="1:4" s="34" customFormat="1" x14ac:dyDescent="0.35">
      <c r="A52" s="135"/>
      <c r="B52" s="133"/>
      <c r="C52" s="47" t="s">
        <v>214</v>
      </c>
      <c r="D52" s="38"/>
    </row>
    <row r="53" spans="1:4" s="34" customFormat="1" x14ac:dyDescent="0.35">
      <c r="A53" s="135"/>
      <c r="B53" s="133"/>
      <c r="C53" s="47" t="s">
        <v>215</v>
      </c>
      <c r="D53" s="38"/>
    </row>
    <row r="54" spans="1:4" s="34" customFormat="1" x14ac:dyDescent="0.35">
      <c r="A54" s="136"/>
      <c r="B54" s="132"/>
      <c r="C54" s="47" t="s">
        <v>246</v>
      </c>
      <c r="D54" s="38"/>
    </row>
    <row r="55" spans="1:4" s="34" customFormat="1" x14ac:dyDescent="0.35">
      <c r="A55" s="126" t="s">
        <v>159</v>
      </c>
      <c r="B55" s="131" t="s">
        <v>232</v>
      </c>
      <c r="C55" s="47" t="s">
        <v>218</v>
      </c>
      <c r="D55" s="38"/>
    </row>
    <row r="56" spans="1:4" s="34" customFormat="1" x14ac:dyDescent="0.35">
      <c r="A56" s="130"/>
      <c r="B56" s="133"/>
      <c r="C56" s="47" t="s">
        <v>220</v>
      </c>
      <c r="D56" s="38"/>
    </row>
    <row r="57" spans="1:4" s="34" customFormat="1" x14ac:dyDescent="0.35">
      <c r="A57" s="127"/>
      <c r="B57" s="132"/>
      <c r="C57" s="47" t="s">
        <v>221</v>
      </c>
      <c r="D57" s="38"/>
    </row>
    <row r="58" spans="1:4" s="34" customFormat="1" x14ac:dyDescent="0.35">
      <c r="A58" s="126" t="s">
        <v>161</v>
      </c>
      <c r="B58" s="131" t="s">
        <v>233</v>
      </c>
      <c r="C58" s="47" t="s">
        <v>218</v>
      </c>
      <c r="D58" s="38"/>
    </row>
    <row r="59" spans="1:4" s="34" customFormat="1" x14ac:dyDescent="0.35">
      <c r="A59" s="130"/>
      <c r="B59" s="133"/>
      <c r="C59" s="47" t="s">
        <v>223</v>
      </c>
      <c r="D59" s="38"/>
    </row>
    <row r="60" spans="1:4" s="34" customFormat="1" x14ac:dyDescent="0.35">
      <c r="A60" s="127"/>
      <c r="B60" s="132"/>
      <c r="C60" s="37" t="s">
        <v>224</v>
      </c>
      <c r="D60" s="38"/>
    </row>
    <row r="61" spans="1:4" s="34" customFormat="1" x14ac:dyDescent="0.35">
      <c r="A61" s="126" t="s">
        <v>165</v>
      </c>
      <c r="B61" s="131" t="s">
        <v>247</v>
      </c>
      <c r="C61" s="47" t="s">
        <v>248</v>
      </c>
      <c r="D61" s="38"/>
    </row>
    <row r="62" spans="1:4" s="34" customFormat="1" x14ac:dyDescent="0.35">
      <c r="A62" s="130"/>
      <c r="B62" s="133"/>
      <c r="C62" s="47" t="s">
        <v>220</v>
      </c>
      <c r="D62" s="38"/>
    </row>
    <row r="63" spans="1:4" s="34" customFormat="1" x14ac:dyDescent="0.35">
      <c r="A63" s="130"/>
      <c r="B63" s="133"/>
      <c r="C63" s="47" t="s">
        <v>221</v>
      </c>
      <c r="D63" s="38"/>
    </row>
    <row r="64" spans="1:4" s="34" customFormat="1" x14ac:dyDescent="0.35">
      <c r="A64" s="127"/>
      <c r="B64" s="132"/>
      <c r="C64" s="47" t="s">
        <v>227</v>
      </c>
      <c r="D64" s="38"/>
    </row>
    <row r="65" spans="1:4" s="34" customFormat="1" x14ac:dyDescent="0.35">
      <c r="A65" s="126" t="s">
        <v>170</v>
      </c>
      <c r="B65" s="131" t="s">
        <v>232</v>
      </c>
      <c r="C65" s="47" t="s">
        <v>218</v>
      </c>
      <c r="D65" s="38"/>
    </row>
    <row r="66" spans="1:4" s="34" customFormat="1" x14ac:dyDescent="0.35">
      <c r="A66" s="130"/>
      <c r="B66" s="133"/>
      <c r="C66" s="47" t="s">
        <v>220</v>
      </c>
      <c r="D66" s="38"/>
    </row>
    <row r="67" spans="1:4" s="34" customFormat="1" x14ac:dyDescent="0.35">
      <c r="A67" s="127"/>
      <c r="B67" s="132"/>
      <c r="C67" s="47" t="s">
        <v>221</v>
      </c>
      <c r="D67" s="38"/>
    </row>
    <row r="68" spans="1:4" s="34" customFormat="1" x14ac:dyDescent="0.35">
      <c r="A68" s="126" t="s">
        <v>174</v>
      </c>
      <c r="B68" s="131" t="s">
        <v>233</v>
      </c>
      <c r="C68" s="47" t="s">
        <v>218</v>
      </c>
      <c r="D68" s="38"/>
    </row>
    <row r="69" spans="1:4" s="34" customFormat="1" x14ac:dyDescent="0.35">
      <c r="A69" s="130"/>
      <c r="B69" s="133"/>
      <c r="C69" s="47" t="s">
        <v>223</v>
      </c>
      <c r="D69" s="38"/>
    </row>
    <row r="70" spans="1:4" s="34" customFormat="1" x14ac:dyDescent="0.35">
      <c r="A70" s="127"/>
      <c r="B70" s="132"/>
      <c r="C70" s="37" t="s">
        <v>238</v>
      </c>
      <c r="D70" s="38"/>
    </row>
    <row r="71" spans="1:4" s="34" customFormat="1" x14ac:dyDescent="0.35">
      <c r="A71" s="126" t="s">
        <v>176</v>
      </c>
      <c r="B71" s="131" t="s">
        <v>249</v>
      </c>
      <c r="C71" s="47" t="s">
        <v>250</v>
      </c>
      <c r="D71" s="38"/>
    </row>
    <row r="72" spans="1:4" s="34" customFormat="1" x14ac:dyDescent="0.35">
      <c r="A72" s="130"/>
      <c r="B72" s="133"/>
      <c r="C72" s="47" t="s">
        <v>220</v>
      </c>
      <c r="D72" s="38"/>
    </row>
    <row r="73" spans="1:4" s="34" customFormat="1" x14ac:dyDescent="0.35">
      <c r="A73" s="127"/>
      <c r="B73" s="132"/>
      <c r="C73" s="47" t="s">
        <v>221</v>
      </c>
      <c r="D73" s="38"/>
    </row>
    <row r="74" spans="1:4" s="34" customFormat="1" x14ac:dyDescent="0.35">
      <c r="A74" s="126" t="s">
        <v>251</v>
      </c>
      <c r="B74" s="131" t="s">
        <v>252</v>
      </c>
      <c r="C74" s="47" t="s">
        <v>253</v>
      </c>
      <c r="D74" s="38"/>
    </row>
    <row r="75" spans="1:4" s="34" customFormat="1" x14ac:dyDescent="0.35">
      <c r="A75" s="130"/>
      <c r="B75" s="133"/>
      <c r="C75" s="47" t="s">
        <v>254</v>
      </c>
      <c r="D75" s="38"/>
    </row>
    <row r="76" spans="1:4" s="34" customFormat="1" x14ac:dyDescent="0.35">
      <c r="A76" s="127"/>
      <c r="B76" s="132"/>
      <c r="C76" s="47" t="s">
        <v>255</v>
      </c>
      <c r="D76" s="38"/>
    </row>
    <row r="77" spans="1:4" s="34" customFormat="1" ht="31" x14ac:dyDescent="0.35">
      <c r="A77" s="55" t="s">
        <v>256</v>
      </c>
      <c r="B77" s="54" t="s">
        <v>257</v>
      </c>
      <c r="C77" s="56" t="s">
        <v>262</v>
      </c>
      <c r="D77" s="38"/>
    </row>
    <row r="78" spans="1:4" s="34" customFormat="1" x14ac:dyDescent="0.35">
      <c r="A78" s="55" t="s">
        <v>258</v>
      </c>
      <c r="B78" s="54" t="s">
        <v>259</v>
      </c>
      <c r="C78" s="47" t="s">
        <v>261</v>
      </c>
      <c r="D78" s="38"/>
    </row>
    <row r="79" spans="1:4" s="34" customFormat="1" x14ac:dyDescent="0.35">
      <c r="A79" s="55" t="s">
        <v>263</v>
      </c>
      <c r="B79" s="54" t="s">
        <v>264</v>
      </c>
      <c r="C79" s="47" t="s">
        <v>265</v>
      </c>
      <c r="D79" s="38"/>
    </row>
    <row r="80" spans="1:4" s="34" customFormat="1" x14ac:dyDescent="0.35">
      <c r="A80" s="126" t="s">
        <v>266</v>
      </c>
      <c r="B80" s="131" t="s">
        <v>267</v>
      </c>
      <c r="C80" s="47" t="s">
        <v>268</v>
      </c>
      <c r="D80" s="38"/>
    </row>
    <row r="81" spans="1:4" s="34" customFormat="1" x14ac:dyDescent="0.35">
      <c r="A81" s="127"/>
      <c r="B81" s="132"/>
      <c r="C81" s="47" t="s">
        <v>269</v>
      </c>
      <c r="D81" s="38"/>
    </row>
    <row r="82" spans="1:4" s="34" customFormat="1" x14ac:dyDescent="0.35">
      <c r="A82" s="126" t="s">
        <v>270</v>
      </c>
      <c r="B82" s="131" t="s">
        <v>278</v>
      </c>
      <c r="C82" s="47" t="s">
        <v>271</v>
      </c>
      <c r="D82" s="38"/>
    </row>
    <row r="83" spans="1:4" s="34" customFormat="1" x14ac:dyDescent="0.35">
      <c r="A83" s="130"/>
      <c r="B83" s="133"/>
      <c r="C83" s="47" t="s">
        <v>272</v>
      </c>
      <c r="D83" s="38"/>
    </row>
    <row r="84" spans="1:4" s="34" customFormat="1" x14ac:dyDescent="0.35">
      <c r="A84" s="130"/>
      <c r="B84" s="133"/>
      <c r="C84" s="47" t="s">
        <v>273</v>
      </c>
      <c r="D84" s="38"/>
    </row>
    <row r="85" spans="1:4" s="34" customFormat="1" x14ac:dyDescent="0.35">
      <c r="A85" s="127"/>
      <c r="B85" s="132"/>
      <c r="C85" s="47" t="s">
        <v>274</v>
      </c>
      <c r="D85" s="38"/>
    </row>
    <row r="86" spans="1:4" s="34" customFormat="1" x14ac:dyDescent="0.35">
      <c r="A86" s="126" t="s">
        <v>275</v>
      </c>
      <c r="B86" s="131" t="s">
        <v>278</v>
      </c>
      <c r="C86" s="47" t="s">
        <v>276</v>
      </c>
      <c r="D86" s="38"/>
    </row>
    <row r="87" spans="1:4" s="34" customFormat="1" x14ac:dyDescent="0.35">
      <c r="A87" s="130"/>
      <c r="B87" s="133"/>
      <c r="C87" s="47" t="s">
        <v>272</v>
      </c>
      <c r="D87" s="38"/>
    </row>
    <row r="88" spans="1:4" s="34" customFormat="1" x14ac:dyDescent="0.35">
      <c r="A88" s="130"/>
      <c r="B88" s="133"/>
      <c r="C88" s="47" t="s">
        <v>273</v>
      </c>
      <c r="D88" s="38"/>
    </row>
    <row r="89" spans="1:4" s="34" customFormat="1" x14ac:dyDescent="0.35">
      <c r="A89" s="127"/>
      <c r="B89" s="132"/>
      <c r="C89" s="47" t="s">
        <v>274</v>
      </c>
      <c r="D89" s="38"/>
    </row>
    <row r="90" spans="1:4" s="34" customFormat="1" x14ac:dyDescent="0.35">
      <c r="A90" s="126" t="s">
        <v>277</v>
      </c>
      <c r="B90" s="131" t="s">
        <v>278</v>
      </c>
      <c r="C90" s="47" t="s">
        <v>271</v>
      </c>
      <c r="D90" s="38"/>
    </row>
    <row r="91" spans="1:4" s="34" customFormat="1" x14ac:dyDescent="0.35">
      <c r="A91" s="130"/>
      <c r="B91" s="133"/>
      <c r="C91" s="47" t="s">
        <v>279</v>
      </c>
      <c r="D91" s="38"/>
    </row>
    <row r="92" spans="1:4" s="34" customFormat="1" x14ac:dyDescent="0.35">
      <c r="A92" s="130"/>
      <c r="B92" s="133"/>
      <c r="C92" s="47" t="s">
        <v>273</v>
      </c>
      <c r="D92" s="38"/>
    </row>
    <row r="93" spans="1:4" s="34" customFormat="1" x14ac:dyDescent="0.35">
      <c r="A93" s="127"/>
      <c r="B93" s="132"/>
      <c r="C93" s="47" t="s">
        <v>274</v>
      </c>
      <c r="D93" s="38"/>
    </row>
    <row r="94" spans="1:4" s="34" customFormat="1" x14ac:dyDescent="0.35">
      <c r="A94" s="126" t="s">
        <v>280</v>
      </c>
      <c r="B94" s="131" t="s">
        <v>278</v>
      </c>
      <c r="C94" s="47" t="s">
        <v>276</v>
      </c>
      <c r="D94" s="38"/>
    </row>
    <row r="95" spans="1:4" s="34" customFormat="1" x14ac:dyDescent="0.35">
      <c r="A95" s="130"/>
      <c r="B95" s="133"/>
      <c r="C95" s="47" t="s">
        <v>279</v>
      </c>
      <c r="D95" s="38"/>
    </row>
    <row r="96" spans="1:4" s="34" customFormat="1" x14ac:dyDescent="0.35">
      <c r="A96" s="130"/>
      <c r="B96" s="133"/>
      <c r="C96" s="47" t="s">
        <v>273</v>
      </c>
      <c r="D96" s="38"/>
    </row>
    <row r="97" spans="1:4" s="34" customFormat="1" x14ac:dyDescent="0.35">
      <c r="A97" s="127"/>
      <c r="B97" s="132"/>
      <c r="C97" s="47" t="s">
        <v>274</v>
      </c>
      <c r="D97" s="38"/>
    </row>
    <row r="98" spans="1:4" s="34" customFormat="1" x14ac:dyDescent="0.35">
      <c r="A98" s="55" t="s">
        <v>281</v>
      </c>
      <c r="B98" s="54" t="s">
        <v>282</v>
      </c>
      <c r="C98" s="47" t="s">
        <v>260</v>
      </c>
      <c r="D98" s="38"/>
    </row>
    <row r="99" spans="1:4" s="34" customFormat="1" x14ac:dyDescent="0.35">
      <c r="A99" s="126" t="s">
        <v>283</v>
      </c>
      <c r="B99" s="131" t="s">
        <v>284</v>
      </c>
      <c r="C99" s="47" t="s">
        <v>285</v>
      </c>
      <c r="D99" s="38"/>
    </row>
    <row r="100" spans="1:4" s="34" customFormat="1" x14ac:dyDescent="0.35">
      <c r="A100" s="130"/>
      <c r="B100" s="133"/>
      <c r="C100" s="47" t="s">
        <v>286</v>
      </c>
      <c r="D100" s="38"/>
    </row>
    <row r="101" spans="1:4" s="34" customFormat="1" x14ac:dyDescent="0.35">
      <c r="A101" s="127"/>
      <c r="B101" s="132"/>
      <c r="C101" s="47" t="s">
        <v>287</v>
      </c>
      <c r="D101" s="38"/>
    </row>
    <row r="102" spans="1:4" s="34" customFormat="1" x14ac:dyDescent="0.35">
      <c r="A102" s="55" t="s">
        <v>289</v>
      </c>
      <c r="B102" s="54" t="s">
        <v>288</v>
      </c>
      <c r="C102" s="47" t="s">
        <v>291</v>
      </c>
      <c r="D102" s="38"/>
    </row>
    <row r="103" spans="1:4" s="34" customFormat="1" x14ac:dyDescent="0.35">
      <c r="A103" s="55" t="s">
        <v>290</v>
      </c>
      <c r="B103" s="54" t="s">
        <v>288</v>
      </c>
      <c r="C103" s="47" t="s">
        <v>292</v>
      </c>
      <c r="D103" s="38"/>
    </row>
    <row r="104" spans="1:4" s="34" customFormat="1" x14ac:dyDescent="0.35">
      <c r="A104" s="55" t="s">
        <v>294</v>
      </c>
      <c r="B104" s="54" t="s">
        <v>293</v>
      </c>
      <c r="C104" s="47" t="s">
        <v>295</v>
      </c>
      <c r="D104" s="38"/>
    </row>
    <row r="105" spans="1:4" s="34" customFormat="1" x14ac:dyDescent="0.35">
      <c r="A105" s="126" t="s">
        <v>296</v>
      </c>
      <c r="B105" s="131" t="s">
        <v>305</v>
      </c>
      <c r="C105" s="47" t="s">
        <v>297</v>
      </c>
      <c r="D105" s="38"/>
    </row>
    <row r="106" spans="1:4" s="34" customFormat="1" x14ac:dyDescent="0.35">
      <c r="A106" s="130"/>
      <c r="B106" s="133"/>
      <c r="C106" s="47" t="s">
        <v>298</v>
      </c>
      <c r="D106" s="38"/>
    </row>
    <row r="107" spans="1:4" s="34" customFormat="1" x14ac:dyDescent="0.35">
      <c r="A107" s="130"/>
      <c r="B107" s="133"/>
      <c r="C107" s="47" t="s">
        <v>299</v>
      </c>
      <c r="D107" s="38"/>
    </row>
    <row r="108" spans="1:4" s="34" customFormat="1" x14ac:dyDescent="0.35">
      <c r="A108" s="130"/>
      <c r="B108" s="133"/>
      <c r="C108" s="47" t="s">
        <v>300</v>
      </c>
      <c r="D108" s="38"/>
    </row>
    <row r="109" spans="1:4" s="34" customFormat="1" x14ac:dyDescent="0.35">
      <c r="A109" s="130"/>
      <c r="B109" s="133"/>
      <c r="C109" s="47" t="s">
        <v>228</v>
      </c>
      <c r="D109" s="38"/>
    </row>
    <row r="110" spans="1:4" s="34" customFormat="1" x14ac:dyDescent="0.35">
      <c r="A110" s="127"/>
      <c r="B110" s="132"/>
      <c r="C110" s="47" t="s">
        <v>301</v>
      </c>
      <c r="D110" s="38"/>
    </row>
    <row r="111" spans="1:4" s="34" customFormat="1" x14ac:dyDescent="0.35">
      <c r="A111" s="126" t="s">
        <v>302</v>
      </c>
      <c r="B111" s="131" t="s">
        <v>232</v>
      </c>
      <c r="C111" s="47" t="s">
        <v>218</v>
      </c>
      <c r="D111" s="38"/>
    </row>
    <row r="112" spans="1:4" s="34" customFormat="1" x14ac:dyDescent="0.35">
      <c r="A112" s="130"/>
      <c r="B112" s="133"/>
      <c r="C112" s="47" t="s">
        <v>220</v>
      </c>
      <c r="D112" s="38"/>
    </row>
    <row r="113" spans="1:4" s="34" customFormat="1" x14ac:dyDescent="0.35">
      <c r="A113" s="127"/>
      <c r="B113" s="132"/>
      <c r="C113" s="47" t="s">
        <v>221</v>
      </c>
      <c r="D113" s="38"/>
    </row>
    <row r="114" spans="1:4" s="34" customFormat="1" x14ac:dyDescent="0.35">
      <c r="A114" s="126" t="s">
        <v>303</v>
      </c>
      <c r="B114" s="131" t="s">
        <v>233</v>
      </c>
      <c r="C114" s="47" t="s">
        <v>218</v>
      </c>
      <c r="D114" s="38"/>
    </row>
    <row r="115" spans="1:4" s="34" customFormat="1" x14ac:dyDescent="0.35">
      <c r="A115" s="130"/>
      <c r="B115" s="133"/>
      <c r="C115" s="47" t="s">
        <v>223</v>
      </c>
      <c r="D115" s="38"/>
    </row>
    <row r="116" spans="1:4" s="34" customFormat="1" x14ac:dyDescent="0.35">
      <c r="A116" s="127"/>
      <c r="B116" s="132"/>
      <c r="C116" s="37" t="s">
        <v>238</v>
      </c>
      <c r="D116" s="38"/>
    </row>
    <row r="117" spans="1:4" s="34" customFormat="1" x14ac:dyDescent="0.35">
      <c r="A117" s="126" t="s">
        <v>304</v>
      </c>
      <c r="B117" s="131" t="s">
        <v>305</v>
      </c>
      <c r="C117" s="47" t="s">
        <v>297</v>
      </c>
      <c r="D117" s="38"/>
    </row>
    <row r="118" spans="1:4" s="34" customFormat="1" x14ac:dyDescent="0.35">
      <c r="A118" s="130"/>
      <c r="B118" s="133"/>
      <c r="C118" s="47" t="s">
        <v>298</v>
      </c>
      <c r="D118" s="38"/>
    </row>
    <row r="119" spans="1:4" s="34" customFormat="1" x14ac:dyDescent="0.35">
      <c r="A119" s="130"/>
      <c r="B119" s="133"/>
      <c r="C119" s="47" t="s">
        <v>306</v>
      </c>
      <c r="D119" s="38"/>
    </row>
    <row r="120" spans="1:4" s="34" customFormat="1" x14ac:dyDescent="0.35">
      <c r="A120" s="130"/>
      <c r="B120" s="133"/>
      <c r="C120" s="47" t="s">
        <v>300</v>
      </c>
      <c r="D120" s="38"/>
    </row>
    <row r="121" spans="1:4" s="34" customFormat="1" x14ac:dyDescent="0.35">
      <c r="A121" s="130"/>
      <c r="B121" s="133"/>
      <c r="C121" s="47" t="s">
        <v>228</v>
      </c>
      <c r="D121" s="38"/>
    </row>
    <row r="122" spans="1:4" s="34" customFormat="1" x14ac:dyDescent="0.35">
      <c r="A122" s="127"/>
      <c r="B122" s="132"/>
      <c r="C122" s="47" t="s">
        <v>301</v>
      </c>
      <c r="D122" s="38"/>
    </row>
    <row r="123" spans="1:4" s="34" customFormat="1" x14ac:dyDescent="0.35">
      <c r="A123" s="126" t="s">
        <v>307</v>
      </c>
      <c r="B123" s="131" t="s">
        <v>232</v>
      </c>
      <c r="C123" s="47" t="s">
        <v>218</v>
      </c>
      <c r="D123" s="38"/>
    </row>
    <row r="124" spans="1:4" s="34" customFormat="1" x14ac:dyDescent="0.35">
      <c r="A124" s="130"/>
      <c r="B124" s="133"/>
      <c r="C124" s="47" t="s">
        <v>220</v>
      </c>
      <c r="D124" s="38"/>
    </row>
    <row r="125" spans="1:4" s="34" customFormat="1" x14ac:dyDescent="0.35">
      <c r="A125" s="127"/>
      <c r="B125" s="132"/>
      <c r="C125" s="47" t="s">
        <v>221</v>
      </c>
      <c r="D125" s="38"/>
    </row>
    <row r="126" spans="1:4" s="34" customFormat="1" x14ac:dyDescent="0.35">
      <c r="A126" s="126" t="s">
        <v>308</v>
      </c>
      <c r="B126" s="131" t="s">
        <v>233</v>
      </c>
      <c r="C126" s="47" t="s">
        <v>218</v>
      </c>
      <c r="D126" s="38"/>
    </row>
    <row r="127" spans="1:4" s="34" customFormat="1" x14ac:dyDescent="0.35">
      <c r="A127" s="130"/>
      <c r="B127" s="133"/>
      <c r="C127" s="47" t="s">
        <v>223</v>
      </c>
      <c r="D127" s="38"/>
    </row>
    <row r="128" spans="1:4" s="34" customFormat="1" x14ac:dyDescent="0.35">
      <c r="A128" s="127"/>
      <c r="B128" s="132"/>
      <c r="C128" s="37" t="s">
        <v>238</v>
      </c>
      <c r="D128" s="38"/>
    </row>
    <row r="129" spans="1:4" s="34" customFormat="1" x14ac:dyDescent="0.35">
      <c r="A129" s="126" t="s">
        <v>310</v>
      </c>
      <c r="B129" s="131" t="s">
        <v>309</v>
      </c>
      <c r="C129" s="37" t="s">
        <v>311</v>
      </c>
      <c r="D129" s="38"/>
    </row>
    <row r="130" spans="1:4" s="34" customFormat="1" x14ac:dyDescent="0.35">
      <c r="A130" s="130"/>
      <c r="B130" s="133"/>
      <c r="C130" s="47" t="s">
        <v>220</v>
      </c>
      <c r="D130" s="38"/>
    </row>
    <row r="131" spans="1:4" s="34" customFormat="1" x14ac:dyDescent="0.35">
      <c r="A131" s="130"/>
      <c r="B131" s="133"/>
      <c r="C131" s="47" t="s">
        <v>221</v>
      </c>
      <c r="D131" s="38"/>
    </row>
    <row r="132" spans="1:4" s="34" customFormat="1" x14ac:dyDescent="0.35">
      <c r="A132" s="127"/>
      <c r="B132" s="132"/>
      <c r="C132" s="47" t="s">
        <v>312</v>
      </c>
      <c r="D132" s="38"/>
    </row>
    <row r="133" spans="1:4" s="34" customFormat="1" x14ac:dyDescent="0.35">
      <c r="A133" s="126" t="s">
        <v>313</v>
      </c>
      <c r="B133" s="131" t="s">
        <v>232</v>
      </c>
      <c r="C133" s="47" t="s">
        <v>218</v>
      </c>
      <c r="D133" s="38"/>
    </row>
    <row r="134" spans="1:4" s="34" customFormat="1" x14ac:dyDescent="0.35">
      <c r="A134" s="130"/>
      <c r="B134" s="133"/>
      <c r="C134" s="47" t="s">
        <v>220</v>
      </c>
      <c r="D134" s="38"/>
    </row>
    <row r="135" spans="1:4" s="34" customFormat="1" x14ac:dyDescent="0.35">
      <c r="A135" s="127"/>
      <c r="B135" s="132"/>
      <c r="C135" s="47" t="s">
        <v>221</v>
      </c>
      <c r="D135" s="38"/>
    </row>
    <row r="136" spans="1:4" s="34" customFormat="1" x14ac:dyDescent="0.35">
      <c r="A136" s="126" t="s">
        <v>314</v>
      </c>
      <c r="B136" s="131" t="s">
        <v>233</v>
      </c>
      <c r="C136" s="47" t="s">
        <v>218</v>
      </c>
      <c r="D136" s="38"/>
    </row>
    <row r="137" spans="1:4" s="34" customFormat="1" x14ac:dyDescent="0.35">
      <c r="A137" s="130"/>
      <c r="B137" s="133"/>
      <c r="C137" s="47" t="s">
        <v>223</v>
      </c>
      <c r="D137" s="38"/>
    </row>
    <row r="138" spans="1:4" s="34" customFormat="1" x14ac:dyDescent="0.35">
      <c r="A138" s="127"/>
      <c r="B138" s="132"/>
      <c r="C138" s="37" t="s">
        <v>238</v>
      </c>
      <c r="D138" s="38"/>
    </row>
    <row r="139" spans="1:4" x14ac:dyDescent="0.35">
      <c r="A139" s="29"/>
      <c r="C139" s="40" t="s">
        <v>17</v>
      </c>
      <c r="D139" s="41">
        <v>1</v>
      </c>
    </row>
    <row r="140" spans="1:4" x14ac:dyDescent="0.35">
      <c r="A140" s="29"/>
      <c r="C140" s="42" t="s">
        <v>18</v>
      </c>
      <c r="D140" s="43" t="s">
        <v>69</v>
      </c>
    </row>
    <row r="141" spans="1:4" x14ac:dyDescent="0.35">
      <c r="A141" s="29"/>
      <c r="C141" s="42" t="s">
        <v>19</v>
      </c>
      <c r="D141" s="44"/>
    </row>
    <row r="142" spans="1:4" x14ac:dyDescent="0.35">
      <c r="A142" s="29"/>
      <c r="C142" s="42" t="s">
        <v>20</v>
      </c>
      <c r="D142" s="45">
        <f>D141*D139</f>
        <v>0</v>
      </c>
    </row>
    <row r="143" spans="1:4" x14ac:dyDescent="0.35">
      <c r="A143" s="29"/>
      <c r="C143" s="42" t="s">
        <v>42</v>
      </c>
      <c r="D143" s="46">
        <f>D142*0.21</f>
        <v>0</v>
      </c>
    </row>
    <row r="144" spans="1:4" x14ac:dyDescent="0.35">
      <c r="A144" s="29"/>
      <c r="C144" s="42" t="s">
        <v>43</v>
      </c>
      <c r="D144" s="45">
        <f>D142+D143</f>
        <v>0</v>
      </c>
    </row>
    <row r="146" spans="1:1" x14ac:dyDescent="0.35">
      <c r="A146" s="48"/>
    </row>
    <row r="153" spans="1:1" x14ac:dyDescent="0.35">
      <c r="A153" s="48"/>
    </row>
    <row r="160" spans="1:1" x14ac:dyDescent="0.35">
      <c r="A160" s="48"/>
    </row>
    <row r="167" spans="1:1" x14ac:dyDescent="0.35">
      <c r="A167" s="48"/>
    </row>
  </sheetData>
  <mergeCells count="71">
    <mergeCell ref="B133:B135"/>
    <mergeCell ref="B136:B138"/>
    <mergeCell ref="A133:A135"/>
    <mergeCell ref="A136:A138"/>
    <mergeCell ref="B123:B125"/>
    <mergeCell ref="B126:B128"/>
    <mergeCell ref="A123:A125"/>
    <mergeCell ref="A126:A128"/>
    <mergeCell ref="B129:B132"/>
    <mergeCell ref="A129:A132"/>
    <mergeCell ref="B111:B113"/>
    <mergeCell ref="B114:B116"/>
    <mergeCell ref="A111:A113"/>
    <mergeCell ref="A114:A116"/>
    <mergeCell ref="B117:B122"/>
    <mergeCell ref="A117:A122"/>
    <mergeCell ref="B94:B97"/>
    <mergeCell ref="A94:A97"/>
    <mergeCell ref="B99:B101"/>
    <mergeCell ref="A99:A101"/>
    <mergeCell ref="B105:B110"/>
    <mergeCell ref="A105:A110"/>
    <mergeCell ref="B82:B85"/>
    <mergeCell ref="A82:A85"/>
    <mergeCell ref="B86:B89"/>
    <mergeCell ref="A86:A89"/>
    <mergeCell ref="B90:B93"/>
    <mergeCell ref="A90:A93"/>
    <mergeCell ref="B71:B73"/>
    <mergeCell ref="A71:A73"/>
    <mergeCell ref="B74:B76"/>
    <mergeCell ref="A74:A76"/>
    <mergeCell ref="B80:B81"/>
    <mergeCell ref="A80:A81"/>
    <mergeCell ref="B61:B64"/>
    <mergeCell ref="A61:A64"/>
    <mergeCell ref="B65:B67"/>
    <mergeCell ref="B68:B70"/>
    <mergeCell ref="A65:A67"/>
    <mergeCell ref="A68:A70"/>
    <mergeCell ref="B50:B54"/>
    <mergeCell ref="A50:A54"/>
    <mergeCell ref="B55:B57"/>
    <mergeCell ref="A55:A57"/>
    <mergeCell ref="B58:B60"/>
    <mergeCell ref="A58:A60"/>
    <mergeCell ref="B44:B46"/>
    <mergeCell ref="A44:A46"/>
    <mergeCell ref="B47:B49"/>
    <mergeCell ref="A47:A49"/>
    <mergeCell ref="B26:B28"/>
    <mergeCell ref="A26:A28"/>
    <mergeCell ref="B29:B32"/>
    <mergeCell ref="A29:A32"/>
    <mergeCell ref="B33:B35"/>
    <mergeCell ref="A33:A35"/>
    <mergeCell ref="B36:B38"/>
    <mergeCell ref="A36:A38"/>
    <mergeCell ref="B39:B43"/>
    <mergeCell ref="A39:A43"/>
    <mergeCell ref="A2:D2"/>
    <mergeCell ref="B7:B11"/>
    <mergeCell ref="A7:A11"/>
    <mergeCell ref="B12:B14"/>
    <mergeCell ref="B23:B25"/>
    <mergeCell ref="A23:A25"/>
    <mergeCell ref="A12:A14"/>
    <mergeCell ref="B15:B17"/>
    <mergeCell ref="A15:A17"/>
    <mergeCell ref="B18:B22"/>
    <mergeCell ref="A18:A2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805EB-7B91-4D61-A9F1-3DEDAA32AF0D}">
  <dimension ref="A1:D39"/>
  <sheetViews>
    <sheetView topLeftCell="A2" zoomScale="87" zoomScaleNormal="87" workbookViewId="0">
      <selection activeCell="D10" sqref="D10"/>
    </sheetView>
  </sheetViews>
  <sheetFormatPr defaultColWidth="9.1796875" defaultRowHeight="15.5" x14ac:dyDescent="0.35"/>
  <cols>
    <col min="1" max="1" width="10" style="26" customWidth="1"/>
    <col min="2" max="2" width="51.26953125" style="26" customWidth="1"/>
    <col min="3" max="3" width="57" style="26" customWidth="1"/>
    <col min="4" max="4" width="54.26953125" style="26" customWidth="1"/>
    <col min="5" max="16384" width="9.1796875" style="26"/>
  </cols>
  <sheetData>
    <row r="1" spans="1:4" x14ac:dyDescent="0.35">
      <c r="B1" s="28"/>
    </row>
    <row r="2" spans="1:4" x14ac:dyDescent="0.35">
      <c r="A2" s="128" t="str">
        <f>Pasiūlymas!B32</f>
        <v>6 pirkimo objekto dalis. Smulkių kaulų kompresorius – distraktorius</v>
      </c>
      <c r="B2" s="128"/>
      <c r="C2" s="128"/>
      <c r="D2" s="128"/>
    </row>
    <row r="3" spans="1:4" x14ac:dyDescent="0.35">
      <c r="A3" s="29"/>
      <c r="B3" s="30"/>
      <c r="C3" s="30"/>
    </row>
    <row r="4" spans="1:4" x14ac:dyDescent="0.35">
      <c r="A4" s="31" t="s">
        <v>14</v>
      </c>
      <c r="B4" s="30"/>
      <c r="C4" s="30"/>
    </row>
    <row r="5" spans="1:4" s="34" customFormat="1" ht="75" x14ac:dyDescent="0.35">
      <c r="A5" s="32" t="s">
        <v>38</v>
      </c>
      <c r="B5" s="32" t="s">
        <v>39</v>
      </c>
      <c r="C5" s="32" t="s">
        <v>40</v>
      </c>
      <c r="D5" s="33" t="s">
        <v>41</v>
      </c>
    </row>
    <row r="6" spans="1:4" s="34" customFormat="1" ht="31" x14ac:dyDescent="0.35">
      <c r="A6" s="35" t="s">
        <v>63</v>
      </c>
      <c r="B6" s="36" t="s">
        <v>68</v>
      </c>
      <c r="C6" s="37" t="s">
        <v>49</v>
      </c>
      <c r="D6" s="38"/>
    </row>
    <row r="7" spans="1:4" s="34" customFormat="1" x14ac:dyDescent="0.35">
      <c r="A7" s="35" t="s">
        <v>64</v>
      </c>
      <c r="B7" s="52" t="s">
        <v>319</v>
      </c>
      <c r="C7" s="37" t="s">
        <v>320</v>
      </c>
      <c r="D7" s="38"/>
    </row>
    <row r="8" spans="1:4" s="34" customFormat="1" ht="46.5" x14ac:dyDescent="0.35">
      <c r="A8" s="35" t="s">
        <v>77</v>
      </c>
      <c r="B8" s="52" t="s">
        <v>321</v>
      </c>
      <c r="C8" s="37" t="s">
        <v>322</v>
      </c>
      <c r="D8" s="38"/>
    </row>
    <row r="9" spans="1:4" s="34" customFormat="1" ht="31" x14ac:dyDescent="0.35">
      <c r="A9" s="35" t="s">
        <v>81</v>
      </c>
      <c r="B9" s="52" t="s">
        <v>323</v>
      </c>
      <c r="C9" s="37" t="s">
        <v>324</v>
      </c>
      <c r="D9" s="38"/>
    </row>
    <row r="10" spans="1:4" s="34" customFormat="1" ht="46.5" x14ac:dyDescent="0.35">
      <c r="A10" s="35" t="s">
        <v>85</v>
      </c>
      <c r="B10" s="52" t="s">
        <v>325</v>
      </c>
      <c r="C10" s="37" t="s">
        <v>324</v>
      </c>
      <c r="D10" s="38"/>
    </row>
    <row r="11" spans="1:4" x14ac:dyDescent="0.35">
      <c r="A11" s="29"/>
      <c r="C11" s="40" t="s">
        <v>17</v>
      </c>
      <c r="D11" s="41">
        <v>1</v>
      </c>
    </row>
    <row r="12" spans="1:4" x14ac:dyDescent="0.35">
      <c r="A12" s="29"/>
      <c r="C12" s="42" t="s">
        <v>18</v>
      </c>
      <c r="D12" s="43" t="s">
        <v>326</v>
      </c>
    </row>
    <row r="13" spans="1:4" x14ac:dyDescent="0.35">
      <c r="A13" s="29"/>
      <c r="C13" s="42" t="s">
        <v>19</v>
      </c>
      <c r="D13" s="44"/>
    </row>
    <row r="14" spans="1:4" x14ac:dyDescent="0.35">
      <c r="A14" s="29"/>
      <c r="C14" s="42" t="s">
        <v>20</v>
      </c>
      <c r="D14" s="45">
        <f>D13*D11</f>
        <v>0</v>
      </c>
    </row>
    <row r="15" spans="1:4" x14ac:dyDescent="0.35">
      <c r="A15" s="29"/>
      <c r="C15" s="42" t="s">
        <v>42</v>
      </c>
      <c r="D15" s="46">
        <f>D14*0.21</f>
        <v>0</v>
      </c>
    </row>
    <row r="16" spans="1:4" x14ac:dyDescent="0.35">
      <c r="A16" s="29"/>
      <c r="C16" s="42" t="s">
        <v>43</v>
      </c>
      <c r="D16" s="45">
        <f>D14+D15</f>
        <v>0</v>
      </c>
    </row>
    <row r="18" spans="1:1" x14ac:dyDescent="0.35">
      <c r="A18" s="48"/>
    </row>
    <row r="25" spans="1:1" x14ac:dyDescent="0.35">
      <c r="A25" s="48"/>
    </row>
    <row r="32" spans="1:1" x14ac:dyDescent="0.35">
      <c r="A32" s="48"/>
    </row>
    <row r="39" spans="1:1" x14ac:dyDescent="0.35">
      <c r="A39" s="48"/>
    </row>
  </sheetData>
  <mergeCells count="1">
    <mergeCell ref="A2:D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11</vt:i4>
      </vt:variant>
    </vt:vector>
  </HeadingPairs>
  <TitlesOfParts>
    <vt:vector size="11" baseType="lpstr">
      <vt:lpstr>Pasiūlymas</vt:lpstr>
      <vt:lpstr>Subtiekėjai ir priedai</vt:lpstr>
      <vt:lpstr>Specialieji reikalavimai</vt:lpstr>
      <vt:lpstr>TS1</vt:lpstr>
      <vt:lpstr>TS2</vt:lpstr>
      <vt:lpstr>TS3</vt:lpstr>
      <vt:lpstr>TS4</vt:lpstr>
      <vt:lpstr>TS5</vt:lpstr>
      <vt:lpstr>TS6</vt:lpstr>
      <vt:lpstr>TS7</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Guoda Černiauskaitė</cp:lastModifiedBy>
  <dcterms:created xsi:type="dcterms:W3CDTF">2021-04-30T12:21:51Z</dcterms:created>
  <dcterms:modified xsi:type="dcterms:W3CDTF">2025-10-02T12:12:38Z</dcterms:modified>
</cp:coreProperties>
</file>