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neringa.vaitiekunait\Desktop\PK-Turizmo skatinimas\"/>
    </mc:Choice>
  </mc:AlternateContent>
  <xr:revisionPtr revIDLastSave="0" documentId="8_{FD566B68-86B7-47AD-A8B6-2BDBED2A7496}" xr6:coauthVersionLast="47" xr6:coauthVersionMax="47" xr10:uidLastSave="{00000000-0000-0000-0000-000000000000}"/>
  <bookViews>
    <workbookView xWindow="-96" yWindow="-96" windowWidth="23232" windowHeight="12432" xr2:uid="{00000000-000D-0000-FFFF-FFFF00000000}"/>
  </bookViews>
  <sheets>
    <sheet name="Lapas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1" l="1"/>
  <c r="F8" i="1"/>
  <c r="F9" i="1"/>
  <c r="F10" i="1"/>
  <c r="F11" i="1"/>
  <c r="F12" i="1"/>
  <c r="F13" i="1"/>
  <c r="F14" i="1"/>
  <c r="F15" i="1"/>
  <c r="F16" i="1"/>
  <c r="F17" i="1"/>
  <c r="F18" i="1"/>
  <c r="F19" i="1"/>
  <c r="F20" i="1"/>
  <c r="F21" i="1"/>
  <c r="F22" i="1"/>
  <c r="F23" i="1"/>
  <c r="F7" i="1"/>
  <c r="F27" i="1" l="1"/>
  <c r="F28" i="1" l="1"/>
</calcChain>
</file>

<file path=xl/sharedStrings.xml><?xml version="1.0" encoding="utf-8"?>
<sst xmlns="http://schemas.openxmlformats.org/spreadsheetml/2006/main" count="77" uniqueCount="63">
  <si>
    <t>1.</t>
  </si>
  <si>
    <t>2.</t>
  </si>
  <si>
    <t>3.</t>
  </si>
  <si>
    <t>4.</t>
  </si>
  <si>
    <t>5.</t>
  </si>
  <si>
    <t>6.</t>
  </si>
  <si>
    <t>7.</t>
  </si>
  <si>
    <t>8.</t>
  </si>
  <si>
    <t>9.</t>
  </si>
  <si>
    <t>10.</t>
  </si>
  <si>
    <t>11.</t>
  </si>
  <si>
    <t>12.</t>
  </si>
  <si>
    <t>13.</t>
  </si>
  <si>
    <t>14.</t>
  </si>
  <si>
    <t>15.</t>
  </si>
  <si>
    <t>16.</t>
  </si>
  <si>
    <t>17.</t>
  </si>
  <si>
    <t>18.</t>
  </si>
  <si>
    <t>-</t>
  </si>
  <si>
    <t>Price list for tourism promotion campaigns on airline channels</t>
  </si>
  <si>
    <t xml:space="preserve"> (Provided in CPP IS in the "Eligibility Criteria" and/or "Technical" section)</t>
  </si>
  <si>
    <t>Name of the service</t>
  </si>
  <si>
    <t xml:space="preserve">Unit of measurement </t>
  </si>
  <si>
    <t>Preliminary scope of services for 24 months*</t>
  </si>
  <si>
    <t>Unit price excluding VAT, EUR</t>
  </si>
  <si>
    <t>Preliminary price in EUR excluding VAT</t>
  </si>
  <si>
    <t>h.</t>
  </si>
  <si>
    <t>pcs.</t>
  </si>
  <si>
    <t xml:space="preserve">pcs. </t>
  </si>
  <si>
    <t>Campaign project manager services</t>
  </si>
  <si>
    <t>Campaign administration services</t>
  </si>
  <si>
    <t xml:space="preserve">Advertising strategy development </t>
  </si>
  <si>
    <t>Creation of a media plan</t>
  </si>
  <si>
    <t>Preparation of a set of advertising tools (according to the media plan)</t>
  </si>
  <si>
    <t>Advertisement on the airline's website (according to the media plan)</t>
  </si>
  <si>
    <t>Advertising in newsletters sent by the airline (according to the media plan)</t>
  </si>
  <si>
    <t>Advertising on the airline's social media channels (according to the media plan)</t>
  </si>
  <si>
    <t>Advertising on third-party platforms (according to the media plan)</t>
  </si>
  <si>
    <t>Advertising in in-flight magazines (according to media plan)</t>
  </si>
  <si>
    <t>Advertising in airport environments (according to media plan)</t>
  </si>
  <si>
    <t>Involvement of influencers (according to media plan)</t>
  </si>
  <si>
    <t>Programmatic advertising (according to media plan)</t>
  </si>
  <si>
    <t>Outdoor advertising in cities (according to media plan)</t>
  </si>
  <si>
    <t>B2B events in target markets (according to media plan)</t>
  </si>
  <si>
    <t>Preparation of interim reports</t>
  </si>
  <si>
    <t>Preparation of the final report</t>
  </si>
  <si>
    <t>Other actual expenses incurred, i.e. services and/or goods not listed above, purchased from third parties**</t>
  </si>
  <si>
    <t>As needed</t>
  </si>
  <si>
    <t>Total preliminary proposal price excluding VAT EUR</t>
  </si>
  <si>
    <t>VAT</t>
  </si>
  <si>
    <t>Total preliminary proposal price including VAT EUR ***</t>
  </si>
  <si>
    <t>*Preliminary 24-month service volume. The buyer is not obligated to purchase the entire preliminary 24-month service volume during the 24-month service period, but may exceed it based on actual needs. The total cost of the services purchased, including all actual costs incurred in the performance of the contract, as specified in point 18 of the table, may not exceed EUR 1,210,000.00, including all taxes. The costs of performing the contract specified in point 18 of the table are not set as a separate maximum amount – they are included in the total maximum amount allocated for the purchase.</t>
  </si>
  <si>
    <t xml:space="preserve">**Other actual costs incurred are costs directly related to the provision of services that the supplier will actually incur when purchasing from third parties and which are not included in the rates set out in this table. Such costs may include, for example: adaptation of new advertising formats or content where it was not possible to anticipate the need in advance, acquisition of unforeseen data and costs of technological integrations (additional monitoring and analysis tools), the emergence of new partners and the implementation of joint advertising campaigns, advertising testing, advertising specifications for specific newly identified segments or advertising based on the geographical location of mobile devices, design or technical solutions required in response to urgent changes in circumstances, etc. </t>
  </si>
  <si>
    <t>***The total preliminary price offered by the supplier may not exceed EUR 1,210,000.00 including all taxes, otherwise the project proposal will be rejected and will not be further evaluated.</t>
  </si>
  <si>
    <t xml:space="preserve">The total preliminary price of the proposal shall include all taxes payable by the supplier and all costs incurred by the supplier in connection with the performance of the procurement agreement, including additional costs incurred by the supplier from third parties, as specified in point 18 of the table. </t>
  </si>
  <si>
    <t xml:space="preserve">In the table, you must only specify the unit prices excluding VAT and the applicable VAT rate in percent! All other fields in the table will be filled in automatically. </t>
  </si>
  <si>
    <t xml:space="preserve"> No.</t>
  </si>
  <si>
    <t>EUR 150,000 is automatically included in the total preliminary proposal price excluding VAT.</t>
  </si>
  <si>
    <t>Indicate the applicable VAT rate as a percentage in whole numbers.</t>
  </si>
  <si>
    <t>Annex 1.1 to the Tender conditions</t>
  </si>
  <si>
    <t>Will be paid at prices not higher than market prices in accordance with the procedure set out in the agreement</t>
  </si>
  <si>
    <t xml:space="preserve">Specify the applicable VAT rate in percent </t>
  </si>
  <si>
    <r>
      <rPr>
        <b/>
        <sz val="11"/>
        <color theme="1"/>
        <rFont val="Times New Roman"/>
        <family val="1"/>
      </rPr>
      <t>Notes:</t>
    </r>
    <r>
      <rPr>
        <sz val="11"/>
        <color theme="1"/>
        <rFont val="Times New Roman"/>
        <family val="1"/>
        <charset val="186"/>
      </rPr>
      <t xml:space="preserve"> The supplier may not offer service prices that are 0 (zero) or negative. The total value of the services to be provided by the supplier, group of suppliers, partners, and subcontractors must include the total preliminary offer price in EUR without VAT.
In cases where, under applicable law, the supplier is not required to pay VAT, it shall indicate the total preliminary offer price in EUR excluding VAT, leave the relevant section blank, and indicate the reasons for not paying VAT.  ____________________e</t>
    </r>
    <r>
      <rPr>
        <i/>
        <sz val="11"/>
        <color theme="1"/>
        <rFont val="Times New Roman"/>
        <family val="1"/>
      </rPr>
      <t>xplanations and legal basis to be entered by the supplier.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</si>
</sst>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9" x14ac:knownFonts="1">
    <font>
      <sz val="11"/>
      <color theme="1"/>
      <name val="Calibri"/>
      <family val="2"/>
      <scheme val="minor"/>
    </font>
    <font>
      <sz val="11"/>
      <color theme="1"/>
      <name val="Times New Roman"/>
      <family val="1"/>
      <charset val="186"/>
    </font>
    <font>
      <b/>
      <sz val="11"/>
      <color theme="1"/>
      <name val="Times New Roman"/>
      <family val="1"/>
      <charset val="186"/>
    </font>
    <font>
      <sz val="11"/>
      <name val="Times New Roman"/>
      <family val="1"/>
      <charset val="186"/>
    </font>
    <font>
      <b/>
      <sz val="11"/>
      <color rgb="FFFF0000"/>
      <name val="Times New Roman"/>
      <family val="1"/>
      <charset val="186"/>
    </font>
    <font>
      <sz val="12"/>
      <color theme="1"/>
      <name val="Times New Roman"/>
      <family val="1"/>
      <charset val="186"/>
    </font>
    <font>
      <i/>
      <sz val="11"/>
      <color theme="1"/>
      <name val="Times New Roman"/>
      <family val="1"/>
    </font>
    <font>
      <b/>
      <sz val="11"/>
      <color theme="1"/>
      <name val="Times New Roman"/>
      <family val="1"/>
    </font>
    <font>
      <sz val="11"/>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0" borderId="0" xfId="0" applyFont="1" applyProtection="1">
      <protection locked="0"/>
    </xf>
    <xf numFmtId="0" fontId="0" fillId="0" borderId="0" xfId="0" applyProtection="1">
      <protection locked="0"/>
    </xf>
    <xf numFmtId="0" fontId="1" fillId="0" borderId="1" xfId="0" applyFont="1" applyBorder="1" applyProtection="1">
      <protection locked="0"/>
    </xf>
    <xf numFmtId="1" fontId="1" fillId="0" borderId="1" xfId="0" applyNumberFormat="1" applyFont="1" applyBorder="1" applyProtection="1">
      <protection locked="0"/>
    </xf>
    <xf numFmtId="0" fontId="1" fillId="0" borderId="1" xfId="0" applyFont="1" applyBorder="1"/>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2" fillId="0" borderId="1" xfId="0" applyFont="1" applyBorder="1" applyAlignment="1">
      <alignment horizontal="center" vertical="justify"/>
    </xf>
    <xf numFmtId="0" fontId="2" fillId="0" borderId="1" xfId="0" applyFont="1" applyBorder="1" applyAlignment="1">
      <alignment horizontal="center" vertical="justify" wrapText="1"/>
    </xf>
    <xf numFmtId="0" fontId="2" fillId="0" borderId="1" xfId="0" applyFont="1" applyBorder="1" applyAlignment="1" applyProtection="1">
      <alignment horizontal="center" vertical="justify" wrapText="1"/>
      <protection locked="0"/>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1" fillId="0" borderId="1" xfId="0" applyFont="1" applyBorder="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xf>
    <xf numFmtId="164" fontId="1" fillId="0" borderId="1" xfId="0" applyNumberFormat="1" applyFont="1" applyBorder="1"/>
    <xf numFmtId="0" fontId="1" fillId="0" borderId="1" xfId="0" applyFont="1" applyBorder="1" applyAlignment="1">
      <alignment horizontal="right" vertical="center" wrapText="1"/>
    </xf>
    <xf numFmtId="0" fontId="0" fillId="0" borderId="0" xfId="0" applyAlignment="1" applyProtection="1">
      <alignment horizontal="left"/>
      <protection locked="0"/>
    </xf>
    <xf numFmtId="0" fontId="2" fillId="0" borderId="0" xfId="0" applyFont="1" applyAlignment="1" applyProtection="1">
      <alignment horizontal="center" vertical="justify"/>
      <protection locked="0"/>
    </xf>
    <xf numFmtId="0" fontId="1" fillId="0" borderId="0" xfId="0" applyFont="1" applyAlignment="1" applyProtection="1">
      <alignment horizontal="right"/>
      <protection locked="0"/>
    </xf>
    <xf numFmtId="0" fontId="4" fillId="0" borderId="0" xfId="0" applyFont="1" applyAlignment="1" applyProtection="1">
      <alignment horizontal="center" vertical="justify"/>
      <protection locked="0"/>
    </xf>
    <xf numFmtId="0" fontId="1" fillId="0" borderId="1" xfId="0" applyFont="1" applyBorder="1" applyAlignment="1">
      <alignment horizontal="right"/>
    </xf>
    <xf numFmtId="0" fontId="3" fillId="0" borderId="1" xfId="0" applyFont="1" applyBorder="1" applyAlignment="1" applyProtection="1">
      <alignment horizontal="right"/>
      <protection locked="0"/>
    </xf>
    <xf numFmtId="0" fontId="3" fillId="0" borderId="1" xfId="0" applyFont="1" applyBorder="1" applyAlignment="1">
      <alignment horizontal="right"/>
    </xf>
    <xf numFmtId="0" fontId="0" fillId="0" borderId="0" xfId="0" applyAlignment="1" applyProtection="1">
      <alignment horizontal="right" wrapText="1"/>
      <protection locked="0"/>
    </xf>
    <xf numFmtId="0" fontId="4" fillId="0" borderId="0" xfId="0" applyFont="1" applyAlignment="1" applyProtection="1">
      <alignment horizontal="center" vertical="top" wrapText="1"/>
      <protection locked="0"/>
    </xf>
    <xf numFmtId="0" fontId="1" fillId="0" borderId="0" xfId="0" applyFont="1" applyAlignment="1" applyProtection="1">
      <alignment horizontal="left" wrapText="1"/>
      <protection locked="0"/>
    </xf>
    <xf numFmtId="0" fontId="3" fillId="0" borderId="0" xfId="0" applyFont="1" applyAlignment="1" applyProtection="1">
      <alignment horizontal="left" wrapText="1"/>
      <protection locked="0"/>
    </xf>
    <xf numFmtId="0" fontId="8" fillId="0" borderId="0" xfId="0" applyFont="1" applyAlignment="1" applyProtection="1">
      <alignment horizontal="left" vertical="top" wrapText="1"/>
      <protection locked="0"/>
    </xf>
    <xf numFmtId="0" fontId="1" fillId="0" borderId="0" xfId="0" applyFont="1" applyAlignment="1" applyProtection="1">
      <alignment horizontal="left" vertical="top"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95250</xdr:colOff>
      <xdr:row>25</xdr:row>
      <xdr:rowOff>95250</xdr:rowOff>
    </xdr:from>
    <xdr:to>
      <xdr:col>7</xdr:col>
      <xdr:colOff>956733</xdr:colOff>
      <xdr:row>25</xdr:row>
      <xdr:rowOff>101600</xdr:rowOff>
    </xdr:to>
    <xdr:cxnSp macro="">
      <xdr:nvCxnSpPr>
        <xdr:cNvPr id="3" name="Tiesioji rodyklės jungtis 2">
          <a:extLst>
            <a:ext uri="{FF2B5EF4-FFF2-40B4-BE49-F238E27FC236}">
              <a16:creationId xmlns:a16="http://schemas.microsoft.com/office/drawing/2014/main" id="{A69DD222-7993-4E74-F769-3F1D8A4A7A01}"/>
            </a:ext>
          </a:extLst>
        </xdr:cNvPr>
        <xdr:cNvCxnSpPr/>
      </xdr:nvCxnSpPr>
      <xdr:spPr>
        <a:xfrm flipH="1" flipV="1">
          <a:off x="7054850" y="11135783"/>
          <a:ext cx="861483" cy="63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9"/>
  <sheetViews>
    <sheetView tabSelected="1" zoomScale="90" zoomScaleNormal="90" workbookViewId="0">
      <selection activeCell="G24" sqref="G24"/>
    </sheetView>
  </sheetViews>
  <sheetFormatPr defaultColWidth="9.1015625" defaultRowHeight="14.4" x14ac:dyDescent="0.55000000000000004"/>
  <cols>
    <col min="1" max="1" width="5.89453125" style="7" customWidth="1"/>
    <col min="2" max="2" width="29.5234375" style="2" customWidth="1"/>
    <col min="3" max="3" width="14.1015625" style="2" customWidth="1"/>
    <col min="4" max="4" width="15.89453125" style="2" customWidth="1"/>
    <col min="5" max="5" width="13" style="2" customWidth="1"/>
    <col min="6" max="6" width="14" style="2" customWidth="1"/>
    <col min="7" max="7" width="9.1015625" style="2"/>
    <col min="8" max="8" width="17.3125" style="2" customWidth="1"/>
    <col min="9" max="9" width="9.1015625" style="2"/>
    <col min="10" max="10" width="30.3125" style="2" customWidth="1"/>
    <col min="11" max="13" width="9.1015625" style="2"/>
    <col min="14" max="14" width="18" style="2" customWidth="1"/>
    <col min="15" max="16384" width="9.1015625" style="2"/>
  </cols>
  <sheetData>
    <row r="1" spans="1:6" x14ac:dyDescent="0.55000000000000004">
      <c r="D1" s="22" t="s">
        <v>59</v>
      </c>
      <c r="E1" s="22"/>
      <c r="F1" s="22"/>
    </row>
    <row r="2" spans="1:6" ht="20.399999999999999" customHeight="1" x14ac:dyDescent="0.55000000000000004">
      <c r="A2" s="21" t="s">
        <v>19</v>
      </c>
      <c r="B2" s="21"/>
      <c r="C2" s="21"/>
      <c r="D2" s="21"/>
      <c r="E2" s="21"/>
      <c r="F2" s="21"/>
    </row>
    <row r="3" spans="1:6" ht="20.399999999999999" customHeight="1" x14ac:dyDescent="0.55000000000000004">
      <c r="A3" s="21"/>
      <c r="B3" s="21"/>
      <c r="C3" s="21"/>
      <c r="D3" s="21"/>
      <c r="E3" s="21"/>
      <c r="F3" s="21"/>
    </row>
    <row r="4" spans="1:6" ht="19.2" customHeight="1" x14ac:dyDescent="0.55000000000000004">
      <c r="A4" s="23" t="s">
        <v>20</v>
      </c>
      <c r="B4" s="23"/>
      <c r="C4" s="23"/>
      <c r="D4" s="23"/>
      <c r="E4" s="23"/>
      <c r="F4" s="23"/>
    </row>
    <row r="5" spans="1:6" x14ac:dyDescent="0.55000000000000004">
      <c r="A5" s="6"/>
      <c r="B5" s="1"/>
      <c r="C5" s="1"/>
      <c r="D5" s="1"/>
      <c r="E5" s="1"/>
      <c r="F5" s="1"/>
    </row>
    <row r="6" spans="1:6" ht="60.6" customHeight="1" x14ac:dyDescent="0.55000000000000004">
      <c r="A6" s="8" t="s">
        <v>56</v>
      </c>
      <c r="B6" s="9" t="s">
        <v>21</v>
      </c>
      <c r="C6" s="9" t="s">
        <v>22</v>
      </c>
      <c r="D6" s="8" t="s">
        <v>23</v>
      </c>
      <c r="E6" s="10" t="s">
        <v>24</v>
      </c>
      <c r="F6" s="9" t="s">
        <v>25</v>
      </c>
    </row>
    <row r="7" spans="1:6" ht="30.6" x14ac:dyDescent="0.55000000000000004">
      <c r="A7" s="17" t="s">
        <v>0</v>
      </c>
      <c r="B7" s="11" t="s">
        <v>29</v>
      </c>
      <c r="C7" s="12" t="s">
        <v>26</v>
      </c>
      <c r="D7" s="12">
        <v>800</v>
      </c>
      <c r="E7" s="3"/>
      <c r="F7" s="5">
        <f>E7*D7</f>
        <v>0</v>
      </c>
    </row>
    <row r="8" spans="1:6" ht="15.3" x14ac:dyDescent="0.55000000000000004">
      <c r="A8" s="17" t="s">
        <v>1</v>
      </c>
      <c r="B8" s="11" t="s">
        <v>30</v>
      </c>
      <c r="C8" s="12" t="s">
        <v>26</v>
      </c>
      <c r="D8" s="12">
        <v>800</v>
      </c>
      <c r="E8" s="3"/>
      <c r="F8" s="5">
        <f t="shared" ref="F8:F23" si="0">E8*D8</f>
        <v>0</v>
      </c>
    </row>
    <row r="9" spans="1:6" ht="15.3" x14ac:dyDescent="0.55000000000000004">
      <c r="A9" s="17" t="s">
        <v>2</v>
      </c>
      <c r="B9" s="13" t="s">
        <v>31</v>
      </c>
      <c r="C9" s="12" t="s">
        <v>27</v>
      </c>
      <c r="D9" s="12">
        <v>8</v>
      </c>
      <c r="E9" s="3"/>
      <c r="F9" s="5">
        <f t="shared" si="0"/>
        <v>0</v>
      </c>
    </row>
    <row r="10" spans="1:6" ht="15.3" x14ac:dyDescent="0.55000000000000004">
      <c r="A10" s="17" t="s">
        <v>3</v>
      </c>
      <c r="B10" s="13" t="s">
        <v>32</v>
      </c>
      <c r="C10" s="12" t="s">
        <v>27</v>
      </c>
      <c r="D10" s="12">
        <v>8</v>
      </c>
      <c r="E10" s="3"/>
      <c r="F10" s="5">
        <f t="shared" si="0"/>
        <v>0</v>
      </c>
    </row>
    <row r="11" spans="1:6" ht="45.9" x14ac:dyDescent="0.55000000000000004">
      <c r="A11" s="17" t="s">
        <v>4</v>
      </c>
      <c r="B11" s="13" t="s">
        <v>33</v>
      </c>
      <c r="C11" s="12" t="s">
        <v>27</v>
      </c>
      <c r="D11" s="12">
        <v>8</v>
      </c>
      <c r="E11" s="3"/>
      <c r="F11" s="5">
        <f t="shared" si="0"/>
        <v>0</v>
      </c>
    </row>
    <row r="12" spans="1:6" ht="45.9" x14ac:dyDescent="0.55000000000000004">
      <c r="A12" s="17" t="s">
        <v>5</v>
      </c>
      <c r="B12" s="13" t="s">
        <v>34</v>
      </c>
      <c r="C12" s="12" t="s">
        <v>27</v>
      </c>
      <c r="D12" s="12">
        <v>8</v>
      </c>
      <c r="E12" s="3"/>
      <c r="F12" s="5">
        <f t="shared" si="0"/>
        <v>0</v>
      </c>
    </row>
    <row r="13" spans="1:6" ht="45.9" x14ac:dyDescent="0.55000000000000004">
      <c r="A13" s="17" t="s">
        <v>6</v>
      </c>
      <c r="B13" s="13" t="s">
        <v>35</v>
      </c>
      <c r="C13" s="12" t="s">
        <v>27</v>
      </c>
      <c r="D13" s="12">
        <v>8</v>
      </c>
      <c r="E13" s="3"/>
      <c r="F13" s="5">
        <f t="shared" si="0"/>
        <v>0</v>
      </c>
    </row>
    <row r="14" spans="1:6" ht="45.9" x14ac:dyDescent="0.55000000000000004">
      <c r="A14" s="17" t="s">
        <v>7</v>
      </c>
      <c r="B14" s="13" t="s">
        <v>36</v>
      </c>
      <c r="C14" s="12" t="s">
        <v>27</v>
      </c>
      <c r="D14" s="12">
        <v>8</v>
      </c>
      <c r="E14" s="3"/>
      <c r="F14" s="5">
        <f t="shared" si="0"/>
        <v>0</v>
      </c>
    </row>
    <row r="15" spans="1:6" ht="45.9" x14ac:dyDescent="0.55000000000000004">
      <c r="A15" s="17" t="s">
        <v>8</v>
      </c>
      <c r="B15" s="13" t="s">
        <v>37</v>
      </c>
      <c r="C15" s="12" t="s">
        <v>27</v>
      </c>
      <c r="D15" s="12">
        <v>8</v>
      </c>
      <c r="E15" s="3"/>
      <c r="F15" s="5">
        <f t="shared" si="0"/>
        <v>0</v>
      </c>
    </row>
    <row r="16" spans="1:6" ht="45.9" x14ac:dyDescent="0.55000000000000004">
      <c r="A16" s="17" t="s">
        <v>9</v>
      </c>
      <c r="B16" s="13" t="s">
        <v>38</v>
      </c>
      <c r="C16" s="12" t="s">
        <v>27</v>
      </c>
      <c r="D16" s="12">
        <v>8</v>
      </c>
      <c r="E16" s="3"/>
      <c r="F16" s="5">
        <f t="shared" si="0"/>
        <v>0</v>
      </c>
    </row>
    <row r="17" spans="1:14" ht="45.9" x14ac:dyDescent="0.55000000000000004">
      <c r="A17" s="17" t="s">
        <v>10</v>
      </c>
      <c r="B17" s="13" t="s">
        <v>39</v>
      </c>
      <c r="C17" s="12" t="s">
        <v>27</v>
      </c>
      <c r="D17" s="12">
        <v>4</v>
      </c>
      <c r="E17" s="3"/>
      <c r="F17" s="5">
        <f t="shared" si="0"/>
        <v>0</v>
      </c>
    </row>
    <row r="18" spans="1:14" ht="30.6" x14ac:dyDescent="0.55000000000000004">
      <c r="A18" s="17" t="s">
        <v>11</v>
      </c>
      <c r="B18" s="13" t="s">
        <v>40</v>
      </c>
      <c r="C18" s="12" t="s">
        <v>27</v>
      </c>
      <c r="D18" s="12">
        <v>4</v>
      </c>
      <c r="E18" s="3"/>
      <c r="F18" s="5">
        <f t="shared" si="0"/>
        <v>0</v>
      </c>
    </row>
    <row r="19" spans="1:14" ht="30.6" x14ac:dyDescent="0.55000000000000004">
      <c r="A19" s="17" t="s">
        <v>12</v>
      </c>
      <c r="B19" s="13" t="s">
        <v>41</v>
      </c>
      <c r="C19" s="12" t="s">
        <v>27</v>
      </c>
      <c r="D19" s="12">
        <v>4</v>
      </c>
      <c r="E19" s="3"/>
      <c r="F19" s="5">
        <f t="shared" si="0"/>
        <v>0</v>
      </c>
    </row>
    <row r="20" spans="1:14" ht="30.6" x14ac:dyDescent="0.55000000000000004">
      <c r="A20" s="17" t="s">
        <v>13</v>
      </c>
      <c r="B20" s="13" t="s">
        <v>42</v>
      </c>
      <c r="C20" s="12" t="s">
        <v>27</v>
      </c>
      <c r="D20" s="12">
        <v>4</v>
      </c>
      <c r="E20" s="3"/>
      <c r="F20" s="5">
        <f t="shared" si="0"/>
        <v>0</v>
      </c>
    </row>
    <row r="21" spans="1:14" ht="30.6" x14ac:dyDescent="0.55000000000000004">
      <c r="A21" s="17" t="s">
        <v>14</v>
      </c>
      <c r="B21" s="13" t="s">
        <v>43</v>
      </c>
      <c r="C21" s="12" t="s">
        <v>27</v>
      </c>
      <c r="D21" s="12">
        <v>4</v>
      </c>
      <c r="E21" s="3"/>
      <c r="F21" s="5">
        <f t="shared" si="0"/>
        <v>0</v>
      </c>
    </row>
    <row r="22" spans="1:14" ht="15.3" x14ac:dyDescent="0.55000000000000004">
      <c r="A22" s="17" t="s">
        <v>15</v>
      </c>
      <c r="B22" s="13" t="s">
        <v>44</v>
      </c>
      <c r="C22" s="12" t="s">
        <v>28</v>
      </c>
      <c r="D22" s="12">
        <v>8</v>
      </c>
      <c r="E22" s="3"/>
      <c r="F22" s="5">
        <f t="shared" si="0"/>
        <v>0</v>
      </c>
    </row>
    <row r="23" spans="1:14" ht="23.1" customHeight="1" x14ac:dyDescent="0.55000000000000004">
      <c r="A23" s="17" t="s">
        <v>16</v>
      </c>
      <c r="B23" s="13" t="s">
        <v>45</v>
      </c>
      <c r="C23" s="12" t="s">
        <v>28</v>
      </c>
      <c r="D23" s="12">
        <v>8</v>
      </c>
      <c r="E23" s="3"/>
      <c r="F23" s="5">
        <f t="shared" si="0"/>
        <v>0</v>
      </c>
    </row>
    <row r="24" spans="1:14" ht="126.9" x14ac:dyDescent="0.55000000000000004">
      <c r="A24" s="17" t="s">
        <v>17</v>
      </c>
      <c r="B24" s="14" t="s">
        <v>46</v>
      </c>
      <c r="C24" s="15" t="s">
        <v>18</v>
      </c>
      <c r="D24" s="15" t="s">
        <v>47</v>
      </c>
      <c r="E24" s="16" t="s">
        <v>60</v>
      </c>
      <c r="F24" s="19">
        <v>150000</v>
      </c>
    </row>
    <row r="25" spans="1:14" x14ac:dyDescent="0.55000000000000004">
      <c r="A25" s="24" t="s">
        <v>48</v>
      </c>
      <c r="B25" s="24"/>
      <c r="C25" s="24"/>
      <c r="D25" s="24"/>
      <c r="E25" s="24"/>
      <c r="F25" s="18">
        <f>SUM(F7:F23,F24)</f>
        <v>150000</v>
      </c>
      <c r="H25" s="20" t="s">
        <v>57</v>
      </c>
      <c r="I25" s="20"/>
      <c r="J25" s="20"/>
      <c r="K25" s="20"/>
      <c r="L25" s="20"/>
      <c r="M25" s="20"/>
      <c r="N25" s="20"/>
    </row>
    <row r="26" spans="1:14" ht="15" customHeight="1" x14ac:dyDescent="0.55000000000000004">
      <c r="A26" s="25" t="s">
        <v>61</v>
      </c>
      <c r="B26" s="25"/>
      <c r="C26" s="25"/>
      <c r="D26" s="25"/>
      <c r="E26" s="25"/>
      <c r="F26" s="4"/>
      <c r="H26" s="27" t="s">
        <v>58</v>
      </c>
      <c r="I26" s="27"/>
      <c r="J26" s="27"/>
      <c r="K26" s="27"/>
      <c r="L26" s="27"/>
      <c r="M26" s="27"/>
      <c r="N26" s="27"/>
    </row>
    <row r="27" spans="1:14" x14ac:dyDescent="0.55000000000000004">
      <c r="A27" s="26" t="s">
        <v>49</v>
      </c>
      <c r="B27" s="26"/>
      <c r="C27" s="26"/>
      <c r="D27" s="26"/>
      <c r="E27" s="26"/>
      <c r="F27" s="5">
        <f>+F25*F26/100</f>
        <v>0</v>
      </c>
    </row>
    <row r="28" spans="1:14" x14ac:dyDescent="0.55000000000000004">
      <c r="A28" s="24" t="s">
        <v>50</v>
      </c>
      <c r="B28" s="24"/>
      <c r="C28" s="24"/>
      <c r="D28" s="24"/>
      <c r="E28" s="24"/>
      <c r="F28" s="18">
        <f>SUM(F25+F27)</f>
        <v>150000</v>
      </c>
    </row>
    <row r="29" spans="1:14" x14ac:dyDescent="0.55000000000000004">
      <c r="A29" s="6"/>
      <c r="B29" s="1"/>
      <c r="C29" s="1"/>
      <c r="D29" s="1"/>
      <c r="E29" s="1"/>
      <c r="F29" s="1"/>
    </row>
    <row r="30" spans="1:14" x14ac:dyDescent="0.55000000000000004">
      <c r="A30" s="6"/>
      <c r="B30" s="1"/>
      <c r="C30" s="1"/>
      <c r="D30" s="1"/>
      <c r="E30" s="1"/>
      <c r="F30" s="1"/>
    </row>
    <row r="31" spans="1:14" ht="70.8" customHeight="1" x14ac:dyDescent="0.55000000000000004">
      <c r="A31" s="29" t="s">
        <v>51</v>
      </c>
      <c r="B31" s="29"/>
      <c r="C31" s="29"/>
      <c r="D31" s="29"/>
      <c r="E31" s="29"/>
      <c r="F31" s="29"/>
    </row>
    <row r="32" spans="1:14" x14ac:dyDescent="0.55000000000000004">
      <c r="A32" s="6"/>
      <c r="B32" s="1"/>
      <c r="C32" s="1"/>
      <c r="D32" s="1"/>
      <c r="E32" s="1"/>
      <c r="F32" s="1"/>
    </row>
    <row r="33" spans="1:10" ht="97.5" customHeight="1" x14ac:dyDescent="0.55000000000000004">
      <c r="A33" s="29" t="s">
        <v>52</v>
      </c>
      <c r="B33" s="29"/>
      <c r="C33" s="29"/>
      <c r="D33" s="29"/>
      <c r="E33" s="29"/>
      <c r="F33" s="29"/>
    </row>
    <row r="34" spans="1:10" ht="87.9" customHeight="1" x14ac:dyDescent="0.55000000000000004">
      <c r="A34" s="31" t="s">
        <v>62</v>
      </c>
      <c r="B34" s="32"/>
      <c r="C34" s="32"/>
      <c r="D34" s="32"/>
      <c r="E34" s="32"/>
      <c r="F34" s="32"/>
    </row>
    <row r="35" spans="1:10" ht="15" customHeight="1" x14ac:dyDescent="0.55000000000000004">
      <c r="A35" s="29"/>
      <c r="B35" s="29"/>
      <c r="C35" s="29"/>
      <c r="D35" s="29"/>
      <c r="E35" s="29"/>
      <c r="F35" s="29"/>
    </row>
    <row r="36" spans="1:10" ht="26.7" customHeight="1" x14ac:dyDescent="0.55000000000000004">
      <c r="A36" s="29" t="s">
        <v>53</v>
      </c>
      <c r="B36" s="29"/>
      <c r="C36" s="29"/>
      <c r="D36" s="29"/>
      <c r="E36" s="29"/>
      <c r="F36" s="29"/>
    </row>
    <row r="37" spans="1:10" ht="26.7" customHeight="1" x14ac:dyDescent="0.55000000000000004">
      <c r="A37" s="30" t="s">
        <v>54</v>
      </c>
      <c r="B37" s="30"/>
      <c r="C37" s="30"/>
      <c r="D37" s="30"/>
      <c r="E37" s="30"/>
      <c r="F37" s="30"/>
    </row>
    <row r="38" spans="1:10" x14ac:dyDescent="0.55000000000000004">
      <c r="A38" s="6"/>
      <c r="B38" s="1"/>
      <c r="C38" s="1"/>
      <c r="D38" s="1"/>
      <c r="E38" s="1"/>
      <c r="F38" s="1"/>
    </row>
    <row r="39" spans="1:10" ht="15" customHeight="1" x14ac:dyDescent="0.55000000000000004">
      <c r="A39" s="28" t="s">
        <v>55</v>
      </c>
      <c r="B39" s="28"/>
      <c r="C39" s="28"/>
      <c r="D39" s="28"/>
      <c r="E39" s="28"/>
      <c r="F39" s="28"/>
      <c r="G39" s="28"/>
      <c r="H39" s="28"/>
      <c r="I39" s="28"/>
      <c r="J39" s="28"/>
    </row>
  </sheetData>
  <mergeCells count="17">
    <mergeCell ref="A26:E26"/>
    <mergeCell ref="A28:E28"/>
    <mergeCell ref="A27:E27"/>
    <mergeCell ref="H26:N26"/>
    <mergeCell ref="A39:J39"/>
    <mergeCell ref="A35:F35"/>
    <mergeCell ref="A36:F36"/>
    <mergeCell ref="A37:F37"/>
    <mergeCell ref="A31:F31"/>
    <mergeCell ref="A33:F33"/>
    <mergeCell ref="A34:F34"/>
    <mergeCell ref="H25:N25"/>
    <mergeCell ref="A2:F2"/>
    <mergeCell ref="D1:F1"/>
    <mergeCell ref="A4:F4"/>
    <mergeCell ref="A3:F3"/>
    <mergeCell ref="A25:E25"/>
  </mergeCells>
  <pageMargins left="0.70866141732283472" right="0.70866141732283472" top="0.74803149606299213" bottom="0.74803149606299213"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Smiltė Abunevičienė</dc:creator>
  <cp:keywords/>
  <dc:description/>
  <cp:lastModifiedBy>Neringa Vaitiekūnaitė</cp:lastModifiedBy>
  <cp:revision/>
  <cp:lastPrinted>2025-09-22T05:06:07Z</cp:lastPrinted>
  <dcterms:created xsi:type="dcterms:W3CDTF">2015-06-05T18:19:34Z</dcterms:created>
  <dcterms:modified xsi:type="dcterms:W3CDTF">2025-10-08T08:06:47Z</dcterms:modified>
  <cp:category/>
  <cp:contentStatus/>
</cp:coreProperties>
</file>