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direkcija.port.lt\Saugykla\1. VARTOTOJAI\martynask\Sup. atv.konk ir atviri\2025\16. ATVIRAS statinių projektų ekspertizes paslaugos\1. Tarnybinis TP-608\"/>
    </mc:Choice>
  </mc:AlternateContent>
  <xr:revisionPtr revIDLastSave="0" documentId="13_ncr:1_{0FC2BADA-BE10-402E-AB7E-E3E2F1B529B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ksp.sutarties priedas_ikainiai" sheetId="5" r:id="rId1"/>
  </sheets>
  <definedNames>
    <definedName name="_Hlk207959059" localSheetId="0">'Eksp.sutarties priedas_ikainiai'!$B$23</definedName>
    <definedName name="_xlnm.Print_Area" localSheetId="0">'Eksp.sutarties priedas_ikainiai'!$A$1:$G$49</definedName>
    <definedName name="_xlnm.Print_Titles" localSheetId="0">'Eksp.sutarties priedas_ikainiai'!$4:$5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5" l="1"/>
  <c r="I23" i="5" s="1"/>
  <c r="H17" i="5"/>
  <c r="H16" i="5"/>
  <c r="I15" i="5"/>
  <c r="H11" i="5"/>
  <c r="I7" i="5"/>
  <c r="I16" i="5" l="1"/>
  <c r="I17" i="5"/>
  <c r="I11" i="5"/>
  <c r="H15" i="5"/>
  <c r="H7" i="5"/>
</calcChain>
</file>

<file path=xl/sharedStrings.xml><?xml version="1.0" encoding="utf-8"?>
<sst xmlns="http://schemas.openxmlformats.org/spreadsheetml/2006/main" count="93" uniqueCount="60">
  <si>
    <t>Ekspertizės rūšis</t>
  </si>
  <si>
    <t>-</t>
  </si>
  <si>
    <t>Bendroji techninio projekto ekspertizė</t>
  </si>
  <si>
    <t>PVM</t>
  </si>
  <si>
    <t>Rinkos tyrimo kainos vidurkis,
Eur su PVM</t>
  </si>
  <si>
    <t xml:space="preserve">Bendroji techninio darbo projekto ekspertizė </t>
  </si>
  <si>
    <t xml:space="preserve">Dalinė techninio darbo projekto ekspertizė </t>
  </si>
  <si>
    <t xml:space="preserve">Techninio darbo projekto keitimų arba papildymų ekspertizė </t>
  </si>
  <si>
    <t>Dalinė (konstrukcijų dalies) techninio darbo projekto ekspertizė</t>
  </si>
  <si>
    <t>Iki 150 000,00</t>
  </si>
  <si>
    <t>Nuo 150 000,01 iki
1 500 000,00</t>
  </si>
  <si>
    <t>Nuo 1 500 000,01 iki
10 000 000,00</t>
  </si>
  <si>
    <t>Virš 10 000 000,00</t>
  </si>
  <si>
    <t>Virš 150 000,00</t>
  </si>
  <si>
    <t>Bendroji griovimo projekto ekspertizė</t>
  </si>
  <si>
    <t>Dalinė techninio projekto ekspertizė</t>
  </si>
  <si>
    <t>Techninio projekto ekspertizės akto koregavimas</t>
  </si>
  <si>
    <t>Dalinė darbo projekto ekspertizė</t>
  </si>
  <si>
    <t>Dalinė (konstrukcijų dalies) darbo projekto ekspertizė</t>
  </si>
  <si>
    <t>Eil. Nr.</t>
  </si>
  <si>
    <t>Pastabos / taikymo sąlygos</t>
  </si>
  <si>
    <t>Projekto (objekto) statybos skaičiuojamoji kaina, Eur be PVM</t>
  </si>
  <si>
    <t>Preliminarus kiekis per 36 mėn., vnt.</t>
  </si>
  <si>
    <t>Atliekama visoms techninio projekto dalims.</t>
  </si>
  <si>
    <t>Apima visą konstrukcijų dalį, kai ji vertinama atskirai, be bendrosios viso projekto ekspertizės.</t>
  </si>
  <si>
    <t>Ekspertizės rūšis taikoma, kai pateikiami konkretūs projekto pakeitimai ar papildymai, nerengiant naujos projekto laidos. Kai papildoma ar koreguojama informacija, nekeičiant esminių sprendinių, vertinamos atskiros koreguotos projekto vietos.</t>
  </si>
  <si>
    <t>Ekspertizės akto korekcijos pagal naujai įvestus keitimus (keitimai nedidelės apimties ir nedaro esminės įtakos).</t>
  </si>
  <si>
    <t>Projektinių pasiūlymų ekspertizė</t>
  </si>
  <si>
    <t>Atliekama visoms techninio darbo projekto dalims.</t>
  </si>
  <si>
    <t>Atliekama tik vienai techninio darbo projekto daliai, išskyrus konstrukcijų dalį.</t>
  </si>
  <si>
    <t>Atliekama užsakovo iniciatyva. Ekspertizė rekomendacinio pobūdžio, tikslas – įvertinti projektinių pasiūlymų sprendinių tinkamumą.</t>
  </si>
  <si>
    <t>Techninio projekto ekspertizės</t>
  </si>
  <si>
    <t>Atliekama tik vienai techninio projekto daliai, išskyrus konstrukcijų dalį.</t>
  </si>
  <si>
    <t>Dalinė (konstrukcijų dalies) techninio projekto ekspertizė</t>
  </si>
  <si>
    <t>Techninio projekto keitimų arba papildymų ekspertizė</t>
  </si>
  <si>
    <t>Kai po papildomos ekspertizės tikslinamas tik ankstesnis ekspertizės aktas.</t>
  </si>
  <si>
    <t>Darbo projekto ekspertizės</t>
  </si>
  <si>
    <t>Darbo projekto keitimų arba papildymų ekspertizė</t>
  </si>
  <si>
    <t>Ekspertizė atliekama parengus naujos laidos techninį darbo projektą po esminių techninių sprendinių pakeitimų.</t>
  </si>
  <si>
    <t>Naujos techninio projekto laidos bendroji ekspertizė</t>
  </si>
  <si>
    <t>Atliekama tik vienai darbo projekto daliai, išskyrus konstrukcijų dalį.</t>
  </si>
  <si>
    <t>Vertinama visa darbo projekto konstrukcijų dalis, kai tikrinama atskirai.</t>
  </si>
  <si>
    <t>Ekspertizė atliekama tik dėl konkrečių darbo projekto dalių, kurios buvo papildytos ar pakeistos po pirminės versijos.</t>
  </si>
  <si>
    <t>Kitos:</t>
  </si>
  <si>
    <t>Papildomų ir (ar) nenumatytų darbų sąmatos pagrįstumo ekspertizė</t>
  </si>
  <si>
    <t>Ekspertizė atliekama rangovo ar tiekėjo pateiktai papildomų darbų skaičiuojamajai kainai pagrįsti. Taikoma bet kuriame projekto etape.</t>
  </si>
  <si>
    <t>II SKYRIUS. Ekspertizės paslaugų rūšys projektams, rengiamiems pagal projektavimo tvarką, galiojusią iki 2024 m. lapkričio 1 d.</t>
  </si>
  <si>
    <t>I SKYRIUS. Ekspertizės paslaugų rūšys projektams, rengiamiems pagal vienos projektavimo stadijos tvarką, įsigaliojusią nuo
2024 m. lapkričio 1 d.</t>
  </si>
  <si>
    <t>Taikoma, kai griovimo projektas rengiamas atskirai.
Apima visą griovimo projekto dokumentaciją.</t>
  </si>
  <si>
    <t>Paslaugos kaina,
Eur be PVM</t>
  </si>
  <si>
    <t>Bendra suma konkursui, Eur be PVM</t>
  </si>
  <si>
    <t>PVM, Eur</t>
  </si>
  <si>
    <r>
      <t xml:space="preserve">Bendra suma, Eur be PVM
</t>
    </r>
    <r>
      <rPr>
        <b/>
        <sz val="9"/>
        <color theme="1"/>
        <rFont val="Archivo"/>
        <charset val="186"/>
      </rPr>
      <t>(5x6)</t>
    </r>
  </si>
  <si>
    <t>Kai techninis projektas parengiamas iš naujo dėl esminių pokyčių.</t>
  </si>
  <si>
    <t>Sutarties Nr.</t>
  </si>
  <si>
    <t>1 priedas</t>
  </si>
  <si>
    <r>
      <t>Ekspertizės akto koregavimas</t>
    </r>
    <r>
      <rPr>
        <sz val="12"/>
        <color theme="1"/>
        <rFont val="ArCHIVO"/>
        <charset val="186"/>
      </rPr>
      <t xml:space="preserve"> </t>
    </r>
  </si>
  <si>
    <r>
      <t>Naujos techninio darbo projekto laidos bendroji ekspertizė</t>
    </r>
    <r>
      <rPr>
        <sz val="12"/>
        <color theme="1"/>
        <rFont val="ArCHIVO"/>
        <charset val="186"/>
      </rPr>
      <t xml:space="preserve"> </t>
    </r>
  </si>
  <si>
    <r>
      <rPr>
        <b/>
        <sz val="11"/>
        <color theme="1"/>
        <rFont val="Archivo"/>
        <charset val="186"/>
      </rPr>
      <t xml:space="preserve">PASTABA. </t>
    </r>
    <r>
      <rPr>
        <sz val="11"/>
        <color theme="1"/>
        <rFont val="ArCHIVO"/>
        <charset val="186"/>
      </rPr>
      <t>Akcinė bendrovė Klaipėdos valstybinio jūrų uosto direkcija neįsipareigoja nupirkti nurodyto preliminaraus paslaugų kiekio.</t>
    </r>
  </si>
  <si>
    <t>Paslaugų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</si>
</sst>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chivo"/>
      <charset val="186"/>
    </font>
    <font>
      <sz val="10"/>
      <color theme="1"/>
      <name val="Archivo"/>
      <charset val="186"/>
    </font>
    <font>
      <b/>
      <sz val="9"/>
      <color theme="1"/>
      <name val="Archivo"/>
      <charset val="186"/>
    </font>
    <font>
      <sz val="11"/>
      <color theme="1"/>
      <name val="ArCHIVO"/>
      <charset val="186"/>
    </font>
    <font>
      <sz val="8"/>
      <color theme="1"/>
      <name val="ArCHIVO"/>
      <charset val="186"/>
    </font>
    <font>
      <sz val="12"/>
      <color theme="1"/>
      <name val="ArCHIVO"/>
      <charset val="186"/>
    </font>
    <font>
      <b/>
      <sz val="10"/>
      <color theme="1"/>
      <name val="ArCHIVO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0" xfId="0" applyNumberFormat="1" applyFont="1"/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2" fontId="5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FFFF66"/>
      <color rgb="FFFFCCFF"/>
      <color rgb="FFF2A4CD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6404-9626-479A-AB9D-95930046BD0D}">
  <sheetPr>
    <pageSetUpPr fitToPage="1"/>
  </sheetPr>
  <dimension ref="A1:L49"/>
  <sheetViews>
    <sheetView tabSelected="1" topLeftCell="A4" zoomScaleNormal="100" zoomScaleSheetLayoutView="85" workbookViewId="0">
      <selection activeCell="K11" sqref="K11:K12"/>
    </sheetView>
  </sheetViews>
  <sheetFormatPr defaultColWidth="9.109375" defaultRowHeight="18" x14ac:dyDescent="0.5"/>
  <cols>
    <col min="1" max="1" width="4.109375" style="8" customWidth="1"/>
    <col min="2" max="2" width="40.88671875" style="8" customWidth="1"/>
    <col min="3" max="3" width="42.44140625" style="8" bestFit="1" customWidth="1"/>
    <col min="4" max="4" width="20" style="9" bestFit="1" customWidth="1"/>
    <col min="5" max="5" width="13.88671875" style="9" customWidth="1"/>
    <col min="6" max="6" width="16.44140625" style="9" customWidth="1"/>
    <col min="7" max="7" width="13.6640625" style="8" customWidth="1"/>
    <col min="8" max="8" width="0" style="8" hidden="1" customWidth="1"/>
    <col min="9" max="9" width="13.6640625" style="8" hidden="1" customWidth="1"/>
    <col min="10" max="10" width="9.109375" style="8"/>
    <col min="11" max="11" width="43.6640625" style="10" customWidth="1"/>
    <col min="12" max="16384" width="9.109375" style="8"/>
  </cols>
  <sheetData>
    <row r="1" spans="1:12" x14ac:dyDescent="0.5">
      <c r="F1" s="56" t="s">
        <v>54</v>
      </c>
    </row>
    <row r="2" spans="1:12" x14ac:dyDescent="0.5">
      <c r="C2" s="55" t="s">
        <v>59</v>
      </c>
      <c r="F2" s="56" t="s">
        <v>55</v>
      </c>
    </row>
    <row r="3" spans="1:12" x14ac:dyDescent="0.5">
      <c r="F3" s="57"/>
    </row>
    <row r="4" spans="1:12" ht="72" x14ac:dyDescent="0.5">
      <c r="A4" s="2" t="s">
        <v>19</v>
      </c>
      <c r="B4" s="3" t="s">
        <v>0</v>
      </c>
      <c r="C4" s="2" t="s">
        <v>20</v>
      </c>
      <c r="D4" s="2" t="s">
        <v>21</v>
      </c>
      <c r="E4" s="2" t="s">
        <v>22</v>
      </c>
      <c r="F4" s="2" t="s">
        <v>49</v>
      </c>
      <c r="G4" s="2" t="s">
        <v>52</v>
      </c>
      <c r="H4" s="11" t="s">
        <v>3</v>
      </c>
      <c r="I4" s="11" t="s">
        <v>4</v>
      </c>
      <c r="J4" s="12"/>
      <c r="K4" s="13"/>
      <c r="L4" s="14"/>
    </row>
    <row r="5" spans="1:12" x14ac:dyDescent="0.5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1</v>
      </c>
      <c r="I5" s="11">
        <v>1</v>
      </c>
      <c r="J5" s="12"/>
      <c r="K5" s="13"/>
      <c r="L5" s="14"/>
    </row>
    <row r="6" spans="1:12" ht="33" customHeight="1" x14ac:dyDescent="0.5">
      <c r="A6" s="81" t="s">
        <v>47</v>
      </c>
      <c r="B6" s="81"/>
      <c r="C6" s="81"/>
      <c r="D6" s="81"/>
      <c r="E6" s="81"/>
      <c r="F6" s="81"/>
      <c r="G6" s="81"/>
      <c r="H6" s="15"/>
      <c r="I6" s="11"/>
      <c r="J6" s="12"/>
      <c r="K6" s="13"/>
      <c r="L6" s="14"/>
    </row>
    <row r="7" spans="1:12" ht="30" customHeight="1" x14ac:dyDescent="0.5">
      <c r="A7" s="86">
        <v>1</v>
      </c>
      <c r="B7" s="83" t="s">
        <v>5</v>
      </c>
      <c r="C7" s="75" t="s">
        <v>28</v>
      </c>
      <c r="D7" s="16" t="s">
        <v>9</v>
      </c>
      <c r="E7" s="17">
        <v>10</v>
      </c>
      <c r="F7" s="18"/>
      <c r="G7" s="18"/>
      <c r="H7" s="19" t="e">
        <f>#REF!*0.21</f>
        <v>#REF!</v>
      </c>
      <c r="I7" s="18" t="e">
        <f>#REF!*1.21</f>
        <v>#REF!</v>
      </c>
      <c r="J7" s="20"/>
      <c r="K7" s="79"/>
    </row>
    <row r="8" spans="1:12" ht="30" customHeight="1" x14ac:dyDescent="0.5">
      <c r="A8" s="87"/>
      <c r="B8" s="84"/>
      <c r="C8" s="72"/>
      <c r="D8" s="16" t="s">
        <v>10</v>
      </c>
      <c r="E8" s="17">
        <v>20</v>
      </c>
      <c r="F8" s="18"/>
      <c r="G8" s="18"/>
      <c r="H8" s="19"/>
      <c r="I8" s="18"/>
      <c r="J8" s="20"/>
      <c r="K8" s="79"/>
    </row>
    <row r="9" spans="1:12" ht="30" customHeight="1" x14ac:dyDescent="0.5">
      <c r="A9" s="87"/>
      <c r="B9" s="84"/>
      <c r="C9" s="72"/>
      <c r="D9" s="16" t="s">
        <v>11</v>
      </c>
      <c r="E9" s="17">
        <v>20</v>
      </c>
      <c r="F9" s="18"/>
      <c r="G9" s="18"/>
      <c r="H9" s="19"/>
      <c r="I9" s="18"/>
      <c r="J9" s="20"/>
      <c r="K9" s="79"/>
    </row>
    <row r="10" spans="1:12" ht="30" customHeight="1" x14ac:dyDescent="0.5">
      <c r="A10" s="88"/>
      <c r="B10" s="85"/>
      <c r="C10" s="73"/>
      <c r="D10" s="21" t="s">
        <v>12</v>
      </c>
      <c r="E10" s="17">
        <v>10</v>
      </c>
      <c r="F10" s="18"/>
      <c r="G10" s="18"/>
      <c r="H10" s="19"/>
      <c r="I10" s="18"/>
      <c r="J10" s="20"/>
      <c r="K10" s="79"/>
    </row>
    <row r="11" spans="1:12" ht="30" customHeight="1" x14ac:dyDescent="0.5">
      <c r="A11" s="74">
        <v>2</v>
      </c>
      <c r="B11" s="83" t="s">
        <v>6</v>
      </c>
      <c r="C11" s="75" t="s">
        <v>29</v>
      </c>
      <c r="D11" s="16" t="s">
        <v>9</v>
      </c>
      <c r="E11" s="17">
        <v>5</v>
      </c>
      <c r="F11" s="18"/>
      <c r="G11" s="18"/>
      <c r="H11" s="19" t="e">
        <f>#REF!*0.21</f>
        <v>#REF!</v>
      </c>
      <c r="I11" s="18" t="e">
        <f>#REF!*1.21</f>
        <v>#REF!</v>
      </c>
      <c r="J11" s="20"/>
      <c r="K11" s="79"/>
    </row>
    <row r="12" spans="1:12" ht="30" customHeight="1" x14ac:dyDescent="0.5">
      <c r="A12" s="71"/>
      <c r="B12" s="85"/>
      <c r="C12" s="72"/>
      <c r="D12" s="16" t="s">
        <v>13</v>
      </c>
      <c r="E12" s="17">
        <v>5</v>
      </c>
      <c r="F12" s="18"/>
      <c r="G12" s="18"/>
      <c r="H12" s="19"/>
      <c r="I12" s="18"/>
      <c r="J12" s="20"/>
      <c r="K12" s="79"/>
    </row>
    <row r="13" spans="1:12" ht="30" customHeight="1" x14ac:dyDescent="0.5">
      <c r="A13" s="74">
        <v>3</v>
      </c>
      <c r="B13" s="69" t="s">
        <v>8</v>
      </c>
      <c r="C13" s="75" t="s">
        <v>24</v>
      </c>
      <c r="D13" s="16" t="s">
        <v>9</v>
      </c>
      <c r="E13" s="17">
        <v>10</v>
      </c>
      <c r="F13" s="18"/>
      <c r="G13" s="18"/>
      <c r="H13" s="19"/>
      <c r="I13" s="18"/>
      <c r="J13" s="20"/>
      <c r="K13" s="24"/>
    </row>
    <row r="14" spans="1:12" ht="30" customHeight="1" x14ac:dyDescent="0.5">
      <c r="A14" s="71"/>
      <c r="B14" s="68"/>
      <c r="C14" s="72"/>
      <c r="D14" s="16" t="s">
        <v>13</v>
      </c>
      <c r="E14" s="17">
        <v>10</v>
      </c>
      <c r="F14" s="18"/>
      <c r="G14" s="18"/>
      <c r="H14" s="19"/>
      <c r="I14" s="18"/>
      <c r="J14" s="20"/>
      <c r="K14" s="24"/>
    </row>
    <row r="15" spans="1:12" ht="80.099999999999994" customHeight="1" x14ac:dyDescent="0.5">
      <c r="A15" s="25">
        <v>4</v>
      </c>
      <c r="B15" s="26" t="s">
        <v>7</v>
      </c>
      <c r="C15" s="27" t="s">
        <v>25</v>
      </c>
      <c r="D15" s="28" t="s">
        <v>1</v>
      </c>
      <c r="E15" s="17">
        <v>10</v>
      </c>
      <c r="F15" s="18"/>
      <c r="G15" s="18"/>
      <c r="H15" s="19" t="e">
        <f>#REF!*0.21</f>
        <v>#REF!</v>
      </c>
      <c r="I15" s="18" t="e">
        <f>#REF!*1.21</f>
        <v>#REF!</v>
      </c>
      <c r="J15" s="20"/>
      <c r="K15" s="92"/>
    </row>
    <row r="16" spans="1:12" ht="45.75" customHeight="1" x14ac:dyDescent="0.5">
      <c r="A16" s="25">
        <v>5</v>
      </c>
      <c r="B16" s="26" t="s">
        <v>56</v>
      </c>
      <c r="C16" s="29" t="s">
        <v>26</v>
      </c>
      <c r="D16" s="28" t="s">
        <v>1</v>
      </c>
      <c r="E16" s="17">
        <v>10</v>
      </c>
      <c r="F16" s="18"/>
      <c r="G16" s="18"/>
      <c r="H16" s="19" t="e">
        <f>#REF!*0.21</f>
        <v>#REF!</v>
      </c>
      <c r="I16" s="18" t="e">
        <f>#REF!*1.21</f>
        <v>#REF!</v>
      </c>
      <c r="J16" s="20"/>
      <c r="K16" s="92"/>
    </row>
    <row r="17" spans="1:11" ht="30" customHeight="1" x14ac:dyDescent="0.5">
      <c r="A17" s="74">
        <v>6</v>
      </c>
      <c r="B17" s="76" t="s">
        <v>57</v>
      </c>
      <c r="C17" s="75" t="s">
        <v>38</v>
      </c>
      <c r="D17" s="16" t="s">
        <v>9</v>
      </c>
      <c r="E17" s="17">
        <v>5</v>
      </c>
      <c r="F17" s="18"/>
      <c r="G17" s="18"/>
      <c r="H17" s="19" t="e">
        <f>#REF!*0.21</f>
        <v>#REF!</v>
      </c>
      <c r="I17" s="18" t="e">
        <f>#REF!*1.21</f>
        <v>#REF!</v>
      </c>
      <c r="J17" s="20"/>
      <c r="K17" s="80"/>
    </row>
    <row r="18" spans="1:11" ht="30" customHeight="1" x14ac:dyDescent="0.5">
      <c r="A18" s="70"/>
      <c r="B18" s="76"/>
      <c r="C18" s="72"/>
      <c r="D18" s="16" t="s">
        <v>10</v>
      </c>
      <c r="E18" s="17">
        <v>10</v>
      </c>
      <c r="F18" s="18"/>
      <c r="G18" s="18"/>
      <c r="H18" s="19"/>
      <c r="I18" s="18"/>
      <c r="J18" s="20"/>
      <c r="K18" s="80"/>
    </row>
    <row r="19" spans="1:11" ht="30" customHeight="1" x14ac:dyDescent="0.5">
      <c r="A19" s="70"/>
      <c r="B19" s="76"/>
      <c r="C19" s="72"/>
      <c r="D19" s="16" t="s">
        <v>11</v>
      </c>
      <c r="E19" s="17">
        <v>10</v>
      </c>
      <c r="F19" s="18"/>
      <c r="G19" s="18"/>
      <c r="H19" s="19"/>
      <c r="I19" s="18"/>
      <c r="J19" s="20"/>
      <c r="K19" s="80"/>
    </row>
    <row r="20" spans="1:11" ht="30" customHeight="1" x14ac:dyDescent="0.5">
      <c r="A20" s="71"/>
      <c r="B20" s="76"/>
      <c r="C20" s="73"/>
      <c r="D20" s="21" t="s">
        <v>12</v>
      </c>
      <c r="E20" s="17">
        <v>5</v>
      </c>
      <c r="F20" s="18"/>
      <c r="G20" s="18"/>
      <c r="H20" s="19"/>
      <c r="I20" s="18"/>
      <c r="J20" s="20"/>
      <c r="K20" s="80"/>
    </row>
    <row r="21" spans="1:11" ht="30" customHeight="1" x14ac:dyDescent="0.5">
      <c r="A21" s="23">
        <v>7</v>
      </c>
      <c r="B21" s="26" t="s">
        <v>14</v>
      </c>
      <c r="C21" s="31" t="s">
        <v>48</v>
      </c>
      <c r="D21" s="32" t="s">
        <v>1</v>
      </c>
      <c r="E21" s="17">
        <v>20</v>
      </c>
      <c r="F21" s="18"/>
      <c r="G21" s="18"/>
      <c r="H21" s="19"/>
      <c r="I21" s="18"/>
      <c r="J21" s="20"/>
      <c r="K21" s="30"/>
    </row>
    <row r="22" spans="1:11" ht="52.2" x14ac:dyDescent="0.5">
      <c r="A22" s="25">
        <v>8</v>
      </c>
      <c r="B22" s="26" t="s">
        <v>27</v>
      </c>
      <c r="C22" s="33" t="s">
        <v>30</v>
      </c>
      <c r="D22" s="28" t="s">
        <v>1</v>
      </c>
      <c r="E22" s="17">
        <v>5</v>
      </c>
      <c r="F22" s="18"/>
      <c r="G22" s="18"/>
      <c r="H22" s="19"/>
      <c r="I22" s="18"/>
      <c r="J22" s="20"/>
      <c r="K22" s="24"/>
    </row>
    <row r="23" spans="1:11" ht="30" customHeight="1" x14ac:dyDescent="0.5">
      <c r="A23" s="82" t="s">
        <v>46</v>
      </c>
      <c r="B23" s="82"/>
      <c r="C23" s="82"/>
      <c r="D23" s="82"/>
      <c r="E23" s="82"/>
      <c r="F23" s="82"/>
      <c r="G23" s="82"/>
      <c r="H23" s="18">
        <f>2966.67*0.21</f>
        <v>623.00069999999994</v>
      </c>
      <c r="I23" s="18">
        <f>2966.67+H23</f>
        <v>3589.6707000000001</v>
      </c>
    </row>
    <row r="24" spans="1:11" ht="15" customHeight="1" x14ac:dyDescent="0.5">
      <c r="A24" s="34"/>
      <c r="B24" s="4" t="s">
        <v>31</v>
      </c>
      <c r="C24" s="35"/>
      <c r="D24" s="35"/>
      <c r="E24" s="35"/>
      <c r="F24" s="35"/>
      <c r="G24" s="36"/>
      <c r="H24" s="37"/>
      <c r="I24" s="18"/>
    </row>
    <row r="25" spans="1:11" ht="30" customHeight="1" x14ac:dyDescent="0.5">
      <c r="A25" s="74">
        <v>9</v>
      </c>
      <c r="B25" s="69" t="s">
        <v>2</v>
      </c>
      <c r="C25" s="89" t="s">
        <v>23</v>
      </c>
      <c r="D25" s="16" t="s">
        <v>9</v>
      </c>
      <c r="E25" s="17">
        <v>5</v>
      </c>
      <c r="F25" s="25"/>
      <c r="G25" s="25"/>
      <c r="H25" s="19"/>
      <c r="I25" s="18"/>
    </row>
    <row r="26" spans="1:11" ht="30" customHeight="1" x14ac:dyDescent="0.5">
      <c r="A26" s="70"/>
      <c r="B26" s="67"/>
      <c r="C26" s="90"/>
      <c r="D26" s="16" t="s">
        <v>10</v>
      </c>
      <c r="E26" s="17">
        <v>10</v>
      </c>
      <c r="F26" s="25"/>
      <c r="G26" s="25"/>
      <c r="H26" s="19"/>
      <c r="I26" s="18"/>
    </row>
    <row r="27" spans="1:11" ht="30" customHeight="1" x14ac:dyDescent="0.5">
      <c r="A27" s="70"/>
      <c r="B27" s="67"/>
      <c r="C27" s="90"/>
      <c r="D27" s="16" t="s">
        <v>11</v>
      </c>
      <c r="E27" s="17">
        <v>10</v>
      </c>
      <c r="F27" s="25"/>
      <c r="G27" s="25"/>
      <c r="H27" s="19"/>
      <c r="I27" s="18"/>
    </row>
    <row r="28" spans="1:11" ht="30" customHeight="1" x14ac:dyDescent="0.5">
      <c r="A28" s="71"/>
      <c r="B28" s="68"/>
      <c r="C28" s="91"/>
      <c r="D28" s="21" t="s">
        <v>12</v>
      </c>
      <c r="E28" s="17">
        <v>5</v>
      </c>
      <c r="F28" s="25"/>
      <c r="G28" s="25"/>
      <c r="H28" s="19"/>
      <c r="I28" s="18"/>
    </row>
    <row r="29" spans="1:11" ht="30" customHeight="1" x14ac:dyDescent="0.5">
      <c r="A29" s="74">
        <v>10</v>
      </c>
      <c r="B29" s="69" t="s">
        <v>15</v>
      </c>
      <c r="C29" s="75" t="s">
        <v>32</v>
      </c>
      <c r="D29" s="16" t="s">
        <v>9</v>
      </c>
      <c r="E29" s="17">
        <v>5</v>
      </c>
      <c r="F29" s="25"/>
      <c r="G29" s="25"/>
      <c r="H29" s="19"/>
      <c r="I29" s="18"/>
    </row>
    <row r="30" spans="1:11" ht="30" customHeight="1" x14ac:dyDescent="0.5">
      <c r="A30" s="71"/>
      <c r="B30" s="68"/>
      <c r="C30" s="73"/>
      <c r="D30" s="16" t="s">
        <v>13</v>
      </c>
      <c r="E30" s="17">
        <v>5</v>
      </c>
      <c r="F30" s="25"/>
      <c r="G30" s="25"/>
      <c r="H30" s="19"/>
      <c r="I30" s="18"/>
    </row>
    <row r="31" spans="1:11" ht="29.25" customHeight="1" x14ac:dyDescent="0.5">
      <c r="A31" s="74">
        <v>11</v>
      </c>
      <c r="B31" s="69" t="s">
        <v>33</v>
      </c>
      <c r="C31" s="75" t="s">
        <v>24</v>
      </c>
      <c r="D31" s="16" t="s">
        <v>9</v>
      </c>
      <c r="E31" s="17">
        <v>10</v>
      </c>
      <c r="F31" s="25"/>
      <c r="G31" s="25"/>
      <c r="H31" s="19"/>
      <c r="I31" s="18"/>
    </row>
    <row r="32" spans="1:11" x14ac:dyDescent="0.5">
      <c r="A32" s="71"/>
      <c r="B32" s="68"/>
      <c r="C32" s="73"/>
      <c r="D32" s="16" t="s">
        <v>13</v>
      </c>
      <c r="E32" s="17">
        <v>10</v>
      </c>
      <c r="F32" s="25"/>
      <c r="G32" s="25"/>
      <c r="H32" s="19"/>
      <c r="I32" s="18"/>
    </row>
    <row r="33" spans="1:9" ht="104.4" x14ac:dyDescent="0.5">
      <c r="A33" s="38">
        <v>12</v>
      </c>
      <c r="B33" s="26" t="s">
        <v>34</v>
      </c>
      <c r="C33" s="31" t="s">
        <v>25</v>
      </c>
      <c r="D33" s="17" t="s">
        <v>1</v>
      </c>
      <c r="E33" s="17">
        <v>10</v>
      </c>
      <c r="F33" s="25"/>
      <c r="G33" s="25"/>
      <c r="H33" s="19"/>
      <c r="I33" s="18"/>
    </row>
    <row r="34" spans="1:9" ht="36" x14ac:dyDescent="0.5">
      <c r="A34" s="38">
        <v>13</v>
      </c>
      <c r="B34" s="39" t="s">
        <v>16</v>
      </c>
      <c r="C34" s="40" t="s">
        <v>35</v>
      </c>
      <c r="D34" s="41" t="s">
        <v>1</v>
      </c>
      <c r="E34" s="17">
        <v>10</v>
      </c>
      <c r="F34" s="25"/>
      <c r="G34" s="25"/>
      <c r="H34" s="37"/>
      <c r="I34" s="18"/>
    </row>
    <row r="35" spans="1:9" ht="30" customHeight="1" x14ac:dyDescent="0.5">
      <c r="A35" s="74">
        <v>14</v>
      </c>
      <c r="B35" s="76" t="s">
        <v>39</v>
      </c>
      <c r="C35" s="77" t="s">
        <v>53</v>
      </c>
      <c r="D35" s="29" t="s">
        <v>9</v>
      </c>
      <c r="E35" s="17">
        <v>5</v>
      </c>
      <c r="F35" s="25"/>
      <c r="G35" s="25"/>
      <c r="H35" s="37"/>
      <c r="I35" s="18"/>
    </row>
    <row r="36" spans="1:9" ht="30" customHeight="1" x14ac:dyDescent="0.5">
      <c r="A36" s="70"/>
      <c r="B36" s="76"/>
      <c r="C36" s="78"/>
      <c r="D36" s="29" t="s">
        <v>10</v>
      </c>
      <c r="E36" s="17">
        <v>10</v>
      </c>
      <c r="F36" s="25"/>
      <c r="G36" s="25"/>
      <c r="H36" s="37"/>
      <c r="I36" s="18"/>
    </row>
    <row r="37" spans="1:9" ht="30" customHeight="1" x14ac:dyDescent="0.5">
      <c r="A37" s="70"/>
      <c r="B37" s="76"/>
      <c r="C37" s="78"/>
      <c r="D37" s="29" t="s">
        <v>11</v>
      </c>
      <c r="E37" s="17">
        <v>10</v>
      </c>
      <c r="F37" s="25"/>
      <c r="G37" s="25"/>
      <c r="H37" s="37"/>
      <c r="I37" s="18"/>
    </row>
    <row r="38" spans="1:9" ht="30" customHeight="1" x14ac:dyDescent="0.5">
      <c r="A38" s="70"/>
      <c r="B38" s="69"/>
      <c r="C38" s="78"/>
      <c r="D38" s="42" t="s">
        <v>12</v>
      </c>
      <c r="E38" s="17">
        <v>5</v>
      </c>
      <c r="F38" s="22"/>
      <c r="G38" s="22"/>
      <c r="H38" s="37"/>
      <c r="I38" s="18"/>
    </row>
    <row r="39" spans="1:9" x14ac:dyDescent="0.5">
      <c r="A39" s="38"/>
      <c r="B39" s="5" t="s">
        <v>36</v>
      </c>
      <c r="C39" s="5"/>
      <c r="D39" s="43"/>
      <c r="E39" s="5"/>
      <c r="F39" s="5"/>
      <c r="G39" s="6"/>
      <c r="H39" s="1"/>
      <c r="I39" s="18"/>
    </row>
    <row r="40" spans="1:9" ht="30" customHeight="1" x14ac:dyDescent="0.5">
      <c r="A40" s="70">
        <v>15</v>
      </c>
      <c r="B40" s="67" t="s">
        <v>17</v>
      </c>
      <c r="C40" s="72" t="s">
        <v>40</v>
      </c>
      <c r="D40" s="44" t="s">
        <v>9</v>
      </c>
      <c r="E40" s="17">
        <v>10</v>
      </c>
      <c r="F40" s="23"/>
      <c r="G40" s="23"/>
      <c r="H40" s="19"/>
      <c r="I40" s="18"/>
    </row>
    <row r="41" spans="1:9" ht="30" customHeight="1" x14ac:dyDescent="0.5">
      <c r="A41" s="71"/>
      <c r="B41" s="68"/>
      <c r="C41" s="73"/>
      <c r="D41" s="29" t="s">
        <v>10</v>
      </c>
      <c r="E41" s="17">
        <v>10</v>
      </c>
      <c r="F41" s="25"/>
      <c r="G41" s="25"/>
      <c r="H41" s="19"/>
      <c r="I41" s="18"/>
    </row>
    <row r="42" spans="1:9" x14ac:dyDescent="0.5">
      <c r="A42" s="74">
        <v>16</v>
      </c>
      <c r="B42" s="69" t="s">
        <v>18</v>
      </c>
      <c r="C42" s="75" t="s">
        <v>41</v>
      </c>
      <c r="D42" s="29" t="s">
        <v>9</v>
      </c>
      <c r="E42" s="17">
        <v>5</v>
      </c>
      <c r="F42" s="25"/>
      <c r="G42" s="25"/>
      <c r="H42" s="19"/>
      <c r="I42" s="18"/>
    </row>
    <row r="43" spans="1:9" ht="34.799999999999997" x14ac:dyDescent="0.5">
      <c r="A43" s="71"/>
      <c r="B43" s="68"/>
      <c r="C43" s="73"/>
      <c r="D43" s="29" t="s">
        <v>10</v>
      </c>
      <c r="E43" s="17">
        <v>20</v>
      </c>
      <c r="F43" s="25"/>
      <c r="G43" s="25"/>
      <c r="H43" s="19"/>
      <c r="I43" s="18"/>
    </row>
    <row r="44" spans="1:9" ht="52.2" x14ac:dyDescent="0.5">
      <c r="A44" s="45">
        <v>17</v>
      </c>
      <c r="B44" s="46" t="s">
        <v>37</v>
      </c>
      <c r="C44" s="47" t="s">
        <v>42</v>
      </c>
      <c r="D44" s="48" t="s">
        <v>1</v>
      </c>
      <c r="E44" s="17">
        <v>5</v>
      </c>
      <c r="F44" s="22"/>
      <c r="G44" s="22"/>
      <c r="H44" s="19"/>
      <c r="I44" s="18"/>
    </row>
    <row r="45" spans="1:9" x14ac:dyDescent="0.5">
      <c r="A45" s="38"/>
      <c r="B45" s="7" t="s">
        <v>43</v>
      </c>
      <c r="C45" s="49"/>
      <c r="D45" s="50"/>
      <c r="E45" s="49"/>
      <c r="F45" s="49"/>
      <c r="G45" s="51"/>
      <c r="H45" s="37"/>
      <c r="I45" s="18"/>
    </row>
    <row r="46" spans="1:9" ht="69.599999999999994" x14ac:dyDescent="0.5">
      <c r="A46" s="25">
        <v>18</v>
      </c>
      <c r="B46" s="52" t="s">
        <v>44</v>
      </c>
      <c r="C46" s="31" t="s">
        <v>45</v>
      </c>
      <c r="D46" s="41" t="s">
        <v>1</v>
      </c>
      <c r="E46" s="17">
        <v>20</v>
      </c>
      <c r="F46" s="53"/>
      <c r="G46" s="54"/>
    </row>
    <row r="47" spans="1:9" x14ac:dyDescent="0.5">
      <c r="A47" s="38"/>
      <c r="B47" s="35"/>
      <c r="C47" s="27"/>
      <c r="D47" s="58" t="s">
        <v>50</v>
      </c>
      <c r="E47" s="59"/>
      <c r="F47" s="60"/>
      <c r="G47" s="54"/>
    </row>
    <row r="48" spans="1:9" x14ac:dyDescent="0.5">
      <c r="A48" s="61" t="s">
        <v>58</v>
      </c>
      <c r="B48" s="62"/>
      <c r="C48" s="63"/>
      <c r="D48" s="58" t="s">
        <v>51</v>
      </c>
      <c r="E48" s="59"/>
      <c r="F48" s="60"/>
      <c r="G48" s="54"/>
    </row>
    <row r="49" spans="1:7" x14ac:dyDescent="0.5">
      <c r="A49" s="64"/>
      <c r="B49" s="65"/>
      <c r="C49" s="66"/>
      <c r="D49" s="58" t="s">
        <v>50</v>
      </c>
      <c r="E49" s="59"/>
      <c r="F49" s="60"/>
      <c r="G49" s="54"/>
    </row>
  </sheetData>
  <mergeCells count="39">
    <mergeCell ref="A25:A28"/>
    <mergeCell ref="B25:B28"/>
    <mergeCell ref="C25:C28"/>
    <mergeCell ref="B29:B30"/>
    <mergeCell ref="A29:A30"/>
    <mergeCell ref="C29:C30"/>
    <mergeCell ref="A6:G6"/>
    <mergeCell ref="A23:G23"/>
    <mergeCell ref="B7:B10"/>
    <mergeCell ref="B11:B12"/>
    <mergeCell ref="B13:B14"/>
    <mergeCell ref="A7:A10"/>
    <mergeCell ref="A11:A12"/>
    <mergeCell ref="A13:A14"/>
    <mergeCell ref="A17:A20"/>
    <mergeCell ref="K7:K10"/>
    <mergeCell ref="K11:K12"/>
    <mergeCell ref="B17:B20"/>
    <mergeCell ref="K17:K20"/>
    <mergeCell ref="C7:C10"/>
    <mergeCell ref="C11:C12"/>
    <mergeCell ref="C13:C14"/>
    <mergeCell ref="C17:C20"/>
    <mergeCell ref="B31:B32"/>
    <mergeCell ref="A31:A32"/>
    <mergeCell ref="C31:C32"/>
    <mergeCell ref="A35:A38"/>
    <mergeCell ref="B35:B38"/>
    <mergeCell ref="C35:C38"/>
    <mergeCell ref="D47:F47"/>
    <mergeCell ref="D48:F48"/>
    <mergeCell ref="D49:F49"/>
    <mergeCell ref="A48:C49"/>
    <mergeCell ref="B40:B41"/>
    <mergeCell ref="B42:B43"/>
    <mergeCell ref="A40:A41"/>
    <mergeCell ref="C40:C41"/>
    <mergeCell ref="A42:A43"/>
    <mergeCell ref="C42:C4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rowBreaks count="3" manualBreakCount="3">
    <brk id="16" max="6" man="1"/>
    <brk id="30" max="6" man="1"/>
    <brk id="4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Eksp.sutarties priedas_ikainiai</vt:lpstr>
      <vt:lpstr>'Eksp.sutarties priedas_ikainiai'!_Hlk207959059</vt:lpstr>
      <vt:lpstr>'Eksp.sutarties priedas_ikainiai'!Print_Area</vt:lpstr>
      <vt:lpstr>'Eksp.sutarties priedas_ikainiai'!Print_Titles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Anoškinė</dc:creator>
  <cp:lastModifiedBy>Martynas Kunigonis</cp:lastModifiedBy>
  <cp:lastPrinted>2025-09-23T06:29:21Z</cp:lastPrinted>
  <dcterms:created xsi:type="dcterms:W3CDTF">2015-06-05T18:17:20Z</dcterms:created>
  <dcterms:modified xsi:type="dcterms:W3CDTF">2025-10-08T11:07:53Z</dcterms:modified>
</cp:coreProperties>
</file>