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riser\Desktop\Vienkartinės medicinos pagalbos priemonės žaizdų neigiamo slėgio terapijai\"/>
    </mc:Choice>
  </mc:AlternateContent>
  <xr:revisionPtr revIDLastSave="0" documentId="8_{3F3D3AE1-93A1-40CC-ACC0-A79F8DD5B123}" xr6:coauthVersionLast="36" xr6:coauthVersionMax="36" xr10:uidLastSave="{00000000-0000-0000-0000-000000000000}"/>
  <bookViews>
    <workbookView xWindow="0" yWindow="0" windowWidth="28800" windowHeight="10725" xr2:uid="{D24E267F-C5BC-4010-9CA0-024C61FC13E8}"/>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 r="I17" i="1"/>
  <c r="K17" i="1"/>
  <c r="I16" i="1"/>
  <c r="I12" i="1"/>
  <c r="K12" i="1" s="1"/>
  <c r="I11" i="1"/>
  <c r="K11" i="1" s="1"/>
  <c r="K18" i="1" l="1"/>
  <c r="K16" i="1"/>
  <c r="I15" i="1"/>
  <c r="K15" i="1" s="1"/>
  <c r="I14" i="1"/>
  <c r="K14" i="1" s="1"/>
  <c r="I13" i="1"/>
  <c r="K13" i="1" s="1"/>
  <c r="I10" i="1"/>
  <c r="K10" i="1" s="1"/>
  <c r="I9" i="1"/>
  <c r="K9" i="1" s="1"/>
  <c r="I8" i="1"/>
  <c r="K8" i="1" s="1"/>
  <c r="K19" i="1" l="1"/>
  <c r="I19" i="1"/>
</calcChain>
</file>

<file path=xl/sharedStrings.xml><?xml version="1.0" encoding="utf-8"?>
<sst xmlns="http://schemas.openxmlformats.org/spreadsheetml/2006/main" count="79" uniqueCount="58">
  <si>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</si>
  <si>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</si>
  <si>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</si>
  <si>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</si>
  <si>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</si>
  <si>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</si>
  <si>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</si>
  <si>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</si>
  <si>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</si>
  <si>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</si>
  <si>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</si>
  <si>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PVM tarifas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</si>
  <si>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</si>
  <si>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</si>
  <si>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</si>
  <si>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</si>
  <si>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</si>
  <si>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</si>
  <si>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</si>
  <si>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</si>
  <si>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Priemonės žaizdų neigiamo slėgio gydymui</t>
  </si>
  <si>
    <t>Mažas tvarstis neigiamo slėgio  gydymui</t>
  </si>
  <si>
    <t xml:space="preserve">Preliminarus kiekis 36 mėn. </t>
  </si>
  <si>
    <t>Vidutinis tvarstis neigiamo slėgio  gydymui</t>
  </si>
  <si>
    <t>vnt.</t>
  </si>
  <si>
    <t>Didelis tvarstis neigiamo slėgio  gydymui</t>
  </si>
  <si>
    <t>Papildoma jungtis</t>
  </si>
  <si>
    <t>Y -jungtis, leidžianti vienu metu pajungti du tvarsčius (dviejų žaizdų gydymui).</t>
  </si>
  <si>
    <t>1.1</t>
  </si>
  <si>
    <t>1.2</t>
  </si>
  <si>
    <t>1.3</t>
  </si>
  <si>
    <t>1.4</t>
  </si>
  <si>
    <t>1.5</t>
  </si>
  <si>
    <t>1.6</t>
  </si>
  <si>
    <t>Vienkartinės medicinos pagalbos priemonės. Laimėtojas panaudos būdu turi pateikti 12 vnt. įrenginių skirtu neigiamo slėgio žaizdų gydymui pagal principą 6+6. T.y. (6 įrenginiai pateikiami iš karto ir dar šeši pagal įstaigos poreikį per 24 val. nuo prašymo pateikimo)</t>
  </si>
  <si>
    <t>1.7</t>
  </si>
  <si>
    <t>1.8</t>
  </si>
  <si>
    <t>Hibridinis tvarstis Nr.1</t>
  </si>
  <si>
    <t>Hibridinis tvarstis Nr.2</t>
  </si>
  <si>
    <t>Skysčių surinkimo indas Nr.1</t>
  </si>
  <si>
    <t>Skysčių surinkimo indas Nr.2</t>
  </si>
  <si>
    <t>1.9</t>
  </si>
  <si>
    <t>1.10</t>
  </si>
  <si>
    <t>Skysčių surinkimo indas Nr.3</t>
  </si>
  <si>
    <t>Skysčių surinkimo indas Nr.4</t>
  </si>
  <si>
    <t>Autotransfuzijos sistema</t>
  </si>
  <si>
    <t>Vienkartinė, sterili autotransfuzijos sistema, turi tikti Medtronic gamybos aparatui Autolog.</t>
  </si>
  <si>
    <t>Priemonės žaizdų neigiamo slėgio gydymui ir autotransfuzijos sistema</t>
  </si>
  <si>
    <t>33140000-3</t>
  </si>
  <si>
    <t>Sterilus rinkinys, kurį sudaro : 
1 – tvarstis 10cm. x 50cm. (± 2cm.) sudarytas iš 3 sluoksnių: poliuretano plėvelė; poliuretano kempinė; silikono sluoksnis.
2 – slėgio perdavimo ir drenavimo jungtis. 3 – plėvelės.</t>
  </si>
  <si>
    <t>Sterilus rinkinys, kurį sudaro: 
1 - poliuretaninė hidrofobinė, porėtos struktūros kempinė 10cm. (±4cm.) x 10cm. (±4cm.) x ne mažiau 3cm. storio – 1vnt.
2 - slėgio perdavimo ir drenavimo jungtis – 1 vnt.
3 - lipni, užtikrinanti vakuumą bei nealergizuojanti ir drėgmei bei bakterijoms atspari plėvelė - 1 vnt.</t>
  </si>
  <si>
    <t>Sterilus rinkinys, kurį sudaro: 
1 -  poliuretaninė hidrofobinė, porėtos struktūros kempinė 15cm. (±5cm.) x 10cm. (±5cm.) x ne mažiau 3cm. storio –  1vnt.
2 - nepaveikiama užspaudimo, užsilenkimo ar susiraizgymo slėgio perdavimo ir drenavimo linija su priklijuojamu „siurbtuku“ (lipnioji siurbtuko dalis turi būti vientisa su siurbtuku) – 1 vnt.
3 - lipni, užtikrinanti vakuumą bei nealergizuojanti ir drėgmei bei bakterijoms atspari plėvelė - 1 vnt.</t>
  </si>
  <si>
    <t>Sterilus rinkinys, kurį sudaro: 
1 - poliuretaninė hidrofobinė, porėtos struktūros kempinė 25cm. (±2cm.) x 15cm. (±2cm.) x ne mažiau 3cm. storio - 1vnt.
2 - nepaveikiama užspaudimo, užsilenkimo ar susiraizgymo slėgio perdavimo ir drenavimo linija su priklijuojamu „siurbtuku“ (lipnioji siurbtuko dalis turi būti vientisa su siurbtuku) – 1 vnt.
3 - lipni, užtikrinanti vakuumą bei nealergizuojanti ir drėgmei bei bakterijoms atspari plėvelė - 1 vnt.</t>
  </si>
  <si>
    <t>Sterilus rinkinys, kurį sudaro : 
1 – tvarstis 10cm. x 30cm. (± 2cm.) sudarytas iš 3 sluoksnių : poliuretano plėvelė; poliuretano kempinė; silikono sluoksnis.
2 – slėgio perdavimo ir drenavimo jungtis. 3 – plėvelės.</t>
  </si>
  <si>
    <t>Skysčio surinkimo talpa kurios tūris 400-450ml su talpos lygio žymomis. Talpa turi patogiai ir saugiai tvirtintis prie Neigiamo slėgio įrenginio.</t>
  </si>
  <si>
    <t>Skysčio surinkimo talpa kurios tūris 250-300ml su talpos lygio žymomis. Talpa turi patogiai ir saugiai tvirtintis prie Neigiamo slėgio įrenginio.</t>
  </si>
  <si>
    <t>Skysčio surinkimo talpa kurios tūris 800-850ml su talpos lygio žymomis. Talpa turi patogiai ir saugiai tvirtintis prie Neigiamo slėgio įrenginio.</t>
  </si>
  <si>
    <t>Skysčio surinkimo talpa kurios tūris 1000-1100ml su talpos lygio žymomis. Talpa turi patogiai ir saugiai tvirtintis prie Neigiamo slėgio įrenginio.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</si>
</sst>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2">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3"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center" vertical="center" wrapText="1"/>
      <protection locked="0"/>
    </xf>
    <xf numFmtId="0" fontId="11" fillId="0" borderId="11" xfId="2" applyFont="1" applyBorder="1" applyAlignment="1" applyProtection="1">
      <alignment horizontal="center" vertical="center" wrapTex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3" xfId="2" applyFont="1" applyBorder="1" applyAlignment="1">
      <alignment horizontal="center" vertical="top"/>
    </xf>
    <xf numFmtId="0" fontId="5" fillId="0" borderId="14" xfId="2" applyFont="1" applyBorder="1" applyAlignment="1">
      <alignment horizontal="center" vertical="top"/>
    </xf>
    <xf numFmtId="2" fontId="8" fillId="0" borderId="14" xfId="3" applyNumberFormat="1" applyFont="1" applyBorder="1" applyAlignment="1">
      <alignment horizontal="left" vertical="top" wrapText="1"/>
    </xf>
    <xf numFmtId="2" fontId="8" fillId="0" borderId="14" xfId="3" applyNumberFormat="1" applyFont="1" applyBorder="1" applyAlignment="1">
      <alignment horizontal="left" vertical="top"/>
    </xf>
    <xf numFmtId="2" fontId="8" fillId="0" borderId="14" xfId="3" applyNumberFormat="1" applyFont="1" applyBorder="1" applyAlignment="1">
      <alignment horizontal="center" vertical="center" wrapText="1"/>
    </xf>
    <xf numFmtId="1" fontId="8" fillId="0" borderId="14" xfId="3" applyNumberFormat="1" applyFont="1" applyBorder="1" applyAlignment="1">
      <alignment horizontal="center" vertical="center" wrapText="1"/>
    </xf>
    <xf numFmtId="2" fontId="8" fillId="0" borderId="13" xfId="3" applyNumberFormat="1" applyFont="1" applyBorder="1" applyAlignment="1">
      <alignment horizontal="center" vertical="center"/>
    </xf>
    <xf numFmtId="2" fontId="8" fillId="0" borderId="14" xfId="3" applyNumberFormat="1" applyFont="1" applyBorder="1" applyAlignment="1">
      <alignment horizontal="center" vertical="center"/>
    </xf>
    <xf numFmtId="1" fontId="8" fillId="0" borderId="14" xfId="3" applyNumberFormat="1" applyFont="1" applyBorder="1" applyAlignment="1">
      <alignment horizontal="left" vertical="top" wrapText="1"/>
    </xf>
    <xf numFmtId="1" fontId="8" fillId="0" borderId="15"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8" fillId="0" borderId="14" xfId="3" applyNumberFormat="1" applyFont="1" applyBorder="1" applyAlignment="1">
      <alignment horizontal="left" vertical="top"/>
    </xf>
    <xf numFmtId="1" fontId="8" fillId="0" borderId="15" xfId="3" applyNumberFormat="1" applyFont="1" applyBorder="1" applyAlignment="1">
      <alignment horizontal="left" vertical="top"/>
    </xf>
    <xf numFmtId="0" fontId="8" fillId="0" borderId="14" xfId="3" applyFont="1" applyBorder="1" applyAlignment="1">
      <alignment horizontal="left" vertical="top" wrapText="1"/>
    </xf>
    <xf numFmtId="1" fontId="8" fillId="0" borderId="14" xfId="3" applyNumberFormat="1" applyFont="1" applyBorder="1" applyAlignment="1">
      <alignment horizontal="center" vertical="center"/>
    </xf>
    <xf numFmtId="1" fontId="5" fillId="0" borderId="0" xfId="2" applyNumberFormat="1" applyFont="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0" fillId="0" borderId="16" xfId="2" applyFont="1" applyBorder="1" applyAlignment="1">
      <alignment horizontal="center"/>
    </xf>
    <xf numFmtId="2" fontId="10" fillId="0" borderId="17" xfId="2" applyNumberFormat="1" applyFont="1" applyBorder="1" applyAlignment="1">
      <alignment horizontal="center"/>
    </xf>
    <xf numFmtId="0" fontId="10" fillId="4" borderId="18" xfId="2" applyFont="1" applyFill="1" applyBorder="1" applyAlignment="1">
      <alignment horizontal="center"/>
    </xf>
    <xf numFmtId="2" fontId="8" fillId="0" borderId="14" xfId="3" applyNumberFormat="1" applyFont="1" applyBorder="1" applyAlignment="1">
      <alignment horizontal="center" vertical="top"/>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AFB17003-7559-4594-9DBB-9B3DF2F8EFF0}"/>
    <cellStyle name="Good" xfId="1" builtinId="26"/>
    <cellStyle name="Normal" xfId="0" builtinId="0"/>
    <cellStyle name="Normal 14 2 3 2" xfId="4" xr:uid="{6950A5AD-3AA2-4EF7-A0C3-18845ED3D974}"/>
    <cellStyle name="Normal 26 2" xfId="3" xr:uid="{4919AD41-F6D6-4C56-97BF-8FBFDCB7B13D}"/>
    <cellStyle name="Normal 60" xfId="2" xr:uid="{89C167F3-E308-44A0-9068-9D36258FEBC4}"/>
    <cellStyle name="Normal 67" xfId="6" xr:uid="{6CB72E50-3C90-4659-B683-E058FFAAD5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22BC-4EC2-48A9-BA6E-53BD21DC6B00}">
  <dimension ref="A1:Q20"/>
  <sheetViews>
    <sheetView tabSelected="1" workbookViewId="0">
      <selection activeCell="A4" sqref="A4:O4"/>
    </sheetView>
  </sheetViews>
  <sheetFormatPr defaultRowHeight="15" x14ac:dyDescent="0.25"/>
  <cols>
    <col min="1" max="1" width="8.28515625" style="7" customWidth="1"/>
    <col min="2" max="2" width="13.85546875" style="7" customWidth="1"/>
    <col min="3" max="3" width="22.140625" style="7" customWidth="1"/>
    <col min="4" max="4" width="13.28515625" style="7" customWidth="1"/>
    <col min="5" max="5" width="46.7109375" style="7" customWidth="1"/>
    <col min="6" max="6" width="10.7109375" style="8" customWidth="1"/>
    <col min="7" max="7" width="14" style="7" customWidth="1"/>
    <col min="8" max="8" width="13.85546875" style="8" customWidth="1"/>
    <col min="9" max="9" width="13.42578125" style="8" customWidth="1"/>
    <col min="10" max="10" width="10.28515625" style="8" customWidth="1"/>
    <col min="11" max="11" width="14.85546875" style="8" customWidth="1"/>
    <col min="12" max="12" width="25.85546875" style="8" customWidth="1"/>
    <col min="13" max="13" width="18.42578125" style="8" customWidth="1"/>
    <col min="14" max="14" width="16" style="8" customWidth="1"/>
    <col min="15" max="15" width="21.28515625" style="8" customWidth="1"/>
    <col min="16" max="16" width="24" style="31" customWidth="1"/>
    <col min="17" max="17" width="20" style="7" customWidth="1"/>
    <col min="18" max="18" width="37.28515625" style="7" customWidth="1"/>
    <col min="19" max="16384" width="9.140625" style="7"/>
  </cols>
  <sheetData>
    <row r="1" spans="1:17" s="5" customFormat="1" ht="13.5" customHeight="1" x14ac:dyDescent="0.25">
      <c r="A1" s="1" t="s">
        <v>0</v>
      </c>
      <c r="B1" s="1"/>
      <c r="C1" s="2"/>
      <c r="D1" s="2"/>
      <c r="E1" s="3"/>
      <c r="F1" s="3"/>
      <c r="G1" s="4"/>
    </row>
    <row r="2" spans="1:17" s="6" customFormat="1" ht="15.75" x14ac:dyDescent="0.25">
      <c r="A2" s="44" t="s">
        <v>1</v>
      </c>
      <c r="B2" s="44"/>
      <c r="C2" s="44"/>
      <c r="D2" s="44"/>
      <c r="E2" s="44"/>
      <c r="F2" s="44"/>
      <c r="G2" s="44"/>
      <c r="H2" s="44"/>
      <c r="I2" s="44"/>
      <c r="J2" s="44"/>
      <c r="K2" s="44"/>
      <c r="L2" s="44"/>
      <c r="M2" s="44"/>
      <c r="N2" s="44"/>
      <c r="O2" s="44"/>
    </row>
    <row r="3" spans="1:17" s="6" customFormat="1" ht="15.75" x14ac:dyDescent="0.25">
      <c r="A3" s="45" t="s">
        <v>47</v>
      </c>
      <c r="B3" s="45"/>
      <c r="C3" s="45"/>
      <c r="D3" s="45"/>
      <c r="E3" s="45"/>
      <c r="F3" s="45"/>
      <c r="G3" s="45"/>
      <c r="H3" s="45"/>
      <c r="I3" s="45"/>
      <c r="J3" s="45"/>
      <c r="K3" s="45"/>
      <c r="L3" s="45"/>
      <c r="M3" s="45"/>
      <c r="N3" s="45"/>
      <c r="O3" s="45"/>
    </row>
    <row r="4" spans="1:17" s="5" customFormat="1" ht="172.5" customHeight="1" thickBot="1" x14ac:dyDescent="0.3">
      <c r="A4" s="46" t="s">
        <v>2</v>
      </c>
      <c r="B4" s="47"/>
      <c r="C4" s="47"/>
      <c r="D4" s="47"/>
      <c r="E4" s="47"/>
      <c r="F4" s="47"/>
      <c r="G4" s="47"/>
      <c r="H4" s="47"/>
      <c r="I4" s="47"/>
      <c r="J4" s="47"/>
      <c r="K4" s="47"/>
      <c r="L4" s="47"/>
      <c r="M4" s="47"/>
      <c r="N4" s="47"/>
      <c r="O4" s="48"/>
    </row>
    <row r="5" spans="1:17" ht="16.5" thickBot="1" x14ac:dyDescent="0.3">
      <c r="A5" s="49" t="s">
        <v>3</v>
      </c>
      <c r="B5" s="50"/>
      <c r="C5" s="50"/>
      <c r="D5" s="50"/>
      <c r="E5" s="50"/>
      <c r="F5" s="50"/>
      <c r="G5" s="50"/>
      <c r="H5" s="49" t="s">
        <v>4</v>
      </c>
      <c r="I5" s="50"/>
      <c r="J5" s="50"/>
      <c r="K5" s="50"/>
      <c r="L5" s="50"/>
      <c r="M5" s="50"/>
      <c r="N5" s="51"/>
      <c r="O5" s="9"/>
      <c r="P5" s="5"/>
    </row>
    <row r="6" spans="1:17" ht="51" x14ac:dyDescent="0.25">
      <c r="A6" s="10" t="s">
        <v>5</v>
      </c>
      <c r="B6" s="11" t="s">
        <v>6</v>
      </c>
      <c r="C6" s="11" t="s">
        <v>7</v>
      </c>
      <c r="D6" s="11" t="s">
        <v>8</v>
      </c>
      <c r="E6" s="11" t="s">
        <v>9</v>
      </c>
      <c r="F6" s="11" t="s">
        <v>10</v>
      </c>
      <c r="G6" s="12" t="s">
        <v>22</v>
      </c>
      <c r="H6" s="13" t="s">
        <v>12</v>
      </c>
      <c r="I6" s="14" t="s">
        <v>13</v>
      </c>
      <c r="J6" s="15" t="s">
        <v>11</v>
      </c>
      <c r="K6" s="16" t="s">
        <v>14</v>
      </c>
      <c r="L6" s="17" t="s">
        <v>15</v>
      </c>
      <c r="M6" s="17" t="s">
        <v>16</v>
      </c>
      <c r="N6" s="18" t="s">
        <v>17</v>
      </c>
      <c r="O6" s="19" t="s">
        <v>18</v>
      </c>
      <c r="P6" s="7"/>
    </row>
    <row r="7" spans="1:17" ht="90" x14ac:dyDescent="0.25">
      <c r="A7" s="20">
        <v>1</v>
      </c>
      <c r="B7" s="21"/>
      <c r="C7" s="22" t="s">
        <v>20</v>
      </c>
      <c r="D7" s="23" t="s">
        <v>48</v>
      </c>
      <c r="E7" s="22" t="s">
        <v>34</v>
      </c>
      <c r="F7" s="24"/>
      <c r="G7" s="25"/>
      <c r="H7" s="26"/>
      <c r="I7" s="27"/>
      <c r="J7" s="27"/>
      <c r="K7" s="27"/>
      <c r="L7" s="28"/>
      <c r="M7" s="28"/>
      <c r="N7" s="29"/>
      <c r="O7" s="30"/>
      <c r="Q7" s="31"/>
    </row>
    <row r="8" spans="1:17" ht="123.75" customHeight="1" x14ac:dyDescent="0.25">
      <c r="A8" s="20" t="s">
        <v>28</v>
      </c>
      <c r="B8" s="21"/>
      <c r="C8" s="22" t="s">
        <v>21</v>
      </c>
      <c r="D8" s="23" t="s">
        <v>48</v>
      </c>
      <c r="E8" s="22" t="s">
        <v>50</v>
      </c>
      <c r="F8" s="24" t="s">
        <v>24</v>
      </c>
      <c r="G8" s="25">
        <v>170</v>
      </c>
      <c r="H8" s="26"/>
      <c r="I8" s="27">
        <f>+H8*G8</f>
        <v>0</v>
      </c>
      <c r="J8" s="27"/>
      <c r="K8" s="27">
        <f t="shared" ref="K8:K18" si="0">+I8*(1+J8/100)</f>
        <v>0</v>
      </c>
      <c r="L8" s="28"/>
      <c r="M8" s="28"/>
      <c r="N8" s="29"/>
      <c r="O8" s="30"/>
      <c r="Q8" s="31"/>
    </row>
    <row r="9" spans="1:17" ht="150" x14ac:dyDescent="0.25">
      <c r="A9" s="20" t="s">
        <v>29</v>
      </c>
      <c r="B9" s="21"/>
      <c r="C9" s="22" t="s">
        <v>23</v>
      </c>
      <c r="D9" s="23" t="s">
        <v>48</v>
      </c>
      <c r="E9" s="22" t="s">
        <v>51</v>
      </c>
      <c r="F9" s="24" t="s">
        <v>24</v>
      </c>
      <c r="G9" s="25">
        <v>530</v>
      </c>
      <c r="H9" s="26"/>
      <c r="I9" s="27">
        <f>+H9*G9</f>
        <v>0</v>
      </c>
      <c r="J9" s="27"/>
      <c r="K9" s="27">
        <f t="shared" si="0"/>
        <v>0</v>
      </c>
      <c r="L9" s="28"/>
      <c r="M9" s="28"/>
      <c r="N9" s="29"/>
      <c r="O9" s="30"/>
      <c r="Q9" s="31"/>
    </row>
    <row r="10" spans="1:17" ht="150" x14ac:dyDescent="0.25">
      <c r="A10" s="20" t="s">
        <v>30</v>
      </c>
      <c r="B10" s="21"/>
      <c r="C10" s="22" t="s">
        <v>25</v>
      </c>
      <c r="D10" s="23" t="s">
        <v>48</v>
      </c>
      <c r="E10" s="22" t="s">
        <v>52</v>
      </c>
      <c r="F10" s="24" t="s">
        <v>24</v>
      </c>
      <c r="G10" s="25">
        <v>500</v>
      </c>
      <c r="H10" s="26"/>
      <c r="I10" s="27">
        <f>+H10*G10</f>
        <v>0</v>
      </c>
      <c r="J10" s="27"/>
      <c r="K10" s="27">
        <f t="shared" si="0"/>
        <v>0</v>
      </c>
      <c r="L10" s="28"/>
      <c r="M10" s="28"/>
      <c r="N10" s="29"/>
      <c r="O10" s="30"/>
      <c r="Q10" s="31"/>
    </row>
    <row r="11" spans="1:17" ht="90" x14ac:dyDescent="0.25">
      <c r="A11" s="20" t="s">
        <v>31</v>
      </c>
      <c r="B11" s="21"/>
      <c r="C11" s="22" t="s">
        <v>37</v>
      </c>
      <c r="D11" s="23" t="s">
        <v>48</v>
      </c>
      <c r="E11" s="22" t="s">
        <v>53</v>
      </c>
      <c r="F11" s="24" t="s">
        <v>24</v>
      </c>
      <c r="G11" s="25">
        <v>35</v>
      </c>
      <c r="H11" s="26"/>
      <c r="I11" s="27">
        <f>+H11*G11</f>
        <v>0</v>
      </c>
      <c r="J11" s="27"/>
      <c r="K11" s="27">
        <f t="shared" si="0"/>
        <v>0</v>
      </c>
      <c r="L11" s="28"/>
      <c r="M11" s="28"/>
      <c r="N11" s="29"/>
      <c r="O11" s="30"/>
      <c r="Q11" s="31"/>
    </row>
    <row r="12" spans="1:17" ht="90" x14ac:dyDescent="0.25">
      <c r="A12" s="20" t="s">
        <v>32</v>
      </c>
      <c r="B12" s="21"/>
      <c r="C12" s="22" t="s">
        <v>38</v>
      </c>
      <c r="D12" s="23" t="s">
        <v>48</v>
      </c>
      <c r="E12" s="22" t="s">
        <v>49</v>
      </c>
      <c r="F12" s="24" t="s">
        <v>24</v>
      </c>
      <c r="G12" s="25">
        <v>35</v>
      </c>
      <c r="H12" s="26"/>
      <c r="I12" s="27">
        <f>+H12*G12</f>
        <v>0</v>
      </c>
      <c r="J12" s="27"/>
      <c r="K12" s="27">
        <f t="shared" si="0"/>
        <v>0</v>
      </c>
      <c r="L12" s="28"/>
      <c r="M12" s="28"/>
      <c r="N12" s="29"/>
      <c r="O12" s="30"/>
      <c r="Q12" s="31"/>
    </row>
    <row r="13" spans="1:17" ht="30" x14ac:dyDescent="0.25">
      <c r="A13" s="20" t="s">
        <v>33</v>
      </c>
      <c r="B13" s="21"/>
      <c r="C13" s="22" t="s">
        <v>26</v>
      </c>
      <c r="D13" s="23" t="s">
        <v>48</v>
      </c>
      <c r="E13" s="22" t="s">
        <v>27</v>
      </c>
      <c r="F13" s="24" t="s">
        <v>24</v>
      </c>
      <c r="G13" s="25">
        <v>35</v>
      </c>
      <c r="H13" s="26"/>
      <c r="I13" s="27">
        <f>+H13*G13</f>
        <v>0</v>
      </c>
      <c r="J13" s="27"/>
      <c r="K13" s="27">
        <f t="shared" si="0"/>
        <v>0</v>
      </c>
      <c r="L13" s="32"/>
      <c r="M13" s="32"/>
      <c r="N13" s="33"/>
      <c r="O13" s="30"/>
      <c r="Q13" s="31"/>
    </row>
    <row r="14" spans="1:17" ht="45" x14ac:dyDescent="0.25">
      <c r="A14" s="20" t="s">
        <v>35</v>
      </c>
      <c r="B14" s="21"/>
      <c r="C14" s="34" t="s">
        <v>39</v>
      </c>
      <c r="D14" s="23" t="s">
        <v>48</v>
      </c>
      <c r="E14" s="34" t="s">
        <v>54</v>
      </c>
      <c r="F14" s="24" t="s">
        <v>24</v>
      </c>
      <c r="G14" s="35">
        <v>320</v>
      </c>
      <c r="H14" s="26"/>
      <c r="I14" s="27">
        <f>+H14*G14</f>
        <v>0</v>
      </c>
      <c r="J14" s="27"/>
      <c r="K14" s="27">
        <f t="shared" si="0"/>
        <v>0</v>
      </c>
      <c r="L14" s="32"/>
      <c r="M14" s="32"/>
      <c r="N14" s="33"/>
      <c r="O14" s="30"/>
      <c r="Q14" s="31"/>
    </row>
    <row r="15" spans="1:17" ht="45" x14ac:dyDescent="0.25">
      <c r="A15" s="20" t="s">
        <v>36</v>
      </c>
      <c r="B15" s="21"/>
      <c r="C15" s="34" t="s">
        <v>40</v>
      </c>
      <c r="D15" s="23" t="s">
        <v>48</v>
      </c>
      <c r="E15" s="34" t="s">
        <v>56</v>
      </c>
      <c r="F15" s="24" t="s">
        <v>24</v>
      </c>
      <c r="G15" s="35">
        <v>770</v>
      </c>
      <c r="H15" s="26"/>
      <c r="I15" s="27">
        <f>+H15*G15</f>
        <v>0</v>
      </c>
      <c r="J15" s="27"/>
      <c r="K15" s="27">
        <f t="shared" si="0"/>
        <v>0</v>
      </c>
      <c r="L15" s="32"/>
      <c r="M15" s="32"/>
      <c r="N15" s="33"/>
      <c r="O15" s="30"/>
      <c r="Q15" s="31"/>
    </row>
    <row r="16" spans="1:17" ht="45" x14ac:dyDescent="0.25">
      <c r="A16" s="21" t="s">
        <v>41</v>
      </c>
      <c r="B16" s="21"/>
      <c r="C16" s="34" t="s">
        <v>43</v>
      </c>
      <c r="D16" s="23" t="s">
        <v>48</v>
      </c>
      <c r="E16" s="34" t="s">
        <v>55</v>
      </c>
      <c r="F16" s="24" t="s">
        <v>24</v>
      </c>
      <c r="G16" s="35">
        <v>65</v>
      </c>
      <c r="H16" s="27"/>
      <c r="I16" s="27">
        <f>+H16*G16</f>
        <v>0</v>
      </c>
      <c r="J16" s="27"/>
      <c r="K16" s="27">
        <f t="shared" si="0"/>
        <v>0</v>
      </c>
      <c r="L16" s="32"/>
      <c r="M16" s="32"/>
      <c r="N16" s="32"/>
      <c r="O16" s="43"/>
      <c r="Q16" s="31"/>
    </row>
    <row r="17" spans="1:17" ht="45" x14ac:dyDescent="0.25">
      <c r="A17" s="21" t="s">
        <v>42</v>
      </c>
      <c r="B17" s="21"/>
      <c r="C17" s="34" t="s">
        <v>44</v>
      </c>
      <c r="D17" s="23" t="s">
        <v>48</v>
      </c>
      <c r="E17" s="34" t="s">
        <v>57</v>
      </c>
      <c r="F17" s="24" t="s">
        <v>24</v>
      </c>
      <c r="G17" s="35">
        <v>55</v>
      </c>
      <c r="H17" s="27"/>
      <c r="I17" s="27">
        <f>+H17*G17</f>
        <v>0</v>
      </c>
      <c r="J17" s="27"/>
      <c r="K17" s="27">
        <f t="shared" si="0"/>
        <v>0</v>
      </c>
      <c r="L17" s="32"/>
      <c r="M17" s="32"/>
      <c r="N17" s="32"/>
      <c r="O17" s="43"/>
      <c r="Q17" s="31"/>
    </row>
    <row r="18" spans="1:17" ht="30" x14ac:dyDescent="0.25">
      <c r="A18" s="21">
        <v>2</v>
      </c>
      <c r="B18" s="21"/>
      <c r="C18" s="34" t="s">
        <v>45</v>
      </c>
      <c r="D18" s="23" t="s">
        <v>48</v>
      </c>
      <c r="E18" s="34" t="s">
        <v>46</v>
      </c>
      <c r="F18" s="24" t="s">
        <v>24</v>
      </c>
      <c r="G18" s="35">
        <v>320</v>
      </c>
      <c r="H18" s="27"/>
      <c r="I18" s="27">
        <f>+H18*G18</f>
        <v>0</v>
      </c>
      <c r="J18" s="27"/>
      <c r="K18" s="27">
        <f t="shared" si="0"/>
        <v>0</v>
      </c>
      <c r="L18" s="32"/>
      <c r="M18" s="32"/>
      <c r="N18" s="32"/>
      <c r="O18" s="43"/>
      <c r="Q18" s="31"/>
    </row>
    <row r="19" spans="1:17" ht="15.75" thickBot="1" x14ac:dyDescent="0.3">
      <c r="G19" s="36"/>
      <c r="H19" s="40" t="s">
        <v>19</v>
      </c>
      <c r="I19" s="41">
        <f>SUM(I7:I18)</f>
        <v>0</v>
      </c>
      <c r="J19" s="42"/>
      <c r="K19" s="41">
        <f>SUM(K7:K18)</f>
        <v>0</v>
      </c>
      <c r="L19" s="37"/>
      <c r="M19" s="37"/>
      <c r="N19" s="37"/>
      <c r="O19" s="38"/>
    </row>
    <row r="20" spans="1:17" x14ac:dyDescent="0.25">
      <c r="E20" s="39"/>
    </row>
  </sheetData>
  <mergeCells count="5">
    <mergeCell ref="A2:O2"/>
    <mergeCell ref="A3:O3"/>
    <mergeCell ref="A4:O4"/>
    <mergeCell ref="A5:G5"/>
    <mergeCell ref="H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Brigita Šerkšnaitė</cp:lastModifiedBy>
  <dcterms:created xsi:type="dcterms:W3CDTF">2025-10-02T08:16:37Z</dcterms:created>
  <dcterms:modified xsi:type="dcterms:W3CDTF">2025-10-08T12:54:53Z</dcterms:modified>
</cp:coreProperties>
</file>