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Pirkimai 2025\Komisija Nr. 7_Nerijus_Povilas_Egidijus_Kęstutis_Irmina_Vladas\II_Buitinių ir paviršinių nuotekų tinklų remontas su aptaisymu vietoje polimerizuojamais vamzdžiais_SAK_3-05\Pirkimo dokumentai\"/>
    </mc:Choice>
  </mc:AlternateContent>
  <xr:revisionPtr revIDLastSave="0" documentId="13_ncr:1_{4F0DC79E-AC57-44E0-8E13-E3A1C598257D}" xr6:coauthVersionLast="47" xr6:coauthVersionMax="47" xr10:uidLastSave="{00000000-0000-0000-0000-000000000000}"/>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G45" i="1"/>
  <c r="G44" i="1"/>
  <c r="G43" i="1"/>
  <c r="G42" i="1"/>
  <c r="G41" i="1"/>
  <c r="G40" i="1"/>
  <c r="G39" i="1"/>
  <c r="G47" i="1" s="1"/>
  <c r="G48" i="1" s="1"/>
  <c r="G49" i="1" s="1"/>
  <c r="G38" i="1"/>
  <c r="G37" i="1"/>
  <c r="G36" i="1"/>
  <c r="G35" i="1"/>
  <c r="G34" i="1"/>
  <c r="G33" i="1"/>
  <c r="G32" i="1"/>
  <c r="G31" i="1"/>
  <c r="G29" i="1"/>
  <c r="G28" i="1"/>
  <c r="G27" i="1"/>
  <c r="G26" i="1"/>
  <c r="G24"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<sst xmlns="http://schemas.openxmlformats.org/spreadsheetml/2006/main" count="133" uniqueCount="66">
  <si>
    <t>Eil. Nr.</t>
  </si>
  <si>
    <t>Darbai</t>
  </si>
  <si>
    <t>Mato vnt.</t>
  </si>
  <si>
    <t>Preliminarus kiekis 12 mėn.</t>
  </si>
  <si>
    <t xml:space="preserve">1 vnt. kaina Eur be PVM </t>
  </si>
  <si>
    <t>Preliminaraus kiekio kaina, Eur be PVM (4x5)</t>
  </si>
  <si>
    <t>(Tiedėjas turi užpildyti visas lentelės pozicijas. Neužpildžius visų lentelės pozicijų, pasiūlymas nevertinamas)</t>
  </si>
  <si>
    <t>Suma Eur (be PVM)</t>
  </si>
  <si>
    <t>PVM vertė (21 proc.) Eur</t>
  </si>
  <si>
    <t>Suma Eur (su PVM)</t>
  </si>
  <si>
    <t>Pastaba:</t>
  </si>
  <si>
    <t>1. Pasiūlymo vertė į pasiūlymo formą (SPS1 priedas) iškelti iš šio priedo lentelės.  
 2. Perkantysis subjektas neįsipareigoja įsigyti viso nurodyti Prekių kiekio bei asortimento. Preliminarus kiekis, nėra maksimaluskiekis ir Pasiūlymo vertė naudojama tik pasiūlymams palyginti ir pasiūlymų eilę sudaryti.</t>
  </si>
  <si>
    <t>remontuojamo tinklo ilgis iki 100 m</t>
  </si>
  <si>
    <t>remontuojamo tinklo ilgis nuo 101 iki 300 m</t>
  </si>
  <si>
    <t>remontuojamo tinklo ilgis nuo 301 iki 500 m</t>
  </si>
  <si>
    <t>Vamzdžio D500 mm aptaisymas vietoje polimerizuojamais vamzdžiais (įskaitant medžiag. ir tinklo paruošimą), kai</t>
  </si>
  <si>
    <t>8.</t>
  </si>
  <si>
    <t>10.</t>
  </si>
  <si>
    <t>Vamzdžio D600 mm aptaisymas vietoje polimerizuojamais vamzdžiais (įskaitant medžiag. ir tinklo paruošimą), kai</t>
  </si>
  <si>
    <t>Vamzdžio D700 mm aptaisymas vietoje polimerizuojamais vamzdžiais (įskaitant medžiag. ir tinklo paruošimą), kai</t>
  </si>
  <si>
    <t>Vamzdžio D800 mm aptaisymas vietoje polimerizuojamais vamzdžiais (įskaitant medžiag. ir tinklo paruošimą), kai</t>
  </si>
  <si>
    <t>Vamzdžio D900 mm aptaisymas vietoje polimerizuojamais vamzdžiais (įskaitant medžiag. ir tinklo paruošimą), kai</t>
  </si>
  <si>
    <t>Vamzdžio D1000 mm aptaisymas vietoje polimerizuojamais vamzdžiais (įskaitant medžiag. ir tinklo paruošimą), kai</t>
  </si>
  <si>
    <t>Vamzdžio D1500 mm aptaisymas vietoje polimerizuojamais vamzdžiais (įskaitant medžiag. ir tinklo paruošimą), kai</t>
  </si>
  <si>
    <t>9.</t>
  </si>
  <si>
    <t>11.</t>
  </si>
  <si>
    <t>13.</t>
  </si>
  <si>
    <t>Vamzdžio D1200 mm aptaisymas vietoje polimerizuojamais vamzdžiais (įskaitant medžiag. ir tinklo paruošimą), kai</t>
  </si>
  <si>
    <t>Vamzdžio D1600 mm aptaisymas vietoje polimerizuojamais vamzdžiais (įskaitant medžiag. ir tinklo paruošimą), kai</t>
  </si>
  <si>
    <t>2.</t>
  </si>
  <si>
    <t>3.</t>
  </si>
  <si>
    <t>4.</t>
  </si>
  <si>
    <t>5.</t>
  </si>
  <si>
    <t>6.</t>
  </si>
  <si>
    <t>7.</t>
  </si>
  <si>
    <t>12.</t>
  </si>
  <si>
    <t>14.</t>
  </si>
  <si>
    <t>15.</t>
  </si>
  <si>
    <t>16.</t>
  </si>
  <si>
    <t>17.</t>
  </si>
  <si>
    <r>
      <t>1.</t>
    </r>
    <r>
      <rPr>
        <sz val="7"/>
        <color rgb="FF000000"/>
        <rFont val="Times New Roman"/>
        <family val="1"/>
        <charset val="186"/>
      </rPr>
      <t> </t>
    </r>
  </si>
  <si>
    <t>2 lentelė</t>
  </si>
  <si>
    <t>18.</t>
  </si>
  <si>
    <t>19.</t>
  </si>
  <si>
    <t>20.</t>
  </si>
  <si>
    <t>21.</t>
  </si>
  <si>
    <t>22.</t>
  </si>
  <si>
    <t>23.</t>
  </si>
  <si>
    <t>24.</t>
  </si>
  <si>
    <t>25.</t>
  </si>
  <si>
    <t>26.</t>
  </si>
  <si>
    <t>27.</t>
  </si>
  <si>
    <t>28.</t>
  </si>
  <si>
    <t>29.</t>
  </si>
  <si>
    <t>30.</t>
  </si>
  <si>
    <t>31.</t>
  </si>
  <si>
    <t>32.</t>
  </si>
  <si>
    <t>33. </t>
  </si>
  <si>
    <t>34.</t>
  </si>
  <si>
    <t>35.</t>
  </si>
  <si>
    <t>36.</t>
  </si>
  <si>
    <t>remontuojamo tinklo ilgis virš 501 m</t>
  </si>
  <si>
    <t>Techninės specifikacijos 2 priedas</t>
  </si>
  <si>
    <t xml:space="preserve">	Kainų / įkainių pateikimo lentelė II pirkimo daliai</t>
  </si>
  <si>
    <t>Darbų sąrašas ir preliminarūs kiekiai</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</si>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</sst>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86"/>
      <scheme val="minor"/>
    </font>
    <font>
      <b/>
      <sz val="11"/>
      <color theme="1"/>
      <name val="Aptos Narrow"/>
      <family val="2"/>
      <scheme val="minor"/>
    </font>
    <font>
      <sz val="11"/>
      <color theme="1"/>
      <name val="Aptos Narrow"/>
      <family val="2"/>
      <scheme val="minor"/>
    </font>
    <font>
      <i/>
      <sz val="11"/>
      <color theme="1"/>
      <name val="Aptos Narrow"/>
      <family val="2"/>
      <scheme val="minor"/>
    </font>
    <font>
      <b/>
      <sz val="9.5"/>
      <color rgb="FF000000"/>
      <name val="Times New Roman"/>
      <family val="1"/>
      <charset val="186"/>
    </font>
    <font>
      <sz val="9.5"/>
      <color rgb="FF000000"/>
      <name val="Times New Roman"/>
      <family val="1"/>
      <charset val="186"/>
    </font>
    <font>
      <sz val="7"/>
      <color rgb="FF000000"/>
      <name val="Times New Roman"/>
      <family val="1"/>
      <charset val="186"/>
    </font>
    <font>
      <sz val="9.5"/>
      <color theme="1"/>
      <name val="Times New Roman"/>
      <family val="1"/>
      <charset val="186"/>
    </font>
    <font>
      <i/>
      <sz val="9.5"/>
      <color rgb="FF000000"/>
      <name val="Times New Roman"/>
      <family val="1"/>
      <charset val="186"/>
    </font>
    <font>
      <b/>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2" fontId="0" fillId="0" borderId="0" xfId="0" applyNumberFormat="1"/>
    <xf numFmtId="2" fontId="7" fillId="3" borderId="1" xfId="0" applyNumberFormat="1" applyFont="1" applyFill="1" applyBorder="1" applyAlignment="1">
      <alignment horizontal="center" vertical="center" wrapText="1"/>
    </xf>
    <xf numFmtId="2" fontId="7" fillId="3" borderId="8" xfId="0" applyNumberFormat="1" applyFont="1" applyFill="1" applyBorder="1" applyAlignment="1">
      <alignment horizontal="center" vertical="center" wrapText="1"/>
    </xf>
    <xf numFmtId="2" fontId="7" fillId="3" borderId="1" xfId="0" applyNumberFormat="1" applyFont="1" applyFill="1" applyBorder="1" applyAlignment="1">
      <alignment vertical="center" wrapText="1"/>
    </xf>
    <xf numFmtId="2" fontId="7" fillId="2" borderId="1"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hidden="1"/>
    </xf>
    <xf numFmtId="0" fontId="5" fillId="0" borderId="8" xfId="0" applyFont="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3" borderId="10" xfId="0" applyFont="1" applyFill="1" applyBorder="1" applyAlignment="1" applyProtection="1">
      <alignment horizontal="center" vertical="center" wrapText="1"/>
      <protection hidden="1"/>
    </xf>
    <xf numFmtId="0" fontId="5" fillId="0" borderId="1"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0" fontId="5" fillId="3" borderId="10" xfId="0" applyFont="1" applyFill="1" applyBorder="1" applyAlignment="1" applyProtection="1">
      <alignment vertical="center" wrapText="1"/>
      <protection hidden="1"/>
    </xf>
    <xf numFmtId="0" fontId="5" fillId="3" borderId="8" xfId="0" applyFont="1" applyFill="1" applyBorder="1" applyAlignment="1" applyProtection="1">
      <alignment vertical="center" wrapText="1"/>
      <protection hidden="1"/>
    </xf>
    <xf numFmtId="0" fontId="9" fillId="0" borderId="0" xfId="0" applyFont="1" applyAlignment="1">
      <alignment horizontal="center"/>
    </xf>
    <xf numFmtId="2" fontId="7" fillId="2" borderId="8" xfId="0" applyNumberFormat="1" applyFont="1" applyFill="1" applyBorder="1" applyAlignment="1">
      <alignment horizontal="center" vertical="center" wrapText="1"/>
    </xf>
    <xf numFmtId="2" fontId="7" fillId="2" borderId="10" xfId="0" applyNumberFormat="1" applyFont="1" applyFill="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3" borderId="8" xfId="0" applyFont="1" applyFill="1" applyBorder="1" applyAlignment="1" applyProtection="1">
      <alignment horizontal="left" vertical="center" wrapText="1"/>
      <protection hidden="1"/>
    </xf>
    <xf numFmtId="0" fontId="5" fillId="3" borderId="10"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center" vertical="center" wrapText="1"/>
      <protection hidden="1"/>
    </xf>
    <xf numFmtId="0" fontId="5" fillId="3" borderId="10" xfId="0" applyFont="1" applyFill="1" applyBorder="1" applyAlignment="1" applyProtection="1">
      <alignment horizontal="center" vertical="center" wrapText="1"/>
      <protection hidden="1"/>
    </xf>
    <xf numFmtId="2" fontId="7" fillId="3" borderId="8" xfId="0" applyNumberFormat="1" applyFont="1" applyFill="1" applyBorder="1" applyAlignment="1">
      <alignment horizontal="center" vertical="center" wrapText="1"/>
    </xf>
    <xf numFmtId="2" fontId="7" fillId="3" borderId="10" xfId="0" applyNumberFormat="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right"/>
    </xf>
    <xf numFmtId="0" fontId="4" fillId="2" borderId="1" xfId="0" applyFont="1" applyFill="1" applyBorder="1" applyAlignment="1">
      <alignment horizontal="right" vertical="center" wrapText="1"/>
    </xf>
    <xf numFmtId="0" fontId="5" fillId="3" borderId="5"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1" xfId="0" applyFont="1" applyFill="1" applyBorder="1" applyAlignment="1" applyProtection="1">
      <alignment vertical="center" wrapText="1"/>
      <protection hidden="1"/>
    </xf>
    <xf numFmtId="0" fontId="5" fillId="0" borderId="8"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4"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8"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1" fillId="0" borderId="2" xfId="0" applyFont="1" applyBorder="1" applyAlignment="1">
      <alignment horizontal="left"/>
    </xf>
    <xf numFmtId="0" fontId="0" fillId="0" borderId="2" xfId="0"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5" fillId="3" borderId="9" xfId="0" applyFont="1" applyFill="1" applyBorder="1" applyAlignment="1" applyProtection="1">
      <alignment horizontal="lef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tabSelected="1" topLeftCell="A29" zoomScaleNormal="100" workbookViewId="0">
      <selection activeCell="F39" sqref="F39"/>
    </sheetView>
  </sheetViews>
  <sheetFormatPr defaultRowHeight="19.95" customHeight="1" x14ac:dyDescent="0.3"/>
  <cols>
    <col min="1" max="1" width="6.88671875" customWidth="1"/>
    <col min="2" max="2" width="32.77734375" customWidth="1"/>
    <col min="3" max="3" width="38.21875" customWidth="1"/>
    <col min="4" max="4" width="8.88671875" customWidth="1"/>
    <col min="5" max="5" width="13.5546875" customWidth="1"/>
    <col min="6" max="6" width="12.33203125" style="4" customWidth="1"/>
    <col min="7" max="7" width="26.33203125" customWidth="1"/>
  </cols>
  <sheetData>
    <row r="1" spans="1:7" ht="19.95" customHeight="1" x14ac:dyDescent="0.3">
      <c r="A1" s="35" t="s">
        <v>62</v>
      </c>
      <c r="B1" s="35"/>
      <c r="C1" s="35"/>
      <c r="D1" s="35"/>
      <c r="E1" s="35"/>
      <c r="F1" s="35"/>
      <c r="G1" s="35"/>
    </row>
    <row r="2" spans="1:7" ht="19.95" customHeight="1" x14ac:dyDescent="0.3">
      <c r="A2" s="32" t="s">
        <v>63</v>
      </c>
      <c r="B2" s="32"/>
      <c r="C2" s="32"/>
      <c r="D2" s="32"/>
      <c r="E2" s="32"/>
      <c r="F2" s="32"/>
      <c r="G2" s="32"/>
    </row>
    <row r="3" spans="1:7" ht="19.95" customHeight="1" x14ac:dyDescent="0.3">
      <c r="A3" s="21" t="s">
        <v>64</v>
      </c>
      <c r="B3" s="21"/>
      <c r="C3" s="21"/>
      <c r="D3" s="21"/>
      <c r="E3" s="21"/>
      <c r="F3" s="21"/>
      <c r="G3" s="21"/>
    </row>
    <row r="4" spans="1:7" ht="19.95" customHeight="1" x14ac:dyDescent="0.3">
      <c r="A4" s="34" t="s">
        <v>6</v>
      </c>
      <c r="B4" s="32"/>
      <c r="C4" s="32"/>
      <c r="D4" s="32"/>
      <c r="E4" s="32"/>
      <c r="F4" s="32"/>
      <c r="G4" s="32"/>
    </row>
    <row r="5" spans="1:7" ht="19.95" customHeight="1" x14ac:dyDescent="0.3">
      <c r="A5" s="33" t="s">
        <v>41</v>
      </c>
      <c r="B5" s="33"/>
      <c r="C5" s="33"/>
      <c r="D5" s="33"/>
      <c r="E5" s="33"/>
      <c r="F5" s="33"/>
      <c r="G5" s="33"/>
    </row>
    <row r="6" spans="1:7" ht="29.4" customHeight="1" x14ac:dyDescent="0.3">
      <c r="A6" s="1" t="s">
        <v>0</v>
      </c>
      <c r="B6" s="43" t="s">
        <v>1</v>
      </c>
      <c r="C6" s="43"/>
      <c r="D6" s="1" t="s">
        <v>2</v>
      </c>
      <c r="E6" s="1" t="s">
        <v>3</v>
      </c>
      <c r="F6" s="3" t="s">
        <v>4</v>
      </c>
      <c r="G6" s="1" t="s">
        <v>5</v>
      </c>
    </row>
    <row r="7" spans="1:7" ht="19.95" customHeight="1" x14ac:dyDescent="0.3">
      <c r="A7" s="2">
        <v>1</v>
      </c>
      <c r="B7" s="44">
        <v>2</v>
      </c>
      <c r="C7" s="45"/>
      <c r="D7" s="2">
        <v>3</v>
      </c>
      <c r="E7" s="2">
        <v>4</v>
      </c>
      <c r="F7" s="2">
        <v>5</v>
      </c>
      <c r="G7" s="2">
        <v>6</v>
      </c>
    </row>
    <row r="8" spans="1:7" ht="19.95" customHeight="1" x14ac:dyDescent="0.3">
      <c r="A8" s="10" t="s">
        <v>40</v>
      </c>
      <c r="B8" s="37" t="s">
        <v>15</v>
      </c>
      <c r="C8" s="11" t="s">
        <v>12</v>
      </c>
      <c r="D8" s="12" t="s">
        <v>65</v>
      </c>
      <c r="E8" s="12">
        <v>100</v>
      </c>
      <c r="F8" s="5"/>
      <c r="G8" s="8">
        <f>+E8*F8</f>
        <v>0</v>
      </c>
    </row>
    <row r="9" spans="1:7" ht="19.95" customHeight="1" x14ac:dyDescent="0.3">
      <c r="A9" s="13" t="s">
        <v>29</v>
      </c>
      <c r="B9" s="38"/>
      <c r="C9" s="11" t="s">
        <v>13</v>
      </c>
      <c r="D9" s="12" t="s">
        <v>65</v>
      </c>
      <c r="E9" s="14">
        <v>300</v>
      </c>
      <c r="F9" s="6"/>
      <c r="G9" s="9">
        <f>+E9*F9</f>
        <v>0</v>
      </c>
    </row>
    <row r="10" spans="1:7" ht="19.95" customHeight="1" x14ac:dyDescent="0.3">
      <c r="A10" s="13" t="s">
        <v>30</v>
      </c>
      <c r="B10" s="38"/>
      <c r="C10" s="11" t="s">
        <v>14</v>
      </c>
      <c r="D10" s="12" t="s">
        <v>65</v>
      </c>
      <c r="E10" s="14">
        <v>500</v>
      </c>
      <c r="F10" s="6"/>
      <c r="G10" s="9">
        <f>+E10*F10</f>
        <v>0</v>
      </c>
    </row>
    <row r="11" spans="1:7" ht="7.2" customHeight="1" x14ac:dyDescent="0.3">
      <c r="A11" s="46" t="s">
        <v>31</v>
      </c>
      <c r="B11" s="38"/>
      <c r="C11" s="41" t="s">
        <v>61</v>
      </c>
      <c r="D11" s="24" t="s">
        <v>65</v>
      </c>
      <c r="E11" s="28">
        <v>600</v>
      </c>
      <c r="F11" s="30"/>
      <c r="G11" s="22">
        <f>+E11*F11</f>
        <v>0</v>
      </c>
    </row>
    <row r="12" spans="1:7" ht="15" customHeight="1" x14ac:dyDescent="0.3">
      <c r="A12" s="47"/>
      <c r="B12" s="39"/>
      <c r="C12" s="42"/>
      <c r="D12" s="25"/>
      <c r="E12" s="29"/>
      <c r="F12" s="31"/>
      <c r="G12" s="23"/>
    </row>
    <row r="13" spans="1:7" ht="19.95" customHeight="1" x14ac:dyDescent="0.3">
      <c r="A13" s="10" t="s">
        <v>32</v>
      </c>
      <c r="B13" s="37" t="s">
        <v>18</v>
      </c>
      <c r="C13" s="11" t="s">
        <v>12</v>
      </c>
      <c r="D13" s="12" t="s">
        <v>65</v>
      </c>
      <c r="E13" s="12">
        <v>100</v>
      </c>
      <c r="F13" s="5"/>
      <c r="G13" s="8">
        <f t="shared" ref="G13:G24" si="0">+E13*F13</f>
        <v>0</v>
      </c>
    </row>
    <row r="14" spans="1:7" ht="20.399999999999999" customHeight="1" x14ac:dyDescent="0.3">
      <c r="A14" s="10" t="s">
        <v>33</v>
      </c>
      <c r="B14" s="38"/>
      <c r="C14" s="11" t="s">
        <v>13</v>
      </c>
      <c r="D14" s="12" t="s">
        <v>65</v>
      </c>
      <c r="E14" s="14">
        <v>300</v>
      </c>
      <c r="F14" s="7"/>
      <c r="G14" s="5">
        <f t="shared" si="0"/>
        <v>0</v>
      </c>
    </row>
    <row r="15" spans="1:7" ht="18.600000000000001" customHeight="1" x14ac:dyDescent="0.3">
      <c r="A15" s="10" t="s">
        <v>34</v>
      </c>
      <c r="B15" s="38"/>
      <c r="C15" s="16" t="s">
        <v>14</v>
      </c>
      <c r="D15" s="12" t="s">
        <v>65</v>
      </c>
      <c r="E15" s="12">
        <v>500</v>
      </c>
      <c r="F15" s="7"/>
      <c r="G15" s="5">
        <f t="shared" si="0"/>
        <v>0</v>
      </c>
    </row>
    <row r="16" spans="1:7" ht="19.2" customHeight="1" x14ac:dyDescent="0.3">
      <c r="A16" s="10" t="s">
        <v>16</v>
      </c>
      <c r="B16" s="39"/>
      <c r="C16" s="17" t="s">
        <v>61</v>
      </c>
      <c r="D16" s="12" t="s">
        <v>65</v>
      </c>
      <c r="E16" s="15">
        <v>600</v>
      </c>
      <c r="F16" s="7"/>
      <c r="G16" s="5">
        <f t="shared" si="0"/>
        <v>0</v>
      </c>
    </row>
    <row r="17" spans="1:7" ht="19.95" customHeight="1" x14ac:dyDescent="0.3">
      <c r="A17" s="10" t="s">
        <v>24</v>
      </c>
      <c r="B17" s="40" t="s">
        <v>19</v>
      </c>
      <c r="C17" s="11" t="s">
        <v>12</v>
      </c>
      <c r="D17" s="12" t="s">
        <v>65</v>
      </c>
      <c r="E17" s="12">
        <v>100</v>
      </c>
      <c r="F17" s="5"/>
      <c r="G17" s="8">
        <f t="shared" si="0"/>
        <v>0</v>
      </c>
    </row>
    <row r="18" spans="1:7" ht="19.95" customHeight="1" x14ac:dyDescent="0.3">
      <c r="A18" s="10" t="s">
        <v>17</v>
      </c>
      <c r="B18" s="40"/>
      <c r="C18" s="18" t="s">
        <v>13</v>
      </c>
      <c r="D18" s="12" t="s">
        <v>65</v>
      </c>
      <c r="E18" s="12">
        <v>300</v>
      </c>
      <c r="F18" s="5"/>
      <c r="G18" s="8">
        <f t="shared" si="0"/>
        <v>0</v>
      </c>
    </row>
    <row r="19" spans="1:7" ht="19.95" customHeight="1" x14ac:dyDescent="0.3">
      <c r="A19" s="10" t="s">
        <v>25</v>
      </c>
      <c r="B19" s="40"/>
      <c r="C19" s="19" t="s">
        <v>14</v>
      </c>
      <c r="D19" s="12" t="s">
        <v>65</v>
      </c>
      <c r="E19" s="12">
        <v>500</v>
      </c>
      <c r="F19" s="5"/>
      <c r="G19" s="8">
        <f t="shared" si="0"/>
        <v>0</v>
      </c>
    </row>
    <row r="20" spans="1:7" ht="19.95" customHeight="1" x14ac:dyDescent="0.3">
      <c r="A20" s="10" t="s">
        <v>35</v>
      </c>
      <c r="B20" s="40"/>
      <c r="C20" s="19" t="s">
        <v>61</v>
      </c>
      <c r="D20" s="12" t="s">
        <v>65</v>
      </c>
      <c r="E20" s="12">
        <v>600</v>
      </c>
      <c r="F20" s="5"/>
      <c r="G20" s="8">
        <f t="shared" si="0"/>
        <v>0</v>
      </c>
    </row>
    <row r="21" spans="1:7" ht="19.95" customHeight="1" x14ac:dyDescent="0.3">
      <c r="A21" s="10" t="s">
        <v>26</v>
      </c>
      <c r="B21" s="40" t="s">
        <v>20</v>
      </c>
      <c r="C21" s="20" t="s">
        <v>12</v>
      </c>
      <c r="D21" s="12" t="s">
        <v>65</v>
      </c>
      <c r="E21" s="12">
        <v>100</v>
      </c>
      <c r="F21" s="5"/>
      <c r="G21" s="8">
        <f t="shared" si="0"/>
        <v>0</v>
      </c>
    </row>
    <row r="22" spans="1:7" ht="19.95" customHeight="1" x14ac:dyDescent="0.3">
      <c r="A22" s="13" t="s">
        <v>36</v>
      </c>
      <c r="B22" s="40"/>
      <c r="C22" s="20" t="s">
        <v>13</v>
      </c>
      <c r="D22" s="12" t="s">
        <v>65</v>
      </c>
      <c r="E22" s="14">
        <v>300</v>
      </c>
      <c r="F22" s="6"/>
      <c r="G22" s="9">
        <f t="shared" si="0"/>
        <v>0</v>
      </c>
    </row>
    <row r="23" spans="1:7" ht="19.95" customHeight="1" x14ac:dyDescent="0.3">
      <c r="A23" s="13" t="s">
        <v>37</v>
      </c>
      <c r="B23" s="40"/>
      <c r="C23" s="20" t="s">
        <v>14</v>
      </c>
      <c r="D23" s="12" t="s">
        <v>65</v>
      </c>
      <c r="E23" s="14">
        <v>500</v>
      </c>
      <c r="F23" s="6"/>
      <c r="G23" s="9">
        <f t="shared" si="0"/>
        <v>0</v>
      </c>
    </row>
    <row r="24" spans="1:7" ht="7.8" customHeight="1" x14ac:dyDescent="0.3">
      <c r="A24" s="46" t="s">
        <v>38</v>
      </c>
      <c r="B24" s="40"/>
      <c r="C24" s="26" t="s">
        <v>61</v>
      </c>
      <c r="D24" s="28" t="s">
        <v>65</v>
      </c>
      <c r="E24" s="28">
        <v>600</v>
      </c>
      <c r="F24" s="30"/>
      <c r="G24" s="22">
        <f t="shared" si="0"/>
        <v>0</v>
      </c>
    </row>
    <row r="25" spans="1:7" ht="12" customHeight="1" x14ac:dyDescent="0.3">
      <c r="A25" s="47"/>
      <c r="B25" s="40"/>
      <c r="C25" s="27"/>
      <c r="D25" s="29"/>
      <c r="E25" s="29"/>
      <c r="F25" s="31"/>
      <c r="G25" s="23"/>
    </row>
    <row r="26" spans="1:7" ht="19.95" customHeight="1" x14ac:dyDescent="0.3">
      <c r="A26" s="10" t="s">
        <v>39</v>
      </c>
      <c r="B26" s="40" t="s">
        <v>21</v>
      </c>
      <c r="C26" s="20" t="s">
        <v>12</v>
      </c>
      <c r="D26" s="12" t="s">
        <v>65</v>
      </c>
      <c r="E26" s="12">
        <v>100</v>
      </c>
      <c r="F26" s="5"/>
      <c r="G26" s="8">
        <f>+E26*F26</f>
        <v>0</v>
      </c>
    </row>
    <row r="27" spans="1:7" ht="19.95" customHeight="1" x14ac:dyDescent="0.3">
      <c r="A27" s="13" t="s">
        <v>42</v>
      </c>
      <c r="B27" s="40"/>
      <c r="C27" s="20" t="s">
        <v>13</v>
      </c>
      <c r="D27" s="12" t="s">
        <v>65</v>
      </c>
      <c r="E27" s="14">
        <v>300</v>
      </c>
      <c r="F27" s="6"/>
      <c r="G27" s="9">
        <f>+E27*F27</f>
        <v>0</v>
      </c>
    </row>
    <row r="28" spans="1:7" ht="19.95" customHeight="1" x14ac:dyDescent="0.3">
      <c r="A28" s="13" t="s">
        <v>43</v>
      </c>
      <c r="B28" s="40"/>
      <c r="C28" s="20" t="s">
        <v>14</v>
      </c>
      <c r="D28" s="12" t="s">
        <v>65</v>
      </c>
      <c r="E28" s="14">
        <v>500</v>
      </c>
      <c r="F28" s="6"/>
      <c r="G28" s="9">
        <f>+E28*F28</f>
        <v>0</v>
      </c>
    </row>
    <row r="29" spans="1:7" ht="7.2" customHeight="1" x14ac:dyDescent="0.3">
      <c r="A29" s="46" t="s">
        <v>44</v>
      </c>
      <c r="B29" s="40"/>
      <c r="C29" s="26" t="s">
        <v>61</v>
      </c>
      <c r="D29" s="28" t="s">
        <v>65</v>
      </c>
      <c r="E29" s="28">
        <v>600</v>
      </c>
      <c r="F29" s="30"/>
      <c r="G29" s="22">
        <f>+E29*F29</f>
        <v>0</v>
      </c>
    </row>
    <row r="30" spans="1:7" ht="13.2" customHeight="1" x14ac:dyDescent="0.3">
      <c r="A30" s="47"/>
      <c r="B30" s="40"/>
      <c r="C30" s="27"/>
      <c r="D30" s="29"/>
      <c r="E30" s="29"/>
      <c r="F30" s="31"/>
      <c r="G30" s="23"/>
    </row>
    <row r="31" spans="1:7" ht="19.95" customHeight="1" x14ac:dyDescent="0.3">
      <c r="A31" s="10" t="s">
        <v>45</v>
      </c>
      <c r="B31" s="40" t="s">
        <v>22</v>
      </c>
      <c r="C31" s="18" t="s">
        <v>12</v>
      </c>
      <c r="D31" s="12" t="s">
        <v>65</v>
      </c>
      <c r="E31" s="12">
        <v>100</v>
      </c>
      <c r="F31" s="5"/>
      <c r="G31" s="8">
        <f t="shared" ref="G31:G46" si="1">+E31*F31</f>
        <v>0</v>
      </c>
    </row>
    <row r="32" spans="1:7" ht="19.95" customHeight="1" x14ac:dyDescent="0.3">
      <c r="A32" s="10" t="s">
        <v>46</v>
      </c>
      <c r="B32" s="40"/>
      <c r="C32" s="19" t="s">
        <v>13</v>
      </c>
      <c r="D32" s="12" t="s">
        <v>65</v>
      </c>
      <c r="E32" s="12">
        <v>300</v>
      </c>
      <c r="F32" s="5"/>
      <c r="G32" s="8">
        <f t="shared" si="1"/>
        <v>0</v>
      </c>
    </row>
    <row r="33" spans="1:7" ht="19.95" customHeight="1" x14ac:dyDescent="0.3">
      <c r="A33" s="10" t="s">
        <v>47</v>
      </c>
      <c r="B33" s="40"/>
      <c r="C33" s="19" t="s">
        <v>14</v>
      </c>
      <c r="D33" s="12" t="s">
        <v>65</v>
      </c>
      <c r="E33" s="12">
        <v>500</v>
      </c>
      <c r="F33" s="5"/>
      <c r="G33" s="8">
        <f t="shared" si="1"/>
        <v>0</v>
      </c>
    </row>
    <row r="34" spans="1:7" ht="19.95" customHeight="1" x14ac:dyDescent="0.3">
      <c r="A34" s="10" t="s">
        <v>48</v>
      </c>
      <c r="B34" s="40"/>
      <c r="C34" s="19" t="s">
        <v>61</v>
      </c>
      <c r="D34" s="12" t="s">
        <v>65</v>
      </c>
      <c r="E34" s="12">
        <v>600</v>
      </c>
      <c r="F34" s="5"/>
      <c r="G34" s="8">
        <f t="shared" si="1"/>
        <v>0</v>
      </c>
    </row>
    <row r="35" spans="1:7" ht="19.95" customHeight="1" x14ac:dyDescent="0.3">
      <c r="A35" s="10" t="s">
        <v>49</v>
      </c>
      <c r="B35" s="40" t="s">
        <v>27</v>
      </c>
      <c r="C35" s="18" t="s">
        <v>12</v>
      </c>
      <c r="D35" s="12" t="s">
        <v>65</v>
      </c>
      <c r="E35" s="12">
        <v>100</v>
      </c>
      <c r="F35" s="5"/>
      <c r="G35" s="8">
        <f t="shared" si="1"/>
        <v>0</v>
      </c>
    </row>
    <row r="36" spans="1:7" ht="19.95" customHeight="1" x14ac:dyDescent="0.3">
      <c r="A36" s="10" t="s">
        <v>50</v>
      </c>
      <c r="B36" s="40"/>
      <c r="C36" s="19" t="s">
        <v>13</v>
      </c>
      <c r="D36" s="12" t="s">
        <v>65</v>
      </c>
      <c r="E36" s="12">
        <v>300</v>
      </c>
      <c r="F36" s="5"/>
      <c r="G36" s="8">
        <f t="shared" si="1"/>
        <v>0</v>
      </c>
    </row>
    <row r="37" spans="1:7" ht="19.95" customHeight="1" x14ac:dyDescent="0.3">
      <c r="A37" s="10" t="s">
        <v>51</v>
      </c>
      <c r="B37" s="40"/>
      <c r="C37" s="19" t="s">
        <v>14</v>
      </c>
      <c r="D37" s="12" t="s">
        <v>65</v>
      </c>
      <c r="E37" s="12">
        <v>500</v>
      </c>
      <c r="F37" s="5"/>
      <c r="G37" s="8">
        <f t="shared" si="1"/>
        <v>0</v>
      </c>
    </row>
    <row r="38" spans="1:7" ht="19.95" customHeight="1" x14ac:dyDescent="0.3">
      <c r="A38" s="10" t="s">
        <v>52</v>
      </c>
      <c r="B38" s="40"/>
      <c r="C38" s="19" t="s">
        <v>61</v>
      </c>
      <c r="D38" s="12" t="s">
        <v>65</v>
      </c>
      <c r="E38" s="12">
        <v>600</v>
      </c>
      <c r="F38" s="5"/>
      <c r="G38" s="8">
        <f t="shared" si="1"/>
        <v>0</v>
      </c>
    </row>
    <row r="39" spans="1:7" ht="19.95" customHeight="1" x14ac:dyDescent="0.3">
      <c r="A39" s="10" t="s">
        <v>53</v>
      </c>
      <c r="B39" s="40" t="s">
        <v>23</v>
      </c>
      <c r="C39" s="18" t="s">
        <v>12</v>
      </c>
      <c r="D39" s="12" t="s">
        <v>65</v>
      </c>
      <c r="E39" s="12">
        <v>100</v>
      </c>
      <c r="F39" s="5"/>
      <c r="G39" s="8">
        <f t="shared" si="1"/>
        <v>0</v>
      </c>
    </row>
    <row r="40" spans="1:7" ht="19.95" customHeight="1" x14ac:dyDescent="0.3">
      <c r="A40" s="10" t="s">
        <v>54</v>
      </c>
      <c r="B40" s="40"/>
      <c r="C40" s="19" t="s">
        <v>13</v>
      </c>
      <c r="D40" s="12" t="s">
        <v>65</v>
      </c>
      <c r="E40" s="12">
        <v>300</v>
      </c>
      <c r="F40" s="5"/>
      <c r="G40" s="8">
        <f t="shared" si="1"/>
        <v>0</v>
      </c>
    </row>
    <row r="41" spans="1:7" ht="19.95" customHeight="1" x14ac:dyDescent="0.3">
      <c r="A41" s="10" t="s">
        <v>55</v>
      </c>
      <c r="B41" s="40"/>
      <c r="C41" s="19" t="s">
        <v>14</v>
      </c>
      <c r="D41" s="12" t="s">
        <v>65</v>
      </c>
      <c r="E41" s="12">
        <v>500</v>
      </c>
      <c r="F41" s="5"/>
      <c r="G41" s="8">
        <f t="shared" si="1"/>
        <v>0</v>
      </c>
    </row>
    <row r="42" spans="1:7" ht="19.95" customHeight="1" x14ac:dyDescent="0.3">
      <c r="A42" s="10" t="s">
        <v>56</v>
      </c>
      <c r="B42" s="40"/>
      <c r="C42" s="19" t="s">
        <v>61</v>
      </c>
      <c r="D42" s="12" t="s">
        <v>65</v>
      </c>
      <c r="E42" s="12">
        <v>600</v>
      </c>
      <c r="F42" s="5"/>
      <c r="G42" s="8">
        <f t="shared" si="1"/>
        <v>0</v>
      </c>
    </row>
    <row r="43" spans="1:7" ht="19.95" customHeight="1" x14ac:dyDescent="0.3">
      <c r="A43" s="10" t="s">
        <v>57</v>
      </c>
      <c r="B43" s="26" t="s">
        <v>28</v>
      </c>
      <c r="C43" s="18" t="s">
        <v>12</v>
      </c>
      <c r="D43" s="12" t="s">
        <v>65</v>
      </c>
      <c r="E43" s="12">
        <v>100</v>
      </c>
      <c r="F43" s="5"/>
      <c r="G43" s="8">
        <f t="shared" si="1"/>
        <v>0</v>
      </c>
    </row>
    <row r="44" spans="1:7" ht="19.95" customHeight="1" x14ac:dyDescent="0.3">
      <c r="A44" s="10" t="s">
        <v>58</v>
      </c>
      <c r="B44" s="52"/>
      <c r="C44" s="19" t="s">
        <v>13</v>
      </c>
      <c r="D44" s="12" t="s">
        <v>65</v>
      </c>
      <c r="E44" s="12">
        <v>300</v>
      </c>
      <c r="F44" s="5"/>
      <c r="G44" s="8">
        <f t="shared" si="1"/>
        <v>0</v>
      </c>
    </row>
    <row r="45" spans="1:7" ht="19.95" customHeight="1" x14ac:dyDescent="0.3">
      <c r="A45" s="10" t="s">
        <v>59</v>
      </c>
      <c r="B45" s="52"/>
      <c r="C45" s="19" t="s">
        <v>14</v>
      </c>
      <c r="D45" s="12" t="s">
        <v>65</v>
      </c>
      <c r="E45" s="12">
        <v>500</v>
      </c>
      <c r="F45" s="5"/>
      <c r="G45" s="8">
        <f t="shared" si="1"/>
        <v>0</v>
      </c>
    </row>
    <row r="46" spans="1:7" ht="19.95" customHeight="1" x14ac:dyDescent="0.3">
      <c r="A46" s="10" t="s">
        <v>60</v>
      </c>
      <c r="B46" s="52"/>
      <c r="C46" s="19" t="s">
        <v>61</v>
      </c>
      <c r="D46" s="12" t="s">
        <v>65</v>
      </c>
      <c r="E46" s="12">
        <v>600</v>
      </c>
      <c r="F46" s="5"/>
      <c r="G46" s="8">
        <f t="shared" si="1"/>
        <v>0</v>
      </c>
    </row>
    <row r="47" spans="1:7" ht="19.95" customHeight="1" x14ac:dyDescent="0.3">
      <c r="A47" s="36" t="s">
        <v>7</v>
      </c>
      <c r="B47" s="36"/>
      <c r="C47" s="36"/>
      <c r="D47" s="36"/>
      <c r="E47" s="36"/>
      <c r="F47" s="36"/>
      <c r="G47" s="8">
        <f>SUM(G8:G46)</f>
        <v>0</v>
      </c>
    </row>
    <row r="48" spans="1:7" ht="19.95" customHeight="1" x14ac:dyDescent="0.3">
      <c r="A48" s="36" t="s">
        <v>8</v>
      </c>
      <c r="B48" s="36"/>
      <c r="C48" s="36"/>
      <c r="D48" s="36"/>
      <c r="E48" s="36"/>
      <c r="F48" s="36"/>
      <c r="G48" s="8">
        <f>+G47*0.21</f>
        <v>0</v>
      </c>
    </row>
    <row r="49" spans="1:7" ht="19.95" customHeight="1" x14ac:dyDescent="0.3">
      <c r="A49" s="36" t="s">
        <v>9</v>
      </c>
      <c r="B49" s="36"/>
      <c r="C49" s="36"/>
      <c r="D49" s="36"/>
      <c r="E49" s="36"/>
      <c r="F49" s="36"/>
      <c r="G49" s="8">
        <f>+G48+G47</f>
        <v>0</v>
      </c>
    </row>
    <row r="50" spans="1:7" ht="19.95" customHeight="1" x14ac:dyDescent="0.3">
      <c r="A50" s="48" t="s">
        <v>10</v>
      </c>
      <c r="B50" s="49"/>
      <c r="C50" s="49"/>
      <c r="D50" s="49"/>
      <c r="E50" s="49"/>
      <c r="F50" s="49"/>
      <c r="G50" s="49"/>
    </row>
    <row r="51" spans="1:7" ht="63" customHeight="1" x14ac:dyDescent="0.3">
      <c r="A51" s="50" t="s">
        <v>11</v>
      </c>
      <c r="B51" s="51"/>
      <c r="C51" s="51"/>
      <c r="D51" s="51"/>
      <c r="E51" s="51"/>
      <c r="F51" s="51"/>
      <c r="G51" s="51"/>
    </row>
  </sheetData>
  <sheetProtection formatCells="0" formatColumns="0" formatRows="0" insertColumns="0" insertRows="0" insertHyperlinks="0" deleteColumns="0" deleteRows="0" sort="0" autoFilter="0" pivotTables="0"/>
  <mergeCells count="39">
    <mergeCell ref="A50:G50"/>
    <mergeCell ref="A51:G51"/>
    <mergeCell ref="A48:F48"/>
    <mergeCell ref="A49:F49"/>
    <mergeCell ref="B21:B25"/>
    <mergeCell ref="B26:B30"/>
    <mergeCell ref="B31:B34"/>
    <mergeCell ref="F24:F25"/>
    <mergeCell ref="G24:G25"/>
    <mergeCell ref="B43:B46"/>
    <mergeCell ref="E29:E30"/>
    <mergeCell ref="F29:F30"/>
    <mergeCell ref="G29:G30"/>
    <mergeCell ref="E24:E25"/>
    <mergeCell ref="B35:B38"/>
    <mergeCell ref="B39:B42"/>
    <mergeCell ref="A2:G2"/>
    <mergeCell ref="A5:G5"/>
    <mergeCell ref="A4:G4"/>
    <mergeCell ref="A1:G1"/>
    <mergeCell ref="A47:F47"/>
    <mergeCell ref="B13:B16"/>
    <mergeCell ref="B17:B20"/>
    <mergeCell ref="B8:B12"/>
    <mergeCell ref="C11:C12"/>
    <mergeCell ref="B6:C6"/>
    <mergeCell ref="B7:C7"/>
    <mergeCell ref="A24:A25"/>
    <mergeCell ref="C29:C30"/>
    <mergeCell ref="D29:D30"/>
    <mergeCell ref="A11:A12"/>
    <mergeCell ref="A29:A30"/>
    <mergeCell ref="A3:G3"/>
    <mergeCell ref="G11:G12"/>
    <mergeCell ref="D11:D12"/>
    <mergeCell ref="C24:C25"/>
    <mergeCell ref="D24:D25"/>
    <mergeCell ref="E11:E12"/>
    <mergeCell ref="F11:F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FB33FA70190D942BA660E1555FB6864" ma:contentTypeVersion="5" ma:contentTypeDescription="Kurkite naują dokumentą." ma:contentTypeScope="" ma:versionID="703d161d06953564763acaa8ac8eb0df">
  <xsd:schema xmlns:xsd="http://www.w3.org/2001/XMLSchema" xmlns:xs="http://www.w3.org/2001/XMLSchema" xmlns:p="http://schemas.microsoft.com/office/2006/metadata/properties" xmlns:ns3="a613110d-6b8d-434a-a565-029b5d7877dd" targetNamespace="http://schemas.microsoft.com/office/2006/metadata/properties" ma:root="true" ma:fieldsID="6c9102fff3998376d49a7ca4429cb971" ns3:_="">
    <xsd:import namespace="a613110d-6b8d-434a-a565-029b5d7877d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3110d-6b8d-434a-a565-029b5d7877d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CA705-6CCA-4CE2-8D71-F8156CF4E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3110d-6b8d-434a-a565-029b5d787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4EFD7-7A4C-4AC6-A0D6-8036FF0039A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13110d-6b8d-434a-a565-029b5d7877dd"/>
    <ds:schemaRef ds:uri="http://www.w3.org/XML/1998/namespace"/>
    <ds:schemaRef ds:uri="http://purl.org/dc/dcmitype/"/>
  </ds:schemaRefs>
</ds:datastoreItem>
</file>

<file path=customXml/itemProps3.xml><?xml version="1.0" encoding="utf-8"?>
<ds:datastoreItem xmlns:ds="http://schemas.openxmlformats.org/officeDocument/2006/customXml" ds:itemID="{C51221B3-91FD-414E-AFC0-BF5EE9774F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Luščikas</dc:creator>
  <cp:lastModifiedBy>Ilona Brogienė</cp:lastModifiedBy>
  <dcterms:created xsi:type="dcterms:W3CDTF">2025-05-08T08:31:30Z</dcterms:created>
  <dcterms:modified xsi:type="dcterms:W3CDTF">2025-10-10T10:18:56Z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0x0101004FB33FA70190D942BA660E1555FB6864</vt:lpwstr>
  </property>
</Properties>
</file>