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Ligoninės iškabos vidinės ir išorinės_2131_VM\CVPIS\"/>
    </mc:Choice>
  </mc:AlternateContent>
  <xr:revisionPtr revIDLastSave="0" documentId="13_ncr:1_{FB1FDBC9-E471-4BE9-84DF-1D178DAF69C6}"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67" i="1" l="1"/>
  <c r="G166" i="1"/>
  <c r="F166" i="1"/>
  <c r="F167" i="1" s="1"/>
  <c r="F168" i="1" s="1"/>
  <c r="F163" i="1"/>
  <c r="F160" i="1"/>
  <c r="F157" i="1"/>
  <c r="F151" i="1"/>
  <c r="F145" i="1"/>
  <c r="F137" i="1"/>
  <c r="F129" i="1"/>
  <c r="F122" i="1"/>
  <c r="F116" i="1"/>
  <c r="F109" i="1"/>
  <c r="F101" i="1"/>
  <c r="F93" i="1"/>
  <c r="F86" i="1"/>
  <c r="F78" i="1"/>
  <c r="F71" i="1"/>
  <c r="F65" i="1"/>
  <c r="F58" i="1"/>
  <c r="F52" i="1"/>
  <c r="F46" i="1"/>
  <c r="F40" i="1"/>
  <c r="F34" i="1"/>
</calcChain>
</file>

<file path=xl/sharedStrings.xml><?xml version="1.0" encoding="utf-8"?>
<sst xmlns="http://schemas.openxmlformats.org/spreadsheetml/2006/main" count="347" uniqueCount="293">
  <si>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</si>
  <si>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</si>
  <si>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</si>
  <si>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</si>
  <si>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</si>
  <si>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</si>
  <si>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</si>
  <si>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</si>
  <si>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</si>
  <si>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</si>
  <si>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</si>
  <si>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</si>
  <si>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</si>
  <si>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</si>
  <si>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</si>
  <si>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</si>
  <si>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</si>
  <si>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</si>
  <si>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</si>
  <si>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</si>
  <si>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</si>
  <si>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</si>
  <si>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</si>
  <si>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Preliminarus kiekis</t>
  </si>
  <si>
    <t>Mato vienetas</t>
  </si>
  <si>
    <t>Kaina be PVM, Eur</t>
  </si>
  <si>
    <t>Suma be PVM, Eur*  (*Tiekėjo pasiūlymo kaina nebus sutarties kaina, ji skirta tik pasiūlymams palyginti)</t>
  </si>
  <si>
    <t>Siūlomų prekių gamintojas</t>
  </si>
  <si>
    <t>Tiekėjo patvirtinimas, kad  prekės ir su jomis susiję darbai atitiks nustatytus techninius reikalavimus</t>
  </si>
  <si>
    <t>1.1.</t>
  </si>
  <si>
    <t>INFORMACINĖ IŠKABA INTERJERE (korpusų holuose)</t>
  </si>
  <si>
    <t xml:space="preserve"> (m2)</t>
  </si>
  <si>
    <t>1.1.1.</t>
  </si>
  <si>
    <t>OBJEKTO SUDĖTIS tūrinė plokštuma (1 vnt.)</t>
  </si>
  <si>
    <t>1.1.2.</t>
  </si>
  <si>
    <t>MEDŽIAGIŠKUMAS 4 mm aliuminio kompozito (AKP) plokštė, aliuminio profilinis kampainis tvirtinimo konstrukcijai, lipni plėvelė (ORACAL 8500 arba pagal technines charakteristikas kito gamintojo analogas);</t>
  </si>
  <si>
    <t>1.1.3.</t>
  </si>
  <si>
    <t>TECHNOLOGIJA Vienpusė tūrinė plokštuma – frezuota ir profiliuota (h-30 mm) perimetru, grafika – lipni ploteriuota plėvelė;</t>
  </si>
  <si>
    <t>1.1.4.</t>
  </si>
  <si>
    <t>TVIRTINIMAS Plokštuma tvirtinama ant paslėptos aliuminio kampainio konstrukcijos prie sienos inkariniais sraigtais vidaus sąlygoms</t>
  </si>
  <si>
    <t>1.1.5.</t>
  </si>
  <si>
    <t>PAPILDOMOS SĄLYGOS Gaminiui ir montavimo darbams suteikiama netrumpesnė nei 5 metų garantija.</t>
  </si>
  <si>
    <t>1.2.</t>
  </si>
  <si>
    <t>VIENPUSĖ ŠVIEČIANTI IŠKABA ANT FASADO</t>
  </si>
  <si>
    <t>1.2.1.</t>
  </si>
  <si>
    <t>1.2.2.</t>
  </si>
  <si>
    <t>SPALVOS Plokštumos fonas – baltas, grafika – spalvota pagal nurodytas spalvas iš lipnios plėvelės (ORACAL 8500 katalogo arba pagal technines charakteristikas kito gamintojo analogų);</t>
  </si>
  <si>
    <t>1.2.3.</t>
  </si>
  <si>
    <t xml:space="preserve">TECHNOLOGIJA Šviedėžės dugnas frezuojamas ir profiliuojamas perimetru iš 4 mm aliuminio kompozito dažomas reikalinga fonine spalva, bortų aukštis 100 mm, ant dugno iš išorės tvirtinami aliuminio profilinio vamzdžio 30 x 30 x 2 mm atkėlimui nuo fasado, LED modulių instaliacija. Fasadas – 4 mm baltas organinis stiklas apklijuotas ploteriuota lipnaus filtro grafika; </t>
  </si>
  <si>
    <t>1.2.4.</t>
  </si>
  <si>
    <t>TVIRTNIMAS Inkariniais sraigtais lauko sąlygoms. Elektros kabelio pajungimas, foto rėlė (IP 65);</t>
  </si>
  <si>
    <t>1.2.5.</t>
  </si>
  <si>
    <t>1.3.</t>
  </si>
  <si>
    <t>VIENPUSĖ ŠVIEČIANTI IŠKABA ANT STOGO</t>
  </si>
  <si>
    <t>1.3.1.</t>
  </si>
  <si>
    <t>1.3.2.</t>
  </si>
  <si>
    <t>SPALVOS 	Plokštumos fonas – baltas, grafika – spalvota pagal nurodytas spalvas iš lipnios plėvelės (ORACAL 8500 katalogo arba pagal technines charakteristikas kito gamintojo analogų);</t>
  </si>
  <si>
    <t>1.3.3.</t>
  </si>
  <si>
    <t xml:space="preserve">TECHNOLOGIJA Šviesdėžės dugnas frezuojamas ir profiliuojamas perimetru iš 4 mm aliuminio kompozito dažomas reikalinga fonine spalva, bortų aukštis 120 mm, LED modulių instaliacija. Fasadas – 10 mm balto polikarbonato kanalinė plokštė (šviesdėžėms) apklijuota ploteriuota lipnaus filtro grafika, pritvirtinta dažytais aliuminio kampainiais perimetru. Aliuminio profilinio vamzdžio konstrukcija prispaudžiama betoniniais blokais ant stogo (į stoga negręžiama) šviesdėžės tvirtinimui; </t>
  </si>
  <si>
    <t>1.3.4.</t>
  </si>
  <si>
    <t>TVIRTINIMAS Savisriegiais sraigtais lauko sąlygoms prie aliuminio konstrukcijos. Elektros kabelio pajungimas, foto rėlė (IP 65);</t>
  </si>
  <si>
    <t>1.3.5.</t>
  </si>
  <si>
    <t>1.4.</t>
  </si>
  <si>
    <t>(m2)</t>
  </si>
  <si>
    <t>1.4.1.</t>
  </si>
  <si>
    <t>OBJEKTO SUDĖTIS 	Tūrinės šviečiančios raidės ant aliuminio kompozito (plokštumos) konstrukcijos;</t>
  </si>
  <si>
    <t>1.4.2.</t>
  </si>
  <si>
    <t>MEDŽIAGIŠKUMAS 4 mm aliuminio kompozito plokštė (dažyta), aliuminio profilinis vamzdis (tvirtinimo konstrukcijai), 1,5-2 mm aliuminio skarda, 4 mm baltas organinis stiklas, tvirtinimo inkariniai sraigtai lauko sąlygoms, lipni plėvelė (ORACAL 8500 arba pagal technines charakteristikas kito gamintojo analogas), LED moduliai (0,72V) ir transformatorius;</t>
  </si>
  <si>
    <t>1.4.3.</t>
  </si>
  <si>
    <t>TECHNOLOGIJA Vienpusė tūrinė aliuminio kompozito plokštuma (pagrindas) – frezuota ir profiliuota (h-50 mm)  perimetru, grafika – lipni ploteriuota plėvelė, frezuotos ir suvirintos dažyto aliuminio raidės ir/ar ženklas (logotipas), 4 mm baltas organinis stiklas, LED modulių instaliacija;</t>
  </si>
  <si>
    <t>1.4.4.</t>
  </si>
  <si>
    <t>TVIRTINIMAS Plokštuma tvirtinama ant paslėptos aliuminio konstrukcijos prie sienos inkariniais sraigtais lauko sąlygoms;</t>
  </si>
  <si>
    <t>1.4.5.</t>
  </si>
  <si>
    <t>PAPILDOMOS SĄLYGOS Gaminiui ir montavimo darbams suteikiama ne trumpesnė nei 5 metų garantija. LED instaliacijai suteikiama ne trumpesnė nei 5 metų garantija.</t>
  </si>
  <si>
    <t>1.5.</t>
  </si>
  <si>
    <t>1.5.1.</t>
  </si>
  <si>
    <t>OBJEKTO SUDĖTIS Tūrinės nešviečiančios raidės ant metalinių strypelių;</t>
  </si>
  <si>
    <t>1.5.2.</t>
  </si>
  <si>
    <t>MEDŽIAGIŠKUMAS 8 mm akrilo (org. stiklo) plokštė, dažai, metaliniai cinkuoti strypeliai;</t>
  </si>
  <si>
    <t>1.5.3.</t>
  </si>
  <si>
    <t>SPALVOS Dažoma dažais pagal suderintas RAL spalvas;</t>
  </si>
  <si>
    <t>1.5.4.</t>
  </si>
  <si>
    <t>TECHNOLOGIJA Frezuotos ir dažytos 8 mm akrilo (org. stiklo) raidės ir ženklas (logotipas), su metaliniais cinkuotais strypeliais tvirtinimui;</t>
  </si>
  <si>
    <t>1.5.5.</t>
  </si>
  <si>
    <t>TVIRTNIMAS Raidės tvirtinamos (kiekviena atskirai) ant metalinių inkarinių strypelių interjere, atkeltos 5 mm nuo sienos;</t>
  </si>
  <si>
    <t>1.5.6.</t>
  </si>
  <si>
    <t>1.6.</t>
  </si>
  <si>
    <t>VIENPUSĖ TŪRINĖ IŠKABA</t>
  </si>
  <si>
    <t>1.6.1.</t>
  </si>
  <si>
    <t>OBJEKTO SUDĖTIS Tūrinė plokštuma su paslėpta tvirtinimo konstrukcija;</t>
  </si>
  <si>
    <t>1.6.2.</t>
  </si>
  <si>
    <t>MEDŽIAGIŠKUMAS 4 mm aliuminio kompozito plokštė, aliuminio profilinis kampas tvirtinimo konstrukcijai, tvirtinimo inkariniai sraigtai, lipni plėvelė (ORACAL 8500 arba pagal technines charakteristikas kito gamintojo analogas);</t>
  </si>
  <si>
    <t>1.6.3.</t>
  </si>
  <si>
    <t>TECHNOLOGIJA 	Vienpusė tūrinė plokštuma (pagrindas) – frezuota ir profiliuota (h-30 mm)  perimetru, grafika – lipni ploteriuota plėvelė;</t>
  </si>
  <si>
    <t>1.6.4.</t>
  </si>
  <si>
    <t>TVIRTINIMAS Plokštuma tvirtinama ant paslėptos aliuminio konstrukcijos prie sienos inkariniais sraigtais (lauko sąlygoms);</t>
  </si>
  <si>
    <t>1.6.5.</t>
  </si>
  <si>
    <t>PAPILDOMOS SĄLYGOS Gaminiui ir montavimo darbams suteikiama ne trumpesnė nei 5 metų garantija.</t>
  </si>
  <si>
    <t>1.7.</t>
  </si>
  <si>
    <t>VIENPUSĖ INFORMACINĖ NUORODA INTERJERE ARBA EKSTERJERE</t>
  </si>
  <si>
    <t>1.7.1.</t>
  </si>
  <si>
    <t>OBJEKTO SUDĖTIS Plokštuma ant tūrinių distancinių laikiklių;</t>
  </si>
  <si>
    <t>1.7.2.</t>
  </si>
  <si>
    <t>MEDŽIAGIŠKUMAS 4 mm aliuminio kompozito (AKP) plokštė, h -15 mm tūriniai distanciniai laikikliai plokštumos atkėlimui nuo pagrindo (sienos), tvirtinimo inkariniai sraigtai lauko sąlygoms, lipni plėvelė (ORACAL 8500 arba pagal technines charakteristikas kito gamintojo analogas);</t>
  </si>
  <si>
    <t>1.7.3.</t>
  </si>
  <si>
    <t>SPALVOS Plokštumos fonas – baltas/juodas, grafika – ploteriuota, pagal nurodytas spalvas iš lipnios plėvelės (ORACAL 8500 arba pagal technines charakteristikas kito gamintojo analogų);</t>
  </si>
  <si>
    <t>1.7.4.</t>
  </si>
  <si>
    <t>TECHNOLOGIJA Vienpusė nuoroda (pagrindas) – frezuota (užapvalintais kampais), grafika – lipni ploteriuota plėvelė;</t>
  </si>
  <si>
    <t>1.7.5.</t>
  </si>
  <si>
    <t>TVIRTINIMAS Ant sumaunamų h-15 mm tūrinių distancinių laikiklių tvirtinamų ant lentelių ir sienos interjere arba eksterjere (lauko sąlygoms)  inkariniais sraigtais;</t>
  </si>
  <si>
    <t>1.7.6.</t>
  </si>
  <si>
    <t>1.8.</t>
  </si>
  <si>
    <t>VIENPUSĖ INFORMACINĖ LENTELĖ INTERJERE (prie kabinetų)</t>
  </si>
  <si>
    <t>vnt.</t>
  </si>
  <si>
    <t>1.8.1.</t>
  </si>
  <si>
    <t>IŠMATAVIMAI Lentelė L-350 mm x H-100 mm;</t>
  </si>
  <si>
    <t>1.8.2.</t>
  </si>
  <si>
    <t>1.8.3.</t>
  </si>
  <si>
    <t>MEDŽIAGIŠKUMAS 4 mm aliuminio kompozito (AKP) plokštė, H-15 mm tūriniai distanciniai laikikliai, lipni plėvelė (ORACAL 8500 arba pagal technines charakteristikas kito gamintojo analogas);</t>
  </si>
  <si>
    <t>1.8.4.</t>
  </si>
  <si>
    <t>SPALVOS Plokštumos fonas – baltas, grafika – pagal nurodytas spalvas iš lipnios plėvelės (ORACAL 8500 arba pagal technines charakteristikas kito gamintojo analogų);</t>
  </si>
  <si>
    <t>1.8.5.</t>
  </si>
  <si>
    <t>1.8.6.</t>
  </si>
  <si>
    <t>TVIRTINIMAS Ant sumaunamų h-15 mm tūrinių distancinių laikiklių tvirtinamų ant lentelių ir sienos interjere arba eksterjere  inkariniais sraigtais;</t>
  </si>
  <si>
    <t>1.8.7.</t>
  </si>
  <si>
    <t>1.9.</t>
  </si>
  <si>
    <t>VIENPUSĖ INFORMACINĖ LENTELĖ INTERJERE</t>
  </si>
  <si>
    <t>1.9.1.</t>
  </si>
  <si>
    <t>1.9.2.</t>
  </si>
  <si>
    <t>1.9.3.</t>
  </si>
  <si>
    <t>1.9.4.</t>
  </si>
  <si>
    <t>1.9.5.</t>
  </si>
  <si>
    <t>1.9.6.</t>
  </si>
  <si>
    <t>1.10.</t>
  </si>
  <si>
    <t>DVIPUSĖ (trikampė) INFORMACINĖ LENTELĖ INTERJERE (prie palatų)</t>
  </si>
  <si>
    <t>1.10.1.</t>
  </si>
  <si>
    <t>IŠMATAVIMAI Plokštuma L-150 x 150 x 150 mm x H-100 mm;</t>
  </si>
  <si>
    <t>1.10.2.</t>
  </si>
  <si>
    <t>OBJEKTO SUDĖTIS Lankstinys suprofiliuotas trikampe forma;</t>
  </si>
  <si>
    <t>1.10.3.</t>
  </si>
  <si>
    <t>MEDŽIAGIŠKUMAS 4 mm aliuminio kompozito (AKP) plokštė, lipni plėvelė (ORACAL 8500 arba pagal technines charakteristikas kito gamintojo analogas);</t>
  </si>
  <si>
    <t>1.10.4.</t>
  </si>
  <si>
    <t>SPALVOS Plokštumos fonas – baltas, grafika – ploteriuota, pagal nurodytas spalvas iš lipnios plėvelės (ORACAL 8500 arba pagal technines charakteristikas kito gamintojo analogas);</t>
  </si>
  <si>
    <t>1.10.5.</t>
  </si>
  <si>
    <t>TECHNOLOGIJA Dvipusė (trikampė) lentelė (pagrindas) – frezuota, profiliuota ir suklijuota trikampe forma, paslėptomis (iš nugarinės pusės) išfrezuotomis skylėmis su pasiaurėjimu tvirtinimui, grafika – lipni ploteriuota plėvelė;</t>
  </si>
  <si>
    <t>1.10.6.</t>
  </si>
  <si>
    <t xml:space="preserve">TVIRTINIMAS Prie sienos (nematomas tvirtinimas) interjere, lankstinys užmaunamas ant iki galo neprisuktų inkarinių sraigtų; </t>
  </si>
  <si>
    <t>1.10.7.</t>
  </si>
  <si>
    <t>1.11.</t>
  </si>
  <si>
    <t>VIENPUSĖ INFORMACINĖ NUORODA PRIE LUBŲ INTERJERE</t>
  </si>
  <si>
    <t>1.11.1.</t>
  </si>
  <si>
    <t>IŠMATAVIMAI Plokštuma L-1000 mm x H-200 mm;</t>
  </si>
  <si>
    <t>1.11.2.</t>
  </si>
  <si>
    <t>OBJEKTO SUDĖTIS Plokštuma (dvipusė) su tvirtinimo kabliukais ir troseliais;</t>
  </si>
  <si>
    <t>1.11.3.</t>
  </si>
  <si>
    <t>MEDŽIAGIŠKUMAS 4 mm aliuminio kompozito plokštė, cinkuoti (chromuoti) troselis su kabliukais, lipni plėvelė (ORACAL 8500 arba pagal technines charakteristikas kito gamintojo analogų);</t>
  </si>
  <si>
    <t>1.11.4.</t>
  </si>
  <si>
    <t>SPALVOS Plokštumos fonas – baltas, grafika – spalvota pagal nurodytas spalvas iš lipnios plėvelės (ORACAL 8500 arba pagal technines charakteristikas kito gamintojo analogų);</t>
  </si>
  <si>
    <t>1.11.5.</t>
  </si>
  <si>
    <t>TECHNOLOGIJA Dvipusė lentelė (pagrindas) – frezuota (užapvalintais kampais ir išeinančiomis iš perimetro ribos skylėmis pakabinimui), grafika – lipni ploteriuota plėvelė;</t>
  </si>
  <si>
    <t>1.11.6.</t>
  </si>
  <si>
    <t>TVIRTINIMAS Prie lubų interjere ant cinkuoto troselio su įsukamais inkariniais sraigtiniais kabliukais;</t>
  </si>
  <si>
    <t>1.11.7.</t>
  </si>
  <si>
    <t>1.12.</t>
  </si>
  <si>
    <t>DVIPUSĖ INFORMACINĖ NUORODA PRIE LUBŲ INTERJERE</t>
  </si>
  <si>
    <t>1.12.1.</t>
  </si>
  <si>
    <t>1.12.2.</t>
  </si>
  <si>
    <t>MEDŽIAGISŠKUMAS 4 mm aliuminio kompozito plokštė, cinkuoti (chromuoti) troselis su kabliukais, lipni plėvelė (ORACAL 8500 arba pagal technines charakteristikas kito gamintojo analogų);</t>
  </si>
  <si>
    <t>1.12.3.</t>
  </si>
  <si>
    <t>1.12.4.</t>
  </si>
  <si>
    <t>1.12.5.</t>
  </si>
  <si>
    <t>1.12.6.</t>
  </si>
  <si>
    <t>1.13.</t>
  </si>
  <si>
    <t>LANGŲ/VITRINŲ STIKLŲ TONAVIMAS</t>
  </si>
  <si>
    <t>1.13.1.</t>
  </si>
  <si>
    <t>MEDŽIAGIŠKUMAS Lipni „šerkšno“ plėvelė;</t>
  </si>
  <si>
    <t>1.13.2.</t>
  </si>
  <si>
    <t>SPALVOS Matinė</t>
  </si>
  <si>
    <t>1.13.3.</t>
  </si>
  <si>
    <t>TECHNOLOGIJA Lieta lipni PVC plėvelė (80 mikronų);.</t>
  </si>
  <si>
    <t>1.13.4.</t>
  </si>
  <si>
    <t>TVIRTINIMAS Klijuojama vandeniu ant stiklo rankomis;</t>
  </si>
  <si>
    <t>1.13.5.</t>
  </si>
  <si>
    <t>1.14.</t>
  </si>
  <si>
    <t>INFORMACINĖ PLASTIKO IŠKABA INTERJERE</t>
  </si>
  <si>
    <t>1.14.1.</t>
  </si>
  <si>
    <t>OBJEKTO SUDĖTIS Plokštė su skaitmeninės spaudos grafika;</t>
  </si>
  <si>
    <t>1.14.2.</t>
  </si>
  <si>
    <t>MEDŽIAGIŠKUMAS 5 mm PVC putų plokštė, lipni plėvelė, skaitmeninė spauda, laminatas;</t>
  </si>
  <si>
    <t>1.14.3.</t>
  </si>
  <si>
    <t>SPALVOS ;</t>
  </si>
  <si>
    <t>1.14.4.</t>
  </si>
  <si>
    <t>TECHNOLOGIJA Plastiko plokštuma apklijuota lipnia plėvele su skaitmeninės spaudos grafika ir skaidriu laminatu</t>
  </si>
  <si>
    <t>1.14.5.</t>
  </si>
  <si>
    <t>TVIRTINIMAS Inkariniais sraigtais prie sienos interjere;</t>
  </si>
  <si>
    <t>1.14.6.</t>
  </si>
  <si>
    <t>1.15.</t>
  </si>
  <si>
    <t>1.15.1.</t>
  </si>
  <si>
    <t>IŠMATAVIMAI Plokštuma L-180 mm x H-250 mm;</t>
  </si>
  <si>
    <t>1.15.2.</t>
  </si>
  <si>
    <t>OBJEKTO SUDĖTIS Laminuotas lipdukas ant plastiko;</t>
  </si>
  <si>
    <t>1.15.3.</t>
  </si>
  <si>
    <t>MEDŽIAGIŠKUMAS 3 mm PVC putų plokštė, lipni plėvel, skaidrus (matinis) laminatas;</t>
  </si>
  <si>
    <t>1.15.4.</t>
  </si>
  <si>
    <t>SPALVOS Spalvota lipnios plėvelės grafika iš ORACAL 8500 katalogo arba pagal technines charakteristikas kito gamintojo analogų;</t>
  </si>
  <si>
    <t>1.15.5.</t>
  </si>
  <si>
    <t>TECHNOLOGIJA Plastiko plokštuma frezuota užapvalintais kampais, apklijuota lipnia plėvelės su skaitmeninės spaudos grafika ir skaidriu laminatu;</t>
  </si>
  <si>
    <t>1.15.6.</t>
  </si>
  <si>
    <t>TVIRTINIMAS Klijuojama dvipusio lipnumo juosta interjere;</t>
  </si>
  <si>
    <t>1.15.7.</t>
  </si>
  <si>
    <t>1.16.</t>
  </si>
  <si>
    <t>INFORMACINIS LIPDUKAS INTERJERE</t>
  </si>
  <si>
    <t>1.16.1.</t>
  </si>
  <si>
    <t>1.16.2.</t>
  </si>
  <si>
    <t>OBJEKTO SUDĖTIS Laminuotas lipdukas apvalintais kampais;</t>
  </si>
  <si>
    <t>1.16.3.</t>
  </si>
  <si>
    <t>MEDŽIAGIŠKUMAS Lipni plėvelė, skaidrus (matinis) laminatas;</t>
  </si>
  <si>
    <t>1.16.4.</t>
  </si>
  <si>
    <t>1.16.5.</t>
  </si>
  <si>
    <t>TECHNOLOGIJA Lipni plėvelė (ploteriuota apvaliais kampais) su skaitmeninės spaudos grafika ir skaidriu laminatu;</t>
  </si>
  <si>
    <t>1.16.6.</t>
  </si>
  <si>
    <t>TVIRTINIMAS Klijuojama interjere;</t>
  </si>
  <si>
    <t>1.16.7.</t>
  </si>
  <si>
    <t>1.17.</t>
  </si>
  <si>
    <t>INFORMACINIS LIPDUKAI/PLAKATAI</t>
  </si>
  <si>
    <t>1.17.1.</t>
  </si>
  <si>
    <t>MEDŽIAGIŠKUMAS Lipni plėvelė</t>
  </si>
  <si>
    <t>1.17.2.</t>
  </si>
  <si>
    <t>1.17.3.</t>
  </si>
  <si>
    <t>TECHNOLOGIJA Grafika ploteriuota</t>
  </si>
  <si>
    <t>1.17.4.</t>
  </si>
  <si>
    <t>TVIRTINIMAS Klijuojama ant vitrinų interjere, eksterjere;</t>
  </si>
  <si>
    <t>1.17.5.</t>
  </si>
  <si>
    <t>1.18.</t>
  </si>
  <si>
    <t>INFORMACINĖ TENTINĖ IŠKABA</t>
  </si>
  <si>
    <t>1.18.1.</t>
  </si>
  <si>
    <t>MEDŽIAGIŠKUMAS PVC tentas (370-440 g/m2);</t>
  </si>
  <si>
    <t>1.18.2.</t>
  </si>
  <si>
    <t>SPALVOS Baltas Premium /„Mesh“ tentinis tinklas;</t>
  </si>
  <si>
    <t>1.18.3.</t>
  </si>
  <si>
    <t>TECHNOLOGIJA Perimetras užlenktas ir užlituotas karštu būdu, skaitmeninė spauda, cinkuoti žiedai perimetru kas 30 cm;</t>
  </si>
  <si>
    <t>1.18.4.</t>
  </si>
  <si>
    <t>TVIRTINIMAS Plastikiniais užtraukėjais;</t>
  </si>
  <si>
    <t>1.18.5.</t>
  </si>
  <si>
    <t>PAPILDOMOS SĄLYGOS Gaminiui ir montavimo darbams suteikiama ne trumpesnė nei 2 metų garantija.</t>
  </si>
  <si>
    <t>1.19.</t>
  </si>
  <si>
    <t>SENŲ LIPDUKŲ NUKLIJAVIMAS OBJEKTE</t>
  </si>
  <si>
    <t>1.19.1.</t>
  </si>
  <si>
    <t>TECHNOLOGIJA Senos grafikos nuvalymas rankomis, ir klijų nuvalymas cheminėmis priemonėmis nepažeidžiant paviršių;</t>
  </si>
  <si>
    <t>1.19.2.</t>
  </si>
  <si>
    <t>UTILIZAVIMAS Atliekų išvežimas iš objekto ir utilizavimas;</t>
  </si>
  <si>
    <t>1.20.</t>
  </si>
  <si>
    <t>SENŲ IŠKABŲ DEMINTAVIMAS OBJEKTE (be pagalbinių mechanizmų)</t>
  </si>
  <si>
    <t>1.20.1.</t>
  </si>
  <si>
    <t>TECHNOLOGIJA Senų iškabų demontavimas rankiniu būdu be mechanizmų, ir paviršių nuvalymas nepažeidžiant jų;</t>
  </si>
  <si>
    <t>1.20.2.</t>
  </si>
  <si>
    <t>1.21.</t>
  </si>
  <si>
    <t>SENŲ IŠKABŲ DEMONTAVIMAS OBJEKTE (su pagalbiniais mechanizmais)</t>
  </si>
  <si>
    <t>1.21.1.</t>
  </si>
  <si>
    <t>TECHNOLOGIJA Senų iškabų demontavimas rankiniu būdu su mechanizmais ar kitomis priemonėmis, ir paviršių nuvalymas nepažeidžiant jų;</t>
  </si>
  <si>
    <t>1.21.2.</t>
  </si>
  <si>
    <t>UTILIZAVIMAS Demontuotų atliekų išvežimas iš objekto ir utilizavimas;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</si>
  <si>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</si>
  <si>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</si>
  <si>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</si>
  <si>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</si>
  <si>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</si>
  <si>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</si>
  <si>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</si>
  <si>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</si>
  <si>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</si>
  <si>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</si>
  <si>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</si>
  <si>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</si>
  <si>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</si>
  <si>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</si>
  <si>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</si>
  <si>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</si>
  <si>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</si>
  <si>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</si>
  <si>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</si>
  <si>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</si>
  <si>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</si>
  <si>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</si>
  <si>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</si>
  <si>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</si>
  <si>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2131 2025-10-10 14:48:29</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</si>
  <si>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</si>
  <si>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</si>
  <si>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</si>
  <si>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TŪRINĖS ŠVIEČIANČIOS RAIDĖS ANT FASADO</t>
  </si>
  <si>
    <t xml:space="preserve">TŪRINĖS RAIDĖS INTERJERE </t>
  </si>
  <si>
    <t>LIGONINĖS VIDINĖS IR IŠORINĖS IŠKABOS SU ĮRENGIMU IR SENŲ IŠKABŲ DEMONTAVIMU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</si>
</sst>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6" tint="0.39997558519241921"/>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1"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5" fillId="4" borderId="23" xfId="0" applyFont="1" applyFill="1" applyBorder="1" applyAlignment="1">
      <alignment wrapText="1"/>
    </xf>
    <xf numFmtId="0" fontId="5" fillId="4" borderId="23" xfId="0" applyFont="1" applyFill="1" applyBorder="1"/>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7" borderId="23" xfId="0" applyFont="1" applyFill="1" applyBorder="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68"/>
  <sheetViews>
    <sheetView tabSelected="1" workbookViewId="0">
      <selection activeCell="D5" sqref="D5"/>
    </sheetView>
  </sheetViews>
  <sheetFormatPr defaultColWidth="10.875" defaultRowHeight="15" x14ac:dyDescent="0.25"/>
  <cols>
    <col min="1" max="1" width="9.125" style="1" customWidth="1"/>
    <col min="2" max="2" width="78" style="1" customWidth="1"/>
    <col min="3" max="3" width="12.75" style="1" customWidth="1"/>
    <col min="4" max="4" width="11.25" style="1" customWidth="1"/>
    <col min="5" max="5" width="12.25" style="1" customWidth="1"/>
    <col min="6" max="6" width="19.75" style="1" customWidth="1"/>
    <col min="7" max="7" width="19.875" style="1" customWidth="1"/>
    <col min="8" max="8" width="30.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292</v>
      </c>
      <c r="B4" s="2"/>
    </row>
    <row r="5" spans="1:6" x14ac:dyDescent="0.25">
      <c r="A5" s="2"/>
      <c r="B5" s="2"/>
    </row>
    <row r="6" spans="1:6" x14ac:dyDescent="0.25">
      <c r="A6" s="1" t="s">
        <v>1</v>
      </c>
      <c r="B6" s="12" t="s">
        <v>2</v>
      </c>
    </row>
    <row r="7" spans="1:6" x14ac:dyDescent="0.25">
      <c r="B7" s="2"/>
    </row>
    <row r="8" spans="1:6" x14ac:dyDescent="0.25">
      <c r="A8" s="4" t="s">
        <v>3</v>
      </c>
      <c r="B8" s="64"/>
    </row>
    <row r="9" spans="1:6" x14ac:dyDescent="0.25">
      <c r="A9" s="4" t="s">
        <v>4</v>
      </c>
      <c r="B9" s="64"/>
    </row>
    <row r="10" spans="1:6" x14ac:dyDescent="0.25">
      <c r="A10" s="4" t="s">
        <v>5</v>
      </c>
      <c r="B10" s="64"/>
    </row>
    <row r="12" spans="1:6" ht="15.75" x14ac:dyDescent="0.25">
      <c r="A12" s="23" t="s">
        <v>6</v>
      </c>
      <c r="B12" s="24"/>
      <c r="C12" s="22"/>
      <c r="D12" s="65"/>
      <c r="E12" s="65"/>
      <c r="F12" s="66"/>
    </row>
    <row r="13" spans="1:6" ht="15.95" customHeight="1" x14ac:dyDescent="0.25">
      <c r="A13" s="32" t="s">
        <v>7</v>
      </c>
      <c r="B13" s="27"/>
      <c r="C13" s="22"/>
      <c r="D13" s="65"/>
      <c r="E13" s="65"/>
      <c r="F13" s="66"/>
    </row>
    <row r="14" spans="1:6" ht="15.95" customHeight="1" x14ac:dyDescent="0.25">
      <c r="A14" s="32" t="s">
        <v>8</v>
      </c>
      <c r="B14" s="27"/>
      <c r="C14" s="22"/>
      <c r="D14" s="65"/>
      <c r="E14" s="65"/>
      <c r="F14" s="66"/>
    </row>
    <row r="15" spans="1:6" ht="15.95" customHeight="1" x14ac:dyDescent="0.25">
      <c r="A15" s="23" t="s">
        <v>9</v>
      </c>
      <c r="B15" s="24"/>
      <c r="C15" s="22"/>
      <c r="D15" s="65"/>
      <c r="E15" s="65"/>
      <c r="F15" s="66"/>
    </row>
    <row r="16" spans="1:6" ht="26.25" customHeight="1" x14ac:dyDescent="0.25">
      <c r="A16" s="26" t="s">
        <v>10</v>
      </c>
      <c r="B16" s="27"/>
      <c r="C16" s="22"/>
      <c r="D16" s="65"/>
      <c r="E16" s="65"/>
      <c r="F16" s="66"/>
    </row>
    <row r="17" spans="1:7" ht="15.95" customHeight="1" x14ac:dyDescent="0.25">
      <c r="A17" s="23" t="s">
        <v>11</v>
      </c>
      <c r="B17" s="24"/>
      <c r="C17" s="22"/>
      <c r="D17" s="65"/>
      <c r="E17" s="65"/>
      <c r="F17" s="66"/>
    </row>
    <row r="18" spans="1:7" ht="15.95" customHeight="1" x14ac:dyDescent="0.25">
      <c r="A18" s="23" t="s">
        <v>12</v>
      </c>
      <c r="B18" s="24"/>
      <c r="C18" s="22"/>
      <c r="D18" s="65"/>
      <c r="E18" s="65"/>
      <c r="F18" s="66"/>
    </row>
    <row r="19" spans="1:7" ht="48" customHeight="1" x14ac:dyDescent="0.25">
      <c r="A19" s="23" t="s">
        <v>13</v>
      </c>
      <c r="B19" s="24"/>
      <c r="C19" s="22"/>
      <c r="D19" s="65"/>
      <c r="E19" s="65"/>
      <c r="F19" s="66"/>
    </row>
    <row r="20" spans="1:7" ht="54.95" customHeight="1" x14ac:dyDescent="0.25">
      <c r="A20" s="23" t="s">
        <v>14</v>
      </c>
      <c r="B20" s="24"/>
      <c r="C20" s="22"/>
      <c r="D20" s="65"/>
      <c r="E20" s="65"/>
      <c r="F20" s="66"/>
    </row>
    <row r="21" spans="1:7" ht="4.5" customHeight="1" x14ac:dyDescent="0.25">
      <c r="A21" s="29"/>
      <c r="B21" s="30"/>
      <c r="C21" s="33"/>
      <c r="D21" s="67"/>
      <c r="E21" s="67"/>
      <c r="F21" s="67"/>
      <c r="G21" s="13"/>
    </row>
    <row r="22" spans="1:7" ht="18" customHeight="1" x14ac:dyDescent="0.25">
      <c r="A22" s="5"/>
      <c r="B22" s="5"/>
      <c r="C22" s="6"/>
      <c r="D22" s="6"/>
      <c r="E22" s="6"/>
      <c r="F22" s="6"/>
    </row>
    <row r="23" spans="1:7" x14ac:dyDescent="0.25">
      <c r="A23" s="28" t="s">
        <v>15</v>
      </c>
      <c r="B23" s="25"/>
      <c r="C23" s="25"/>
      <c r="D23" s="25"/>
      <c r="E23" s="25"/>
      <c r="F23" s="25"/>
    </row>
    <row r="24" spans="1:7" x14ac:dyDescent="0.25">
      <c r="A24" s="25" t="s">
        <v>16</v>
      </c>
      <c r="B24" s="25"/>
      <c r="C24" s="25"/>
      <c r="D24" s="25"/>
      <c r="E24" s="25"/>
      <c r="F24" s="25"/>
    </row>
    <row r="25" spans="1:7" x14ac:dyDescent="0.25">
      <c r="A25" s="25" t="s">
        <v>17</v>
      </c>
      <c r="B25" s="25"/>
      <c r="C25" s="25"/>
      <c r="D25" s="25"/>
      <c r="E25" s="25"/>
      <c r="F25" s="25"/>
    </row>
    <row r="26" spans="1:7" x14ac:dyDescent="0.25">
      <c r="A26" s="25" t="s">
        <v>18</v>
      </c>
      <c r="B26" s="25"/>
      <c r="C26" s="25"/>
      <c r="D26" s="25"/>
      <c r="E26" s="25"/>
      <c r="F26" s="25"/>
    </row>
    <row r="27" spans="1:7" x14ac:dyDescent="0.25">
      <c r="A27" s="25" t="s">
        <v>19</v>
      </c>
      <c r="B27" s="25"/>
      <c r="C27" s="25"/>
      <c r="D27" s="25"/>
      <c r="E27" s="25"/>
      <c r="F27" s="25"/>
    </row>
    <row r="28" spans="1:7" ht="1.5" customHeight="1" x14ac:dyDescent="0.25">
      <c r="A28" s="31"/>
      <c r="B28" s="25"/>
      <c r="C28" s="25"/>
      <c r="D28" s="25"/>
      <c r="E28" s="25"/>
      <c r="F28" s="25"/>
    </row>
    <row r="29" spans="1:7" ht="16.5" customHeight="1" x14ac:dyDescent="0.25">
      <c r="A29" s="25" t="s">
        <v>287</v>
      </c>
      <c r="B29" s="25"/>
      <c r="C29" s="25"/>
      <c r="D29" s="25"/>
      <c r="E29" s="25"/>
      <c r="F29" s="25"/>
    </row>
    <row r="30" spans="1:7" ht="15.75" x14ac:dyDescent="0.25">
      <c r="A30" s="68" t="s">
        <v>288</v>
      </c>
      <c r="B30" s="69"/>
      <c r="C30" s="69"/>
      <c r="D30" s="70"/>
    </row>
    <row r="31" spans="1:7" x14ac:dyDescent="0.25">
      <c r="A31" s="13" t="s">
        <v>289</v>
      </c>
    </row>
    <row r="32" spans="1:7" x14ac:dyDescent="0.25">
      <c r="A32" s="12" t="s">
        <v>20</v>
      </c>
    </row>
    <row r="33" spans="1:8" ht="73.5" customHeight="1" x14ac:dyDescent="0.25">
      <c r="A33" s="71" t="s">
        <v>21</v>
      </c>
      <c r="B33" s="71" t="s">
        <v>22</v>
      </c>
      <c r="C33" s="71" t="s">
        <v>23</v>
      </c>
      <c r="D33" s="71" t="s">
        <v>24</v>
      </c>
      <c r="E33" s="71" t="s">
        <v>25</v>
      </c>
      <c r="F33" s="71" t="s">
        <v>26</v>
      </c>
      <c r="G33" s="71" t="s">
        <v>27</v>
      </c>
      <c r="H33" s="71" t="s">
        <v>28</v>
      </c>
    </row>
    <row r="34" spans="1:8" x14ac:dyDescent="0.25">
      <c r="A34" s="14" t="s">
        <v>29</v>
      </c>
      <c r="B34" s="73" t="s">
        <v>30</v>
      </c>
      <c r="C34" s="14">
        <v>1</v>
      </c>
      <c r="D34" s="14" t="s">
        <v>31</v>
      </c>
      <c r="E34" s="15"/>
      <c r="F34" s="14" t="str">
        <f>IF(ISBLANK(E34),"", PRODUCT(C34,E34))</f>
        <v/>
      </c>
      <c r="G34" s="16"/>
      <c r="H34" s="72"/>
    </row>
    <row r="35" spans="1:8" x14ac:dyDescent="0.25">
      <c r="A35" s="14" t="s">
        <v>32</v>
      </c>
      <c r="B35" s="72" t="s">
        <v>33</v>
      </c>
      <c r="C35" s="14"/>
      <c r="D35" s="14"/>
      <c r="E35" s="14"/>
      <c r="F35" s="14"/>
      <c r="G35" s="14"/>
      <c r="H35" s="75"/>
    </row>
    <row r="36" spans="1:8" ht="45" x14ac:dyDescent="0.25">
      <c r="A36" s="14" t="s">
        <v>34</v>
      </c>
      <c r="B36" s="72" t="s">
        <v>35</v>
      </c>
      <c r="C36" s="14"/>
      <c r="D36" s="14"/>
      <c r="E36" s="14"/>
      <c r="F36" s="14"/>
      <c r="G36" s="14"/>
      <c r="H36" s="75"/>
    </row>
    <row r="37" spans="1:8" ht="30" x14ac:dyDescent="0.25">
      <c r="A37" s="14" t="s">
        <v>36</v>
      </c>
      <c r="B37" s="72" t="s">
        <v>37</v>
      </c>
      <c r="C37" s="74"/>
      <c r="D37" s="14"/>
      <c r="E37" s="14"/>
      <c r="F37" s="14"/>
      <c r="G37" s="14"/>
      <c r="H37" s="75"/>
    </row>
    <row r="38" spans="1:8" ht="30" x14ac:dyDescent="0.25">
      <c r="A38" s="14" t="s">
        <v>38</v>
      </c>
      <c r="B38" s="72" t="s">
        <v>39</v>
      </c>
      <c r="C38" s="14"/>
      <c r="D38" s="14"/>
      <c r="E38" s="14"/>
      <c r="F38" s="14"/>
      <c r="G38" s="14"/>
      <c r="H38" s="75"/>
    </row>
    <row r="39" spans="1:8" ht="30" x14ac:dyDescent="0.25">
      <c r="A39" s="14" t="s">
        <v>40</v>
      </c>
      <c r="B39" s="72" t="s">
        <v>41</v>
      </c>
      <c r="C39" s="14"/>
      <c r="D39" s="14"/>
      <c r="E39" s="14"/>
      <c r="F39" s="14"/>
      <c r="G39" s="14"/>
      <c r="H39" s="75"/>
    </row>
    <row r="40" spans="1:8" x14ac:dyDescent="0.25">
      <c r="A40" s="14" t="s">
        <v>42</v>
      </c>
      <c r="B40" s="73" t="s">
        <v>43</v>
      </c>
      <c r="C40" s="14">
        <v>1</v>
      </c>
      <c r="D40" s="14" t="s">
        <v>31</v>
      </c>
      <c r="E40" s="15"/>
      <c r="F40" s="14" t="str">
        <f>IF(ISBLANK(E40),"", PRODUCT(C40,E40))</f>
        <v/>
      </c>
      <c r="G40" s="16"/>
      <c r="H40" s="72"/>
    </row>
    <row r="41" spans="1:8" ht="45" x14ac:dyDescent="0.25">
      <c r="A41" s="14" t="s">
        <v>44</v>
      </c>
      <c r="B41" s="72" t="s">
        <v>35</v>
      </c>
      <c r="C41" s="14"/>
      <c r="D41" s="14"/>
      <c r="E41" s="14"/>
      <c r="F41" s="14"/>
      <c r="G41" s="14"/>
      <c r="H41" s="75"/>
    </row>
    <row r="42" spans="1:8" ht="30" x14ac:dyDescent="0.25">
      <c r="A42" s="14" t="s">
        <v>45</v>
      </c>
      <c r="B42" s="72" t="s">
        <v>46</v>
      </c>
      <c r="C42" s="14"/>
      <c r="D42" s="14"/>
      <c r="E42" s="14"/>
      <c r="F42" s="14"/>
      <c r="G42" s="14"/>
      <c r="H42" s="75"/>
    </row>
    <row r="43" spans="1:8" ht="60" x14ac:dyDescent="0.25">
      <c r="A43" s="14" t="s">
        <v>47</v>
      </c>
      <c r="B43" s="72" t="s">
        <v>48</v>
      </c>
      <c r="C43" s="14"/>
      <c r="D43" s="14"/>
      <c r="E43" s="14"/>
      <c r="F43" s="14"/>
      <c r="G43" s="14"/>
      <c r="H43" s="75"/>
    </row>
    <row r="44" spans="1:8" x14ac:dyDescent="0.25">
      <c r="A44" s="14" t="s">
        <v>49</v>
      </c>
      <c r="B44" s="72" t="s">
        <v>50</v>
      </c>
      <c r="C44" s="14"/>
      <c r="D44" s="14"/>
      <c r="E44" s="14"/>
      <c r="F44" s="14"/>
      <c r="G44" s="14"/>
      <c r="H44" s="75"/>
    </row>
    <row r="45" spans="1:8" ht="30" x14ac:dyDescent="0.25">
      <c r="A45" s="14" t="s">
        <v>51</v>
      </c>
      <c r="B45" s="72" t="s">
        <v>73</v>
      </c>
      <c r="C45" s="14"/>
      <c r="D45" s="14"/>
      <c r="E45" s="14"/>
      <c r="F45" s="14"/>
      <c r="G45" s="14"/>
      <c r="H45" s="75"/>
    </row>
    <row r="46" spans="1:8" x14ac:dyDescent="0.25">
      <c r="A46" s="14" t="s">
        <v>52</v>
      </c>
      <c r="B46" s="73" t="s">
        <v>53</v>
      </c>
      <c r="C46" s="14">
        <v>1</v>
      </c>
      <c r="D46" s="14" t="s">
        <v>31</v>
      </c>
      <c r="E46" s="15"/>
      <c r="F46" s="14" t="str">
        <f>IF(ISBLANK(E46),"", PRODUCT(C46,E46))</f>
        <v/>
      </c>
      <c r="G46" s="16"/>
      <c r="H46" s="72"/>
    </row>
    <row r="47" spans="1:8" ht="45" x14ac:dyDescent="0.25">
      <c r="A47" s="14" t="s">
        <v>54</v>
      </c>
      <c r="B47" s="72" t="s">
        <v>35</v>
      </c>
      <c r="C47" s="14"/>
      <c r="D47" s="14"/>
      <c r="E47" s="14"/>
      <c r="F47" s="14"/>
      <c r="G47" s="14"/>
      <c r="H47" s="75"/>
    </row>
    <row r="48" spans="1:8" ht="30" x14ac:dyDescent="0.25">
      <c r="A48" s="14" t="s">
        <v>55</v>
      </c>
      <c r="B48" s="72" t="s">
        <v>56</v>
      </c>
      <c r="C48" s="14"/>
      <c r="D48" s="14"/>
      <c r="E48" s="14"/>
      <c r="F48" s="14"/>
      <c r="G48" s="14"/>
      <c r="H48" s="75"/>
    </row>
    <row r="49" spans="1:8" ht="90" x14ac:dyDescent="0.25">
      <c r="A49" s="14" t="s">
        <v>57</v>
      </c>
      <c r="B49" s="72" t="s">
        <v>58</v>
      </c>
      <c r="C49" s="14"/>
      <c r="D49" s="14"/>
      <c r="E49" s="14"/>
      <c r="F49" s="14"/>
      <c r="G49" s="14"/>
      <c r="H49" s="75"/>
    </row>
    <row r="50" spans="1:8" ht="30" x14ac:dyDescent="0.25">
      <c r="A50" s="14" t="s">
        <v>59</v>
      </c>
      <c r="B50" s="72" t="s">
        <v>60</v>
      </c>
      <c r="C50" s="14"/>
      <c r="D50" s="14"/>
      <c r="E50" s="14"/>
      <c r="F50" s="14"/>
      <c r="G50" s="14"/>
      <c r="H50" s="75"/>
    </row>
    <row r="51" spans="1:8" ht="30" x14ac:dyDescent="0.25">
      <c r="A51" s="14" t="s">
        <v>61</v>
      </c>
      <c r="B51" s="72" t="s">
        <v>73</v>
      </c>
      <c r="C51" s="14"/>
      <c r="D51" s="14"/>
      <c r="E51" s="14"/>
      <c r="F51" s="14"/>
      <c r="G51" s="14"/>
      <c r="H51" s="75"/>
    </row>
    <row r="52" spans="1:8" x14ac:dyDescent="0.25">
      <c r="A52" s="14" t="s">
        <v>62</v>
      </c>
      <c r="B52" s="73" t="s">
        <v>290</v>
      </c>
      <c r="C52" s="14">
        <v>1</v>
      </c>
      <c r="D52" s="14" t="s">
        <v>63</v>
      </c>
      <c r="E52" s="15"/>
      <c r="F52" s="14" t="str">
        <f>IF(ISBLANK(E52),"", PRODUCT(C52,E52))</f>
        <v/>
      </c>
      <c r="G52" s="16"/>
      <c r="H52" s="72"/>
    </row>
    <row r="53" spans="1:8" x14ac:dyDescent="0.25">
      <c r="A53" s="14" t="s">
        <v>64</v>
      </c>
      <c r="B53" s="72" t="s">
        <v>65</v>
      </c>
      <c r="C53" s="14"/>
      <c r="D53" s="14"/>
      <c r="E53" s="14"/>
      <c r="F53" s="14"/>
      <c r="G53" s="14"/>
      <c r="H53" s="75"/>
    </row>
    <row r="54" spans="1:8" ht="60" x14ac:dyDescent="0.25">
      <c r="A54" s="14" t="s">
        <v>66</v>
      </c>
      <c r="B54" s="73" t="s">
        <v>67</v>
      </c>
      <c r="C54" s="14"/>
      <c r="D54" s="14"/>
      <c r="E54" s="14"/>
      <c r="F54" s="14"/>
      <c r="G54" s="14"/>
      <c r="H54" s="75"/>
    </row>
    <row r="55" spans="1:8" ht="45" x14ac:dyDescent="0.25">
      <c r="A55" s="14" t="s">
        <v>68</v>
      </c>
      <c r="B55" s="72" t="s">
        <v>69</v>
      </c>
      <c r="C55" s="14"/>
      <c r="D55" s="14"/>
      <c r="E55" s="14"/>
      <c r="F55" s="14"/>
      <c r="G55" s="14"/>
      <c r="H55" s="75"/>
    </row>
    <row r="56" spans="1:8" ht="30" x14ac:dyDescent="0.25">
      <c r="A56" s="14" t="s">
        <v>70</v>
      </c>
      <c r="B56" s="72" t="s">
        <v>71</v>
      </c>
      <c r="C56" s="14"/>
      <c r="D56" s="14"/>
      <c r="E56" s="14"/>
      <c r="F56" s="14"/>
      <c r="G56" s="14"/>
      <c r="H56" s="75"/>
    </row>
    <row r="57" spans="1:8" ht="30" x14ac:dyDescent="0.25">
      <c r="A57" s="14" t="s">
        <v>72</v>
      </c>
      <c r="B57" s="72" t="s">
        <v>73</v>
      </c>
      <c r="C57" s="14"/>
      <c r="D57" s="14"/>
      <c r="E57" s="14"/>
      <c r="F57" s="14"/>
      <c r="G57" s="14"/>
      <c r="H57" s="75"/>
    </row>
    <row r="58" spans="1:8" x14ac:dyDescent="0.25">
      <c r="A58" s="14" t="s">
        <v>74</v>
      </c>
      <c r="B58" s="73" t="s">
        <v>291</v>
      </c>
      <c r="C58" s="14">
        <v>1</v>
      </c>
      <c r="D58" s="14" t="s">
        <v>63</v>
      </c>
      <c r="E58" s="15"/>
      <c r="F58" s="14" t="str">
        <f>IF(ISBLANK(E58),"", PRODUCT(C58,E58))</f>
        <v/>
      </c>
      <c r="G58" s="16"/>
      <c r="H58" s="72"/>
    </row>
    <row r="59" spans="1:8" x14ac:dyDescent="0.25">
      <c r="A59" s="14" t="s">
        <v>75</v>
      </c>
      <c r="B59" s="72" t="s">
        <v>76</v>
      </c>
      <c r="C59" s="14"/>
      <c r="D59" s="14"/>
      <c r="E59" s="14"/>
      <c r="F59" s="14"/>
      <c r="G59" s="14"/>
      <c r="H59" s="75"/>
    </row>
    <row r="60" spans="1:8" x14ac:dyDescent="0.25">
      <c r="A60" s="14" t="s">
        <v>77</v>
      </c>
      <c r="B60" s="72" t="s">
        <v>78</v>
      </c>
      <c r="C60" s="14"/>
      <c r="D60" s="14"/>
      <c r="E60" s="14"/>
      <c r="F60" s="14"/>
      <c r="G60" s="14"/>
      <c r="H60" s="75"/>
    </row>
    <row r="61" spans="1:8" x14ac:dyDescent="0.25">
      <c r="A61" s="14" t="s">
        <v>79</v>
      </c>
      <c r="B61" s="72" t="s">
        <v>80</v>
      </c>
      <c r="C61" s="14"/>
      <c r="D61" s="14"/>
      <c r="E61" s="14"/>
      <c r="F61" s="14"/>
      <c r="G61" s="14"/>
      <c r="H61" s="75"/>
    </row>
    <row r="62" spans="1:8" ht="30" x14ac:dyDescent="0.25">
      <c r="A62" s="14" t="s">
        <v>81</v>
      </c>
      <c r="B62" s="72" t="s">
        <v>82</v>
      </c>
      <c r="C62" s="14"/>
      <c r="D62" s="14"/>
      <c r="E62" s="14"/>
      <c r="F62" s="14"/>
      <c r="G62" s="14"/>
      <c r="H62" s="75"/>
    </row>
    <row r="63" spans="1:8" ht="30" x14ac:dyDescent="0.25">
      <c r="A63" s="14" t="s">
        <v>83</v>
      </c>
      <c r="B63" s="72" t="s">
        <v>84</v>
      </c>
      <c r="C63" s="14"/>
      <c r="D63" s="14"/>
      <c r="E63" s="14"/>
      <c r="F63" s="14"/>
      <c r="G63" s="14"/>
      <c r="H63" s="75"/>
    </row>
    <row r="64" spans="1:8" ht="30" x14ac:dyDescent="0.25">
      <c r="A64" s="14" t="s">
        <v>85</v>
      </c>
      <c r="B64" s="72" t="s">
        <v>73</v>
      </c>
      <c r="C64" s="14"/>
      <c r="D64" s="14"/>
      <c r="E64" s="14"/>
      <c r="F64" s="14"/>
      <c r="G64" s="14"/>
      <c r="H64" s="75"/>
    </row>
    <row r="65" spans="1:8" x14ac:dyDescent="0.25">
      <c r="A65" s="14" t="s">
        <v>86</v>
      </c>
      <c r="B65" s="73" t="s">
        <v>87</v>
      </c>
      <c r="C65" s="14">
        <v>1</v>
      </c>
      <c r="D65" s="14" t="s">
        <v>63</v>
      </c>
      <c r="E65" s="15"/>
      <c r="F65" s="14" t="str">
        <f>IF(ISBLANK(E65),"", PRODUCT(C65,E65))</f>
        <v/>
      </c>
      <c r="G65" s="16"/>
      <c r="H65" s="72"/>
    </row>
    <row r="66" spans="1:8" x14ac:dyDescent="0.25">
      <c r="A66" s="14" t="s">
        <v>88</v>
      </c>
      <c r="B66" s="72" t="s">
        <v>89</v>
      </c>
      <c r="C66" s="14"/>
      <c r="D66" s="14"/>
      <c r="E66" s="14"/>
      <c r="F66" s="14"/>
      <c r="G66" s="14"/>
      <c r="H66" s="75"/>
    </row>
    <row r="67" spans="1:8" ht="45" x14ac:dyDescent="0.25">
      <c r="A67" s="14" t="s">
        <v>90</v>
      </c>
      <c r="B67" s="72" t="s">
        <v>91</v>
      </c>
      <c r="C67" s="14"/>
      <c r="D67" s="14"/>
      <c r="E67" s="14"/>
      <c r="F67" s="14"/>
      <c r="G67" s="14"/>
      <c r="H67" s="75"/>
    </row>
    <row r="68" spans="1:8" ht="30" x14ac:dyDescent="0.25">
      <c r="A68" s="14" t="s">
        <v>92</v>
      </c>
      <c r="B68" s="72" t="s">
        <v>93</v>
      </c>
      <c r="C68" s="14"/>
      <c r="D68" s="14"/>
      <c r="E68" s="14"/>
      <c r="F68" s="14"/>
      <c r="G68" s="14"/>
      <c r="H68" s="75"/>
    </row>
    <row r="69" spans="1:8" ht="30" x14ac:dyDescent="0.25">
      <c r="A69" s="14" t="s">
        <v>94</v>
      </c>
      <c r="B69" s="72" t="s">
        <v>95</v>
      </c>
      <c r="C69" s="14"/>
      <c r="D69" s="14"/>
      <c r="E69" s="14"/>
      <c r="F69" s="14"/>
      <c r="G69" s="14"/>
      <c r="H69" s="75"/>
    </row>
    <row r="70" spans="1:8" ht="30" x14ac:dyDescent="0.25">
      <c r="A70" s="14" t="s">
        <v>96</v>
      </c>
      <c r="B70" s="72" t="s">
        <v>97</v>
      </c>
      <c r="C70" s="14"/>
      <c r="D70" s="14"/>
      <c r="E70" s="14"/>
      <c r="F70" s="14"/>
      <c r="G70" s="14"/>
      <c r="H70" s="75"/>
    </row>
    <row r="71" spans="1:8" x14ac:dyDescent="0.25">
      <c r="A71" s="14" t="s">
        <v>98</v>
      </c>
      <c r="B71" s="73" t="s">
        <v>99</v>
      </c>
      <c r="C71" s="14">
        <v>1</v>
      </c>
      <c r="D71" s="14" t="s">
        <v>63</v>
      </c>
      <c r="E71" s="15"/>
      <c r="F71" s="14" t="str">
        <f>IF(ISBLANK(E71),"", PRODUCT(C71,E71))</f>
        <v/>
      </c>
      <c r="G71" s="16"/>
      <c r="H71" s="72"/>
    </row>
    <row r="72" spans="1:8" x14ac:dyDescent="0.25">
      <c r="A72" s="14" t="s">
        <v>100</v>
      </c>
      <c r="B72" s="72" t="s">
        <v>101</v>
      </c>
      <c r="C72" s="14"/>
      <c r="D72" s="14"/>
      <c r="E72" s="14"/>
      <c r="F72" s="14"/>
      <c r="G72" s="14"/>
      <c r="H72" s="75"/>
    </row>
    <row r="73" spans="1:8" ht="60" x14ac:dyDescent="0.25">
      <c r="A73" s="14" t="s">
        <v>102</v>
      </c>
      <c r="B73" s="72" t="s">
        <v>103</v>
      </c>
      <c r="C73" s="14"/>
      <c r="D73" s="14"/>
      <c r="E73" s="14"/>
      <c r="F73" s="14"/>
      <c r="G73" s="14"/>
      <c r="H73" s="75"/>
    </row>
    <row r="74" spans="1:8" ht="30" x14ac:dyDescent="0.25">
      <c r="A74" s="14" t="s">
        <v>104</v>
      </c>
      <c r="B74" s="72" t="s">
        <v>105</v>
      </c>
      <c r="C74" s="14"/>
      <c r="D74" s="14"/>
      <c r="E74" s="14"/>
      <c r="F74" s="14"/>
      <c r="G74" s="14"/>
      <c r="H74" s="75"/>
    </row>
    <row r="75" spans="1:8" ht="30" x14ac:dyDescent="0.25">
      <c r="A75" s="14" t="s">
        <v>106</v>
      </c>
      <c r="B75" s="72" t="s">
        <v>107</v>
      </c>
      <c r="C75" s="14"/>
      <c r="D75" s="14"/>
      <c r="E75" s="14"/>
      <c r="F75" s="14"/>
      <c r="G75" s="14"/>
      <c r="H75" s="75"/>
    </row>
    <row r="76" spans="1:8" ht="30" x14ac:dyDescent="0.25">
      <c r="A76" s="14" t="s">
        <v>108</v>
      </c>
      <c r="B76" s="72" t="s">
        <v>109</v>
      </c>
      <c r="C76" s="14"/>
      <c r="D76" s="14"/>
      <c r="E76" s="14"/>
      <c r="F76" s="14"/>
      <c r="G76" s="14"/>
      <c r="H76" s="75"/>
    </row>
    <row r="77" spans="1:8" ht="30" x14ac:dyDescent="0.25">
      <c r="A77" s="14" t="s">
        <v>110</v>
      </c>
      <c r="B77" s="72" t="s">
        <v>97</v>
      </c>
      <c r="C77" s="14"/>
      <c r="D77" s="14"/>
      <c r="E77" s="14"/>
      <c r="F77" s="14"/>
      <c r="G77" s="14"/>
      <c r="H77" s="75"/>
    </row>
    <row r="78" spans="1:8" x14ac:dyDescent="0.25">
      <c r="A78" s="14" t="s">
        <v>111</v>
      </c>
      <c r="B78" s="73" t="s">
        <v>112</v>
      </c>
      <c r="C78" s="14">
        <v>1</v>
      </c>
      <c r="D78" s="14" t="s">
        <v>113</v>
      </c>
      <c r="E78" s="15"/>
      <c r="F78" s="14" t="str">
        <f>IF(ISBLANK(E78),"", PRODUCT(C78,E78))</f>
        <v/>
      </c>
      <c r="G78" s="16"/>
      <c r="H78" s="72"/>
    </row>
    <row r="79" spans="1:8" x14ac:dyDescent="0.25">
      <c r="A79" s="14" t="s">
        <v>114</v>
      </c>
      <c r="B79" s="72" t="s">
        <v>115</v>
      </c>
      <c r="C79" s="14"/>
      <c r="D79" s="14"/>
      <c r="E79" s="14"/>
      <c r="F79" s="14"/>
      <c r="G79" s="14"/>
      <c r="H79" s="75"/>
    </row>
    <row r="80" spans="1:8" x14ac:dyDescent="0.25">
      <c r="A80" s="14" t="s">
        <v>116</v>
      </c>
      <c r="B80" s="72" t="s">
        <v>101</v>
      </c>
      <c r="C80" s="14"/>
      <c r="D80" s="14"/>
      <c r="E80" s="14"/>
      <c r="F80" s="14"/>
      <c r="G80" s="14"/>
      <c r="H80" s="75"/>
    </row>
    <row r="81" spans="1:8" ht="45" x14ac:dyDescent="0.25">
      <c r="A81" s="14" t="s">
        <v>117</v>
      </c>
      <c r="B81" s="72" t="s">
        <v>118</v>
      </c>
      <c r="C81" s="14"/>
      <c r="D81" s="14"/>
      <c r="E81" s="14"/>
      <c r="F81" s="14"/>
      <c r="G81" s="14"/>
      <c r="H81" s="75"/>
    </row>
    <row r="82" spans="1:8" ht="30" x14ac:dyDescent="0.25">
      <c r="A82" s="14" t="s">
        <v>119</v>
      </c>
      <c r="B82" s="72" t="s">
        <v>120</v>
      </c>
      <c r="C82" s="14"/>
      <c r="D82" s="14"/>
      <c r="E82" s="14"/>
      <c r="F82" s="14"/>
      <c r="G82" s="14"/>
      <c r="H82" s="75"/>
    </row>
    <row r="83" spans="1:8" ht="30" x14ac:dyDescent="0.25">
      <c r="A83" s="14" t="s">
        <v>121</v>
      </c>
      <c r="B83" s="72" t="s">
        <v>107</v>
      </c>
      <c r="C83" s="14"/>
      <c r="D83" s="14"/>
      <c r="E83" s="14"/>
      <c r="F83" s="14"/>
      <c r="G83" s="14"/>
      <c r="H83" s="75"/>
    </row>
    <row r="84" spans="1:8" ht="30" x14ac:dyDescent="0.25">
      <c r="A84" s="14" t="s">
        <v>122</v>
      </c>
      <c r="B84" s="72" t="s">
        <v>123</v>
      </c>
      <c r="C84" s="14"/>
      <c r="D84" s="14"/>
      <c r="E84" s="14"/>
      <c r="F84" s="14"/>
      <c r="G84" s="14"/>
      <c r="H84" s="75"/>
    </row>
    <row r="85" spans="1:8" ht="30" x14ac:dyDescent="0.25">
      <c r="A85" s="14" t="s">
        <v>124</v>
      </c>
      <c r="B85" s="72" t="s">
        <v>97</v>
      </c>
      <c r="C85" s="14"/>
      <c r="D85" s="14"/>
      <c r="E85" s="14"/>
      <c r="F85" s="14"/>
      <c r="G85" s="14"/>
      <c r="H85" s="75"/>
    </row>
    <row r="86" spans="1:8" x14ac:dyDescent="0.25">
      <c r="A86" s="14" t="s">
        <v>125</v>
      </c>
      <c r="B86" s="73" t="s">
        <v>126</v>
      </c>
      <c r="C86" s="14">
        <v>1</v>
      </c>
      <c r="D86" s="14" t="s">
        <v>63</v>
      </c>
      <c r="E86" s="15"/>
      <c r="F86" s="14" t="str">
        <f>IF(ISBLANK(E86),"", PRODUCT(C86,E86))</f>
        <v/>
      </c>
      <c r="G86" s="16"/>
      <c r="H86" s="72"/>
    </row>
    <row r="87" spans="1:8" x14ac:dyDescent="0.25">
      <c r="A87" s="14" t="s">
        <v>127</v>
      </c>
      <c r="B87" s="72" t="s">
        <v>101</v>
      </c>
      <c r="C87" s="14"/>
      <c r="D87" s="14"/>
      <c r="E87" s="14"/>
      <c r="F87" s="14"/>
      <c r="G87" s="14"/>
      <c r="H87" s="75"/>
    </row>
    <row r="88" spans="1:8" ht="45" x14ac:dyDescent="0.25">
      <c r="A88" s="14" t="s">
        <v>128</v>
      </c>
      <c r="B88" s="72" t="s">
        <v>118</v>
      </c>
      <c r="C88" s="14"/>
      <c r="D88" s="14"/>
      <c r="E88" s="14"/>
      <c r="F88" s="14"/>
      <c r="G88" s="14"/>
      <c r="H88" s="75"/>
    </row>
    <row r="89" spans="1:8" ht="30" x14ac:dyDescent="0.25">
      <c r="A89" s="14" t="s">
        <v>129</v>
      </c>
      <c r="B89" s="72" t="s">
        <v>120</v>
      </c>
      <c r="C89" s="14"/>
      <c r="D89" s="14"/>
      <c r="E89" s="14"/>
      <c r="F89" s="14"/>
      <c r="G89" s="14"/>
      <c r="H89" s="75"/>
    </row>
    <row r="90" spans="1:8" ht="30" x14ac:dyDescent="0.25">
      <c r="A90" s="14" t="s">
        <v>130</v>
      </c>
      <c r="B90" s="72" t="s">
        <v>107</v>
      </c>
      <c r="C90" s="14"/>
      <c r="D90" s="14"/>
      <c r="E90" s="14"/>
      <c r="F90" s="14"/>
      <c r="G90" s="14"/>
      <c r="H90" s="75"/>
    </row>
    <row r="91" spans="1:8" ht="30" x14ac:dyDescent="0.25">
      <c r="A91" s="14" t="s">
        <v>131</v>
      </c>
      <c r="B91" s="72" t="s">
        <v>123</v>
      </c>
      <c r="C91" s="14"/>
      <c r="D91" s="14"/>
      <c r="E91" s="14"/>
      <c r="F91" s="14"/>
      <c r="G91" s="14"/>
      <c r="H91" s="75"/>
    </row>
    <row r="92" spans="1:8" ht="30" x14ac:dyDescent="0.25">
      <c r="A92" s="14" t="s">
        <v>132</v>
      </c>
      <c r="B92" s="72" t="s">
        <v>97</v>
      </c>
      <c r="C92" s="14"/>
      <c r="D92" s="14"/>
      <c r="E92" s="14"/>
      <c r="F92" s="14"/>
      <c r="G92" s="14"/>
      <c r="H92" s="75"/>
    </row>
    <row r="93" spans="1:8" x14ac:dyDescent="0.25">
      <c r="A93" s="14" t="s">
        <v>133</v>
      </c>
      <c r="B93" s="73" t="s">
        <v>134</v>
      </c>
      <c r="C93" s="14">
        <v>1</v>
      </c>
      <c r="D93" s="14" t="s">
        <v>113</v>
      </c>
      <c r="E93" s="15"/>
      <c r="F93" s="14" t="str">
        <f>IF(ISBLANK(E93),"", PRODUCT(C93,E93))</f>
        <v/>
      </c>
      <c r="G93" s="16"/>
      <c r="H93" s="72"/>
    </row>
    <row r="94" spans="1:8" x14ac:dyDescent="0.25">
      <c r="A94" s="14" t="s">
        <v>135</v>
      </c>
      <c r="B94" s="72" t="s">
        <v>136</v>
      </c>
      <c r="C94" s="14"/>
      <c r="D94" s="14"/>
      <c r="E94" s="14"/>
      <c r="F94" s="14"/>
      <c r="G94" s="14"/>
      <c r="H94" s="75"/>
    </row>
    <row r="95" spans="1:8" x14ac:dyDescent="0.25">
      <c r="A95" s="14" t="s">
        <v>137</v>
      </c>
      <c r="B95" s="72" t="s">
        <v>138</v>
      </c>
      <c r="C95" s="14"/>
      <c r="D95" s="14"/>
      <c r="E95" s="14"/>
      <c r="F95" s="14"/>
      <c r="G95" s="14"/>
      <c r="H95" s="75"/>
    </row>
    <row r="96" spans="1:8" ht="30" x14ac:dyDescent="0.25">
      <c r="A96" s="14" t="s">
        <v>139</v>
      </c>
      <c r="B96" s="72" t="s">
        <v>140</v>
      </c>
      <c r="C96" s="14"/>
      <c r="D96" s="14"/>
      <c r="E96" s="14"/>
      <c r="F96" s="14"/>
      <c r="G96" s="14"/>
      <c r="H96" s="75"/>
    </row>
    <row r="97" spans="1:8" ht="30" x14ac:dyDescent="0.25">
      <c r="A97" s="14" t="s">
        <v>141</v>
      </c>
      <c r="B97" s="72" t="s">
        <v>142</v>
      </c>
      <c r="C97" s="14"/>
      <c r="D97" s="14"/>
      <c r="E97" s="14"/>
      <c r="F97" s="14"/>
      <c r="G97" s="14"/>
      <c r="H97" s="75"/>
    </row>
    <row r="98" spans="1:8" ht="45" x14ac:dyDescent="0.25">
      <c r="A98" s="14" t="s">
        <v>143</v>
      </c>
      <c r="B98" s="72" t="s">
        <v>144</v>
      </c>
      <c r="C98" s="14"/>
      <c r="D98" s="14"/>
      <c r="E98" s="14"/>
      <c r="F98" s="14"/>
      <c r="G98" s="14"/>
      <c r="H98" s="75"/>
    </row>
    <row r="99" spans="1:8" ht="30" x14ac:dyDescent="0.25">
      <c r="A99" s="14" t="s">
        <v>145</v>
      </c>
      <c r="B99" s="72" t="s">
        <v>146</v>
      </c>
      <c r="C99" s="14"/>
      <c r="D99" s="14"/>
      <c r="E99" s="14"/>
      <c r="F99" s="14"/>
      <c r="G99" s="14"/>
      <c r="H99" s="75"/>
    </row>
    <row r="100" spans="1:8" ht="30" x14ac:dyDescent="0.25">
      <c r="A100" s="14" t="s">
        <v>147</v>
      </c>
      <c r="B100" s="72" t="s">
        <v>97</v>
      </c>
      <c r="C100" s="14"/>
      <c r="D100" s="14"/>
      <c r="E100" s="14"/>
      <c r="F100" s="14"/>
      <c r="G100" s="14"/>
      <c r="H100" s="75"/>
    </row>
    <row r="101" spans="1:8" x14ac:dyDescent="0.25">
      <c r="A101" s="14" t="s">
        <v>148</v>
      </c>
      <c r="B101" s="73" t="s">
        <v>149</v>
      </c>
      <c r="C101" s="14">
        <v>1</v>
      </c>
      <c r="D101" s="14" t="s">
        <v>63</v>
      </c>
      <c r="E101" s="15"/>
      <c r="F101" s="14" t="str">
        <f>IF(ISBLANK(E101),"", PRODUCT(C101,E101))</f>
        <v/>
      </c>
      <c r="G101" s="16"/>
      <c r="H101" s="72"/>
    </row>
    <row r="102" spans="1:8" x14ac:dyDescent="0.25">
      <c r="A102" s="14" t="s">
        <v>150</v>
      </c>
      <c r="B102" s="72" t="s">
        <v>151</v>
      </c>
      <c r="C102" s="14"/>
      <c r="D102" s="14"/>
      <c r="E102" s="14"/>
      <c r="F102" s="14"/>
      <c r="G102" s="14"/>
      <c r="H102" s="75"/>
    </row>
    <row r="103" spans="1:8" x14ac:dyDescent="0.25">
      <c r="A103" s="14" t="s">
        <v>152</v>
      </c>
      <c r="B103" s="72" t="s">
        <v>153</v>
      </c>
      <c r="C103" s="14"/>
      <c r="D103" s="14"/>
      <c r="E103" s="14"/>
      <c r="F103" s="14"/>
      <c r="G103" s="14"/>
      <c r="H103" s="75"/>
    </row>
    <row r="104" spans="1:8" ht="30" x14ac:dyDescent="0.25">
      <c r="A104" s="14" t="s">
        <v>154</v>
      </c>
      <c r="B104" s="72" t="s">
        <v>155</v>
      </c>
      <c r="C104" s="14"/>
      <c r="D104" s="14"/>
      <c r="E104" s="14"/>
      <c r="F104" s="14"/>
      <c r="G104" s="14"/>
      <c r="H104" s="75"/>
    </row>
    <row r="105" spans="1:8" ht="30" x14ac:dyDescent="0.25">
      <c r="A105" s="14" t="s">
        <v>156</v>
      </c>
      <c r="B105" s="72" t="s">
        <v>157</v>
      </c>
      <c r="C105" s="14"/>
      <c r="D105" s="14"/>
      <c r="E105" s="14"/>
      <c r="F105" s="14"/>
      <c r="G105" s="14"/>
      <c r="H105" s="75"/>
    </row>
    <row r="106" spans="1:8" ht="30" x14ac:dyDescent="0.25">
      <c r="A106" s="14" t="s">
        <v>158</v>
      </c>
      <c r="B106" s="72" t="s">
        <v>159</v>
      </c>
      <c r="C106" s="14"/>
      <c r="D106" s="14"/>
      <c r="E106" s="14"/>
      <c r="F106" s="14"/>
      <c r="G106" s="14"/>
      <c r="H106" s="75"/>
    </row>
    <row r="107" spans="1:8" ht="30" x14ac:dyDescent="0.25">
      <c r="A107" s="14" t="s">
        <v>160</v>
      </c>
      <c r="B107" s="72" t="s">
        <v>161</v>
      </c>
      <c r="C107" s="14"/>
      <c r="D107" s="14"/>
      <c r="E107" s="14"/>
      <c r="F107" s="14"/>
      <c r="G107" s="14"/>
      <c r="H107" s="75"/>
    </row>
    <row r="108" spans="1:8" ht="30" x14ac:dyDescent="0.25">
      <c r="A108" s="14" t="s">
        <v>162</v>
      </c>
      <c r="B108" s="72" t="s">
        <v>97</v>
      </c>
      <c r="C108" s="14"/>
      <c r="D108" s="14"/>
      <c r="E108" s="14"/>
      <c r="F108" s="14"/>
      <c r="G108" s="14"/>
      <c r="H108" s="75"/>
    </row>
    <row r="109" spans="1:8" x14ac:dyDescent="0.25">
      <c r="A109" s="14" t="s">
        <v>163</v>
      </c>
      <c r="B109" s="73" t="s">
        <v>164</v>
      </c>
      <c r="C109" s="14">
        <v>1</v>
      </c>
      <c r="D109" s="14" t="s">
        <v>63</v>
      </c>
      <c r="E109" s="15"/>
      <c r="F109" s="14" t="str">
        <f>IF(ISBLANK(E109),"", PRODUCT(C109,E109))</f>
        <v/>
      </c>
      <c r="G109" s="16"/>
      <c r="H109" s="72"/>
    </row>
    <row r="110" spans="1:8" x14ac:dyDescent="0.25">
      <c r="A110" s="14" t="s">
        <v>165</v>
      </c>
      <c r="B110" s="72" t="s">
        <v>153</v>
      </c>
      <c r="C110" s="14"/>
      <c r="D110" s="14"/>
      <c r="E110" s="14"/>
      <c r="F110" s="14"/>
      <c r="G110" s="14"/>
      <c r="H110" s="75"/>
    </row>
    <row r="111" spans="1:8" ht="45" x14ac:dyDescent="0.25">
      <c r="A111" s="14" t="s">
        <v>166</v>
      </c>
      <c r="B111" s="72" t="s">
        <v>167</v>
      </c>
      <c r="C111" s="14"/>
      <c r="D111" s="14"/>
      <c r="E111" s="14"/>
      <c r="F111" s="14"/>
      <c r="G111" s="14"/>
      <c r="H111" s="75"/>
    </row>
    <row r="112" spans="1:8" ht="30" x14ac:dyDescent="0.25">
      <c r="A112" s="14" t="s">
        <v>168</v>
      </c>
      <c r="B112" s="72" t="s">
        <v>157</v>
      </c>
      <c r="C112" s="14"/>
      <c r="D112" s="14"/>
      <c r="E112" s="14"/>
      <c r="F112" s="14"/>
      <c r="G112" s="14"/>
      <c r="H112" s="75"/>
    </row>
    <row r="113" spans="1:8" ht="30" x14ac:dyDescent="0.25">
      <c r="A113" s="14" t="s">
        <v>169</v>
      </c>
      <c r="B113" s="72" t="s">
        <v>159</v>
      </c>
      <c r="C113" s="14"/>
      <c r="D113" s="14"/>
      <c r="E113" s="14"/>
      <c r="F113" s="14"/>
      <c r="G113" s="14"/>
      <c r="H113" s="75"/>
    </row>
    <row r="114" spans="1:8" ht="30" x14ac:dyDescent="0.25">
      <c r="A114" s="14" t="s">
        <v>170</v>
      </c>
      <c r="B114" s="72" t="s">
        <v>161</v>
      </c>
      <c r="C114" s="14"/>
      <c r="D114" s="14"/>
      <c r="E114" s="14"/>
      <c r="F114" s="14"/>
      <c r="G114" s="14"/>
      <c r="H114" s="75"/>
    </row>
    <row r="115" spans="1:8" ht="30" x14ac:dyDescent="0.25">
      <c r="A115" s="14" t="s">
        <v>171</v>
      </c>
      <c r="B115" s="72" t="s">
        <v>97</v>
      </c>
      <c r="C115" s="14"/>
      <c r="D115" s="14"/>
      <c r="E115" s="14"/>
      <c r="F115" s="14"/>
      <c r="G115" s="14"/>
      <c r="H115" s="75"/>
    </row>
    <row r="116" spans="1:8" x14ac:dyDescent="0.25">
      <c r="A116" s="14" t="s">
        <v>172</v>
      </c>
      <c r="B116" s="73" t="s">
        <v>173</v>
      </c>
      <c r="C116" s="14">
        <v>1</v>
      </c>
      <c r="D116" s="14" t="s">
        <v>63</v>
      </c>
      <c r="E116" s="15"/>
      <c r="F116" s="14" t="str">
        <f>IF(ISBLANK(E116),"", PRODUCT(C116,E116))</f>
        <v/>
      </c>
      <c r="G116" s="16"/>
      <c r="H116" s="72"/>
    </row>
    <row r="117" spans="1:8" x14ac:dyDescent="0.25">
      <c r="A117" s="14" t="s">
        <v>174</v>
      </c>
      <c r="B117" s="72" t="s">
        <v>175</v>
      </c>
      <c r="C117" s="14"/>
      <c r="D117" s="14"/>
      <c r="E117" s="14"/>
      <c r="F117" s="14"/>
      <c r="G117" s="14"/>
      <c r="H117" s="75"/>
    </row>
    <row r="118" spans="1:8" x14ac:dyDescent="0.25">
      <c r="A118" s="14" t="s">
        <v>176</v>
      </c>
      <c r="B118" s="72" t="s">
        <v>177</v>
      </c>
      <c r="C118" s="14"/>
      <c r="D118" s="14"/>
      <c r="E118" s="14"/>
      <c r="F118" s="14"/>
      <c r="G118" s="14"/>
      <c r="H118" s="75"/>
    </row>
    <row r="119" spans="1:8" x14ac:dyDescent="0.25">
      <c r="A119" s="14" t="s">
        <v>178</v>
      </c>
      <c r="B119" s="72" t="s">
        <v>179</v>
      </c>
      <c r="C119" s="14"/>
      <c r="D119" s="14"/>
      <c r="E119" s="14"/>
      <c r="F119" s="14"/>
      <c r="G119" s="14"/>
      <c r="H119" s="75"/>
    </row>
    <row r="120" spans="1:8" x14ac:dyDescent="0.25">
      <c r="A120" s="14" t="s">
        <v>180</v>
      </c>
      <c r="B120" s="72" t="s">
        <v>181</v>
      </c>
      <c r="C120" s="14"/>
      <c r="D120" s="14"/>
      <c r="E120" s="14"/>
      <c r="F120" s="14"/>
      <c r="G120" s="14"/>
      <c r="H120" s="75"/>
    </row>
    <row r="121" spans="1:8" ht="30" x14ac:dyDescent="0.25">
      <c r="A121" s="14" t="s">
        <v>182</v>
      </c>
      <c r="B121" s="72" t="s">
        <v>97</v>
      </c>
      <c r="C121" s="14"/>
      <c r="D121" s="14"/>
      <c r="E121" s="14"/>
      <c r="F121" s="14"/>
      <c r="G121" s="14"/>
      <c r="H121" s="75"/>
    </row>
    <row r="122" spans="1:8" x14ac:dyDescent="0.25">
      <c r="A122" s="14" t="s">
        <v>183</v>
      </c>
      <c r="B122" s="73" t="s">
        <v>184</v>
      </c>
      <c r="C122" s="14">
        <v>1</v>
      </c>
      <c r="D122" s="14" t="s">
        <v>63</v>
      </c>
      <c r="E122" s="15"/>
      <c r="F122" s="14" t="str">
        <f>IF(ISBLANK(E122),"", PRODUCT(C122,E122))</f>
        <v/>
      </c>
      <c r="G122" s="16"/>
      <c r="H122" s="72"/>
    </row>
    <row r="123" spans="1:8" x14ac:dyDescent="0.25">
      <c r="A123" s="14" t="s">
        <v>185</v>
      </c>
      <c r="B123" s="72" t="s">
        <v>186</v>
      </c>
      <c r="C123" s="14"/>
      <c r="D123" s="14"/>
      <c r="E123" s="14"/>
      <c r="F123" s="14"/>
      <c r="G123" s="14"/>
      <c r="H123" s="75"/>
    </row>
    <row r="124" spans="1:8" x14ac:dyDescent="0.25">
      <c r="A124" s="14" t="s">
        <v>187</v>
      </c>
      <c r="B124" s="72" t="s">
        <v>188</v>
      </c>
      <c r="C124" s="14"/>
      <c r="D124" s="14"/>
      <c r="E124" s="14"/>
      <c r="F124" s="14"/>
      <c r="G124" s="14"/>
      <c r="H124" s="75"/>
    </row>
    <row r="125" spans="1:8" x14ac:dyDescent="0.25">
      <c r="A125" s="14" t="s">
        <v>189</v>
      </c>
      <c r="B125" s="72" t="s">
        <v>190</v>
      </c>
      <c r="C125" s="14"/>
      <c r="D125" s="14"/>
      <c r="E125" s="14"/>
      <c r="F125" s="14"/>
      <c r="G125" s="14"/>
      <c r="H125" s="75"/>
    </row>
    <row r="126" spans="1:8" ht="30" x14ac:dyDescent="0.25">
      <c r="A126" s="14" t="s">
        <v>191</v>
      </c>
      <c r="B126" s="72" t="s">
        <v>192</v>
      </c>
      <c r="C126" s="14"/>
      <c r="D126" s="14"/>
      <c r="E126" s="14"/>
      <c r="F126" s="14"/>
      <c r="G126" s="14"/>
      <c r="H126" s="75"/>
    </row>
    <row r="127" spans="1:8" x14ac:dyDescent="0.25">
      <c r="A127" s="14" t="s">
        <v>193</v>
      </c>
      <c r="B127" s="72" t="s">
        <v>194</v>
      </c>
      <c r="C127" s="14"/>
      <c r="D127" s="14"/>
      <c r="E127" s="14"/>
      <c r="F127" s="14"/>
      <c r="G127" s="14"/>
      <c r="H127" s="75"/>
    </row>
    <row r="128" spans="1:8" ht="30" x14ac:dyDescent="0.25">
      <c r="A128" s="14" t="s">
        <v>195</v>
      </c>
      <c r="B128" s="72" t="s">
        <v>97</v>
      </c>
      <c r="C128" s="14"/>
      <c r="D128" s="14"/>
      <c r="E128" s="14"/>
      <c r="F128" s="14"/>
      <c r="G128" s="14"/>
      <c r="H128" s="75"/>
    </row>
    <row r="129" spans="1:8" x14ac:dyDescent="0.25">
      <c r="A129" s="14" t="s">
        <v>196</v>
      </c>
      <c r="B129" s="73" t="s">
        <v>184</v>
      </c>
      <c r="C129" s="14">
        <v>1</v>
      </c>
      <c r="D129" s="14" t="s">
        <v>113</v>
      </c>
      <c r="E129" s="15"/>
      <c r="F129" s="14" t="str">
        <f>IF(ISBLANK(E129),"", PRODUCT(C129,E129))</f>
        <v/>
      </c>
      <c r="G129" s="16"/>
      <c r="H129" s="72"/>
    </row>
    <row r="130" spans="1:8" x14ac:dyDescent="0.25">
      <c r="A130" s="14" t="s">
        <v>197</v>
      </c>
      <c r="B130" s="72" t="s">
        <v>198</v>
      </c>
      <c r="C130" s="14"/>
      <c r="D130" s="14"/>
      <c r="E130" s="14"/>
      <c r="F130" s="14"/>
      <c r="G130" s="14"/>
      <c r="H130" s="75"/>
    </row>
    <row r="131" spans="1:8" x14ac:dyDescent="0.25">
      <c r="A131" s="14" t="s">
        <v>199</v>
      </c>
      <c r="B131" s="72" t="s">
        <v>200</v>
      </c>
      <c r="C131" s="14"/>
      <c r="D131" s="14"/>
      <c r="E131" s="14"/>
      <c r="F131" s="14"/>
      <c r="G131" s="14"/>
      <c r="H131" s="75"/>
    </row>
    <row r="132" spans="1:8" x14ac:dyDescent="0.25">
      <c r="A132" s="14" t="s">
        <v>201</v>
      </c>
      <c r="B132" s="72" t="s">
        <v>202</v>
      </c>
      <c r="C132" s="14"/>
      <c r="D132" s="14"/>
      <c r="E132" s="14"/>
      <c r="F132" s="14"/>
      <c r="G132" s="14"/>
      <c r="H132" s="75"/>
    </row>
    <row r="133" spans="1:8" ht="30" x14ac:dyDescent="0.25">
      <c r="A133" s="14" t="s">
        <v>203</v>
      </c>
      <c r="B133" s="72" t="s">
        <v>204</v>
      </c>
      <c r="C133" s="14"/>
      <c r="D133" s="14"/>
      <c r="E133" s="14"/>
      <c r="F133" s="14"/>
      <c r="G133" s="14"/>
      <c r="H133" s="75"/>
    </row>
    <row r="134" spans="1:8" ht="30" x14ac:dyDescent="0.25">
      <c r="A134" s="14" t="s">
        <v>205</v>
      </c>
      <c r="B134" s="72" t="s">
        <v>206</v>
      </c>
      <c r="C134" s="14"/>
      <c r="D134" s="14"/>
      <c r="E134" s="14"/>
      <c r="F134" s="14"/>
      <c r="G134" s="14"/>
      <c r="H134" s="75"/>
    </row>
    <row r="135" spans="1:8" x14ac:dyDescent="0.25">
      <c r="A135" s="14" t="s">
        <v>207</v>
      </c>
      <c r="B135" s="72" t="s">
        <v>208</v>
      </c>
      <c r="C135" s="14"/>
      <c r="D135" s="14"/>
      <c r="E135" s="14"/>
      <c r="F135" s="14"/>
      <c r="G135" s="14"/>
      <c r="H135" s="75"/>
    </row>
    <row r="136" spans="1:8" ht="30" x14ac:dyDescent="0.25">
      <c r="A136" s="14" t="s">
        <v>209</v>
      </c>
      <c r="B136" s="72" t="s">
        <v>97</v>
      </c>
      <c r="C136" s="14"/>
      <c r="D136" s="14"/>
      <c r="E136" s="14"/>
      <c r="F136" s="14"/>
      <c r="G136" s="14"/>
      <c r="H136" s="75"/>
    </row>
    <row r="137" spans="1:8" x14ac:dyDescent="0.25">
      <c r="A137" s="14" t="s">
        <v>210</v>
      </c>
      <c r="B137" s="73" t="s">
        <v>211</v>
      </c>
      <c r="C137" s="14">
        <v>1</v>
      </c>
      <c r="D137" s="14" t="s">
        <v>113</v>
      </c>
      <c r="E137" s="15"/>
      <c r="F137" s="14" t="str">
        <f>IF(ISBLANK(E137),"", PRODUCT(C137,E137))</f>
        <v/>
      </c>
      <c r="G137" s="16"/>
      <c r="H137" s="72"/>
    </row>
    <row r="138" spans="1:8" x14ac:dyDescent="0.25">
      <c r="A138" s="14" t="s">
        <v>212</v>
      </c>
      <c r="B138" s="72" t="s">
        <v>198</v>
      </c>
      <c r="C138" s="14"/>
      <c r="D138" s="14"/>
      <c r="E138" s="14"/>
      <c r="F138" s="14"/>
      <c r="G138" s="14"/>
      <c r="H138" s="75"/>
    </row>
    <row r="139" spans="1:8" x14ac:dyDescent="0.25">
      <c r="A139" s="14" t="s">
        <v>213</v>
      </c>
      <c r="B139" s="72" t="s">
        <v>214</v>
      </c>
      <c r="C139" s="14"/>
      <c r="D139" s="14"/>
      <c r="E139" s="14"/>
      <c r="F139" s="14"/>
      <c r="G139" s="14"/>
      <c r="H139" s="75"/>
    </row>
    <row r="140" spans="1:8" x14ac:dyDescent="0.25">
      <c r="A140" s="14" t="s">
        <v>215</v>
      </c>
      <c r="B140" s="72" t="s">
        <v>216</v>
      </c>
      <c r="C140" s="14"/>
      <c r="D140" s="14"/>
      <c r="E140" s="14"/>
      <c r="F140" s="14"/>
      <c r="G140" s="14"/>
      <c r="H140" s="75"/>
    </row>
    <row r="141" spans="1:8" ht="30" x14ac:dyDescent="0.25">
      <c r="A141" s="14" t="s">
        <v>217</v>
      </c>
      <c r="B141" s="72" t="s">
        <v>204</v>
      </c>
      <c r="C141" s="14"/>
      <c r="D141" s="14"/>
      <c r="E141" s="14"/>
      <c r="F141" s="14"/>
      <c r="G141" s="14"/>
      <c r="H141" s="75"/>
    </row>
    <row r="142" spans="1:8" ht="30" x14ac:dyDescent="0.25">
      <c r="A142" s="14" t="s">
        <v>218</v>
      </c>
      <c r="B142" s="72" t="s">
        <v>219</v>
      </c>
      <c r="C142" s="14"/>
      <c r="D142" s="14"/>
      <c r="E142" s="14"/>
      <c r="F142" s="14"/>
      <c r="G142" s="14"/>
      <c r="H142" s="75"/>
    </row>
    <row r="143" spans="1:8" x14ac:dyDescent="0.25">
      <c r="A143" s="14" t="s">
        <v>220</v>
      </c>
      <c r="B143" s="72" t="s">
        <v>221</v>
      </c>
      <c r="C143" s="14"/>
      <c r="D143" s="14"/>
      <c r="E143" s="14"/>
      <c r="F143" s="14"/>
      <c r="G143" s="14"/>
      <c r="H143" s="75"/>
    </row>
    <row r="144" spans="1:8" ht="30" x14ac:dyDescent="0.25">
      <c r="A144" s="14" t="s">
        <v>222</v>
      </c>
      <c r="B144" s="72" t="s">
        <v>97</v>
      </c>
      <c r="C144" s="14"/>
      <c r="D144" s="14"/>
      <c r="E144" s="14"/>
      <c r="F144" s="14"/>
      <c r="G144" s="14"/>
      <c r="H144" s="75"/>
    </row>
    <row r="145" spans="1:8" x14ac:dyDescent="0.25">
      <c r="A145" s="14" t="s">
        <v>223</v>
      </c>
      <c r="B145" s="73" t="s">
        <v>224</v>
      </c>
      <c r="C145" s="14">
        <v>1</v>
      </c>
      <c r="D145" s="14" t="s">
        <v>63</v>
      </c>
      <c r="E145" s="15"/>
      <c r="F145" s="14" t="str">
        <f>IF(ISBLANK(E145),"", PRODUCT(C145,E145))</f>
        <v/>
      </c>
      <c r="G145" s="16"/>
      <c r="H145" s="72"/>
    </row>
    <row r="146" spans="1:8" x14ac:dyDescent="0.25">
      <c r="A146" s="14" t="s">
        <v>225</v>
      </c>
      <c r="B146" s="72" t="s">
        <v>226</v>
      </c>
      <c r="C146" s="14"/>
      <c r="D146" s="14"/>
      <c r="E146" s="14"/>
      <c r="F146" s="14"/>
      <c r="G146" s="14"/>
      <c r="H146" s="75"/>
    </row>
    <row r="147" spans="1:8" ht="30" x14ac:dyDescent="0.25">
      <c r="A147" s="14" t="s">
        <v>227</v>
      </c>
      <c r="B147" s="72" t="s">
        <v>204</v>
      </c>
      <c r="C147" s="14"/>
      <c r="D147" s="14"/>
      <c r="E147" s="14"/>
      <c r="F147" s="14"/>
      <c r="G147" s="14"/>
      <c r="H147" s="75"/>
    </row>
    <row r="148" spans="1:8" x14ac:dyDescent="0.25">
      <c r="A148" s="14" t="s">
        <v>228</v>
      </c>
      <c r="B148" s="72" t="s">
        <v>229</v>
      </c>
      <c r="C148" s="14"/>
      <c r="D148" s="14"/>
      <c r="E148" s="14"/>
      <c r="F148" s="14"/>
      <c r="G148" s="14"/>
      <c r="H148" s="75"/>
    </row>
    <row r="149" spans="1:8" x14ac:dyDescent="0.25">
      <c r="A149" s="14" t="s">
        <v>230</v>
      </c>
      <c r="B149" s="72" t="s">
        <v>231</v>
      </c>
      <c r="C149" s="14"/>
      <c r="D149" s="14"/>
      <c r="E149" s="14"/>
      <c r="F149" s="14"/>
      <c r="G149" s="14"/>
      <c r="H149" s="75"/>
    </row>
    <row r="150" spans="1:8" ht="30" x14ac:dyDescent="0.25">
      <c r="A150" s="14" t="s">
        <v>232</v>
      </c>
      <c r="B150" s="72" t="s">
        <v>97</v>
      </c>
      <c r="C150" s="14"/>
      <c r="D150" s="14"/>
      <c r="E150" s="14"/>
      <c r="F150" s="14"/>
      <c r="G150" s="14"/>
      <c r="H150" s="75"/>
    </row>
    <row r="151" spans="1:8" x14ac:dyDescent="0.25">
      <c r="A151" s="14" t="s">
        <v>233</v>
      </c>
      <c r="B151" s="73" t="s">
        <v>234</v>
      </c>
      <c r="C151" s="14">
        <v>1</v>
      </c>
      <c r="D151" s="14" t="s">
        <v>63</v>
      </c>
      <c r="E151" s="15"/>
      <c r="F151" s="14" t="str">
        <f>IF(ISBLANK(E151),"", PRODUCT(C151,E151))</f>
        <v/>
      </c>
      <c r="G151" s="16"/>
      <c r="H151" s="72"/>
    </row>
    <row r="152" spans="1:8" x14ac:dyDescent="0.25">
      <c r="A152" s="14" t="s">
        <v>235</v>
      </c>
      <c r="B152" s="72" t="s">
        <v>236</v>
      </c>
      <c r="C152" s="14"/>
      <c r="D152" s="14"/>
      <c r="E152" s="14"/>
      <c r="F152" s="14"/>
      <c r="G152" s="14"/>
      <c r="H152" s="75"/>
    </row>
    <row r="153" spans="1:8" x14ac:dyDescent="0.25">
      <c r="A153" s="14" t="s">
        <v>237</v>
      </c>
      <c r="B153" s="72" t="s">
        <v>238</v>
      </c>
      <c r="C153" s="14"/>
      <c r="D153" s="14"/>
      <c r="E153" s="14"/>
      <c r="F153" s="14"/>
      <c r="G153" s="14"/>
      <c r="H153" s="75"/>
    </row>
    <row r="154" spans="1:8" ht="30" x14ac:dyDescent="0.25">
      <c r="A154" s="14" t="s">
        <v>239</v>
      </c>
      <c r="B154" s="72" t="s">
        <v>240</v>
      </c>
      <c r="C154" s="14"/>
      <c r="D154" s="14"/>
      <c r="E154" s="14"/>
      <c r="F154" s="14"/>
      <c r="G154" s="14"/>
      <c r="H154" s="75"/>
    </row>
    <row r="155" spans="1:8" x14ac:dyDescent="0.25">
      <c r="A155" s="14" t="s">
        <v>241</v>
      </c>
      <c r="B155" s="72" t="s">
        <v>242</v>
      </c>
      <c r="C155" s="14"/>
      <c r="D155" s="14"/>
      <c r="E155" s="14"/>
      <c r="F155" s="14"/>
      <c r="G155" s="14"/>
      <c r="H155" s="75"/>
    </row>
    <row r="156" spans="1:8" ht="30" x14ac:dyDescent="0.25">
      <c r="A156" s="14" t="s">
        <v>243</v>
      </c>
      <c r="B156" s="72" t="s">
        <v>244</v>
      </c>
      <c r="C156" s="14"/>
      <c r="D156" s="14"/>
      <c r="E156" s="14"/>
      <c r="F156" s="14"/>
      <c r="G156" s="14"/>
      <c r="H156" s="75"/>
    </row>
    <row r="157" spans="1:8" x14ac:dyDescent="0.25">
      <c r="A157" s="14" t="s">
        <v>245</v>
      </c>
      <c r="B157" s="73" t="s">
        <v>246</v>
      </c>
      <c r="C157" s="14">
        <v>1</v>
      </c>
      <c r="D157" s="14" t="s">
        <v>63</v>
      </c>
      <c r="E157" s="15"/>
      <c r="F157" s="14" t="str">
        <f>IF(ISBLANK(E157),"", PRODUCT(C157,E157))</f>
        <v/>
      </c>
      <c r="G157" s="77"/>
      <c r="H157" s="72"/>
    </row>
    <row r="158" spans="1:8" ht="30" x14ac:dyDescent="0.25">
      <c r="A158" s="14" t="s">
        <v>247</v>
      </c>
      <c r="B158" s="72" t="s">
        <v>248</v>
      </c>
      <c r="C158" s="14"/>
      <c r="D158" s="14"/>
      <c r="E158" s="14"/>
      <c r="F158" s="14"/>
      <c r="G158" s="14"/>
      <c r="H158" s="75"/>
    </row>
    <row r="159" spans="1:8" x14ac:dyDescent="0.25">
      <c r="A159" s="14" t="s">
        <v>249</v>
      </c>
      <c r="B159" s="72" t="s">
        <v>250</v>
      </c>
      <c r="C159" s="14"/>
      <c r="D159" s="14"/>
      <c r="E159" s="14"/>
      <c r="F159" s="14"/>
      <c r="G159" s="14"/>
      <c r="H159" s="75"/>
    </row>
    <row r="160" spans="1:8" x14ac:dyDescent="0.25">
      <c r="A160" s="14" t="s">
        <v>251</v>
      </c>
      <c r="B160" s="73" t="s">
        <v>252</v>
      </c>
      <c r="C160" s="14">
        <v>1</v>
      </c>
      <c r="D160" s="14" t="s">
        <v>63</v>
      </c>
      <c r="E160" s="15"/>
      <c r="F160" s="14" t="str">
        <f>IF(ISBLANK(E160),"", PRODUCT(C160,E160))</f>
        <v/>
      </c>
      <c r="G160" s="77"/>
      <c r="H160" s="72"/>
    </row>
    <row r="161" spans="1:8" ht="30" x14ac:dyDescent="0.25">
      <c r="A161" s="14" t="s">
        <v>253</v>
      </c>
      <c r="B161" s="72" t="s">
        <v>254</v>
      </c>
      <c r="C161" s="14"/>
      <c r="D161" s="14"/>
      <c r="E161" s="14"/>
      <c r="F161" s="14"/>
      <c r="G161" s="14"/>
      <c r="H161" s="75"/>
    </row>
    <row r="162" spans="1:8" x14ac:dyDescent="0.25">
      <c r="A162" s="14" t="s">
        <v>255</v>
      </c>
      <c r="B162" s="72" t="s">
        <v>250</v>
      </c>
      <c r="C162" s="14"/>
      <c r="D162" s="14"/>
      <c r="E162" s="14"/>
      <c r="F162" s="14"/>
      <c r="G162" s="14"/>
      <c r="H162" s="75"/>
    </row>
    <row r="163" spans="1:8" x14ac:dyDescent="0.25">
      <c r="A163" s="14" t="s">
        <v>256</v>
      </c>
      <c r="B163" s="73" t="s">
        <v>257</v>
      </c>
      <c r="C163" s="14">
        <v>1</v>
      </c>
      <c r="D163" s="14" t="s">
        <v>63</v>
      </c>
      <c r="E163" s="15"/>
      <c r="F163" s="14" t="str">
        <f>IF(ISBLANK(E163),"", PRODUCT(C163,E163))</f>
        <v/>
      </c>
      <c r="G163" s="77"/>
      <c r="H163" s="72"/>
    </row>
    <row r="164" spans="1:8" ht="30" x14ac:dyDescent="0.25">
      <c r="A164" s="14" t="s">
        <v>258</v>
      </c>
      <c r="B164" s="72" t="s">
        <v>259</v>
      </c>
      <c r="C164" s="14"/>
      <c r="D164" s="14"/>
      <c r="E164" s="14"/>
      <c r="F164" s="14"/>
      <c r="G164" s="14"/>
      <c r="H164" s="75"/>
    </row>
    <row r="165" spans="1:8" x14ac:dyDescent="0.25">
      <c r="A165" s="14" t="s">
        <v>260</v>
      </c>
      <c r="B165" s="72" t="s">
        <v>261</v>
      </c>
      <c r="C165" s="14"/>
      <c r="D165" s="14"/>
      <c r="E165" s="14"/>
      <c r="F165" s="14"/>
      <c r="G165" s="14"/>
      <c r="H165" s="75"/>
    </row>
    <row r="166" spans="1:8" ht="30" x14ac:dyDescent="0.25">
      <c r="E166" s="71" t="s">
        <v>262</v>
      </c>
      <c r="F166" s="71" t="str">
        <f>IF((COUNT(C34:C165)&lt;&gt;COUNT(F34:F165)),"", ROUND(SUM(F34:F165),2))</f>
        <v/>
      </c>
      <c r="G166" s="76" t="str">
        <f>IF((COUNT(C34:C165)&lt;&gt;COUNT(F34:F165)),"Neužpildytos visų objektų kainos", "")</f>
        <v>Neužpildytos visų objektų kainos</v>
      </c>
    </row>
    <row r="167" spans="1:8" ht="30" x14ac:dyDescent="0.25">
      <c r="C167" s="71" t="s">
        <v>263</v>
      </c>
      <c r="D167" s="75"/>
      <c r="E167" s="71" t="s">
        <v>264</v>
      </c>
      <c r="F167" s="71" t="str">
        <f>IF(OR(F166="",D167=""),"", ROUND(PRODUCT(D167,F166)/100,2))</f>
        <v/>
      </c>
      <c r="G167" s="76" t="str">
        <f>IF(D167="", "Nurodykite taikomą PVM dydį", "")</f>
        <v>Nurodykite taikomą PVM dydį</v>
      </c>
    </row>
    <row r="168" spans="1:8" x14ac:dyDescent="0.25">
      <c r="E168" s="71" t="s">
        <v>265</v>
      </c>
      <c r="F168" s="71">
        <f>IF(ISBLANK(F167), "", ROUND(SUM(F166:F167),2))</f>
        <v>0</v>
      </c>
    </row>
  </sheetData>
  <sheetProtection algorithmName="SHA-512" hashValue="EI6xrHjXjs3zTsRvuLfwQoyOh7HrcT4lUdo7ZWd086GAJ/lE86ZprJE0+s5pa75py2E5X/rMI7n7ezbPPi6Ysw==" saltValue="/8JW+ylcnNqCcZ5PfEZ/V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266</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49" t="s">
        <v>267</v>
      </c>
      <c r="B5" s="38"/>
      <c r="C5" s="36" t="s">
        <v>268</v>
      </c>
      <c r="D5" s="37"/>
      <c r="E5" s="38"/>
      <c r="F5" s="36" t="s">
        <v>269</v>
      </c>
      <c r="G5" s="37"/>
      <c r="H5" s="38"/>
      <c r="I5" s="36" t="s">
        <v>270</v>
      </c>
      <c r="J5" s="38"/>
      <c r="K5" s="9" t="s">
        <v>271</v>
      </c>
    </row>
    <row r="6" spans="1:11" ht="48.95" customHeight="1" x14ac:dyDescent="0.25">
      <c r="A6" s="43"/>
      <c r="B6" s="24"/>
      <c r="C6" s="39"/>
      <c r="D6" s="40"/>
      <c r="E6" s="24"/>
      <c r="F6" s="39"/>
      <c r="G6" s="40"/>
      <c r="H6" s="24"/>
      <c r="I6" s="39"/>
      <c r="J6" s="24"/>
      <c r="K6" s="17"/>
    </row>
    <row r="7" spans="1:11" ht="48.95" customHeight="1" x14ac:dyDescent="0.25">
      <c r="A7" s="43"/>
      <c r="B7" s="24"/>
      <c r="C7" s="39"/>
      <c r="D7" s="40"/>
      <c r="E7" s="24"/>
      <c r="F7" s="39"/>
      <c r="G7" s="40"/>
      <c r="H7" s="24"/>
      <c r="I7" s="39"/>
      <c r="J7" s="24"/>
      <c r="K7" s="17"/>
    </row>
    <row r="8" spans="1:11" ht="48.95" customHeight="1" x14ac:dyDescent="0.25">
      <c r="A8" s="43"/>
      <c r="B8" s="24"/>
      <c r="C8" s="39"/>
      <c r="D8" s="40"/>
      <c r="E8" s="24"/>
      <c r="F8" s="39"/>
      <c r="G8" s="40"/>
      <c r="H8" s="24"/>
      <c r="I8" s="39"/>
      <c r="J8" s="24"/>
      <c r="K8" s="17"/>
    </row>
    <row r="9" spans="1:11" ht="48.95" customHeight="1" x14ac:dyDescent="0.25">
      <c r="A9" s="43"/>
      <c r="B9" s="24"/>
      <c r="C9" s="39"/>
      <c r="D9" s="40"/>
      <c r="E9" s="24"/>
      <c r="F9" s="39"/>
      <c r="G9" s="40"/>
      <c r="H9" s="24"/>
      <c r="I9" s="39"/>
      <c r="J9" s="24"/>
      <c r="K9" s="17"/>
    </row>
    <row r="10" spans="1:11" ht="48.95" customHeight="1" x14ac:dyDescent="0.25">
      <c r="A10" s="43"/>
      <c r="B10" s="24"/>
      <c r="C10" s="39"/>
      <c r="D10" s="40"/>
      <c r="E10" s="24"/>
      <c r="F10" s="39"/>
      <c r="G10" s="40"/>
      <c r="H10" s="24"/>
      <c r="I10" s="39"/>
      <c r="J10" s="24"/>
      <c r="K10" s="17"/>
    </row>
    <row r="11" spans="1:11" ht="48.95" customHeight="1" x14ac:dyDescent="0.25">
      <c r="A11" s="43"/>
      <c r="B11" s="24"/>
      <c r="C11" s="39"/>
      <c r="D11" s="40"/>
      <c r="E11" s="24"/>
      <c r="F11" s="39"/>
      <c r="G11" s="40"/>
      <c r="H11" s="24"/>
      <c r="I11" s="39"/>
      <c r="J11" s="24"/>
      <c r="K11" s="17"/>
    </row>
    <row r="12" spans="1:11" ht="48.95" customHeight="1" x14ac:dyDescent="0.25">
      <c r="A12" s="43"/>
      <c r="B12" s="24"/>
      <c r="C12" s="39"/>
      <c r="D12" s="40"/>
      <c r="E12" s="24"/>
      <c r="F12" s="39"/>
      <c r="G12" s="40"/>
      <c r="H12" s="24"/>
      <c r="I12" s="39"/>
      <c r="J12" s="24"/>
      <c r="K12" s="17"/>
    </row>
    <row r="13" spans="1:11" ht="48.95" customHeight="1" x14ac:dyDescent="0.25">
      <c r="A13" s="43"/>
      <c r="B13" s="24"/>
      <c r="C13" s="39"/>
      <c r="D13" s="40"/>
      <c r="E13" s="24"/>
      <c r="F13" s="39"/>
      <c r="G13" s="40"/>
      <c r="H13" s="24"/>
      <c r="I13" s="39"/>
      <c r="J13" s="24"/>
      <c r="K13" s="17"/>
    </row>
    <row r="14" spans="1:11" ht="48.95" customHeight="1" x14ac:dyDescent="0.25">
      <c r="A14" s="43"/>
      <c r="B14" s="24"/>
      <c r="C14" s="39"/>
      <c r="D14" s="40"/>
      <c r="E14" s="24"/>
      <c r="F14" s="39"/>
      <c r="G14" s="40"/>
      <c r="H14" s="24"/>
      <c r="I14" s="39"/>
      <c r="J14" s="24"/>
      <c r="K14" s="17"/>
    </row>
    <row r="15" spans="1:11" ht="48" customHeight="1" thickBot="1" x14ac:dyDescent="0.3">
      <c r="A15" s="34"/>
      <c r="B15" s="35"/>
      <c r="C15" s="51"/>
      <c r="D15" s="56"/>
      <c r="E15" s="35"/>
      <c r="F15" s="51"/>
      <c r="G15" s="56"/>
      <c r="H15" s="35"/>
      <c r="I15" s="51"/>
      <c r="J15" s="35"/>
      <c r="K15" s="18"/>
    </row>
    <row r="16" spans="1:11" ht="18.95" customHeight="1" x14ac:dyDescent="0.25">
      <c r="A16" s="10"/>
      <c r="B16" s="10"/>
      <c r="C16" s="10"/>
      <c r="D16" s="10"/>
      <c r="E16" s="10"/>
      <c r="F16" s="10"/>
      <c r="G16" s="10"/>
      <c r="H16" s="10"/>
      <c r="I16" s="10"/>
      <c r="J16" s="10"/>
      <c r="K16" s="11"/>
    </row>
    <row r="17" spans="1:11" ht="48.95" customHeight="1" x14ac:dyDescent="0.25">
      <c r="A17" s="47" t="s">
        <v>272</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49" t="s">
        <v>22</v>
      </c>
      <c r="B19" s="38"/>
      <c r="C19" s="36" t="s">
        <v>268</v>
      </c>
      <c r="D19" s="37"/>
      <c r="E19" s="38"/>
      <c r="F19" s="36" t="s">
        <v>273</v>
      </c>
      <c r="G19" s="37"/>
      <c r="H19" s="38"/>
      <c r="I19" s="57" t="s">
        <v>270</v>
      </c>
      <c r="J19" s="55"/>
      <c r="K19" s="11"/>
    </row>
    <row r="20" spans="1:11" ht="48.95" customHeight="1" x14ac:dyDescent="0.25">
      <c r="A20" s="43"/>
      <c r="B20" s="24"/>
      <c r="C20" s="39"/>
      <c r="D20" s="40"/>
      <c r="E20" s="24"/>
      <c r="F20" s="39"/>
      <c r="G20" s="40"/>
      <c r="H20" s="24"/>
      <c r="I20" s="41"/>
      <c r="J20" s="42"/>
      <c r="K20" s="11"/>
    </row>
    <row r="21" spans="1:11" ht="48.95" customHeight="1" x14ac:dyDescent="0.25">
      <c r="A21" s="43"/>
      <c r="B21" s="24"/>
      <c r="C21" s="39"/>
      <c r="D21" s="40"/>
      <c r="E21" s="24"/>
      <c r="F21" s="39"/>
      <c r="G21" s="40"/>
      <c r="H21" s="24"/>
      <c r="I21" s="41"/>
      <c r="J21" s="42"/>
      <c r="K21" s="11"/>
    </row>
    <row r="22" spans="1:11" ht="48.95" customHeight="1" x14ac:dyDescent="0.25">
      <c r="A22" s="43"/>
      <c r="B22" s="24"/>
      <c r="C22" s="39"/>
      <c r="D22" s="40"/>
      <c r="E22" s="24"/>
      <c r="F22" s="39"/>
      <c r="G22" s="40"/>
      <c r="H22" s="24"/>
      <c r="I22" s="41"/>
      <c r="J22" s="42"/>
      <c r="K22" s="11"/>
    </row>
    <row r="23" spans="1:11" ht="48.95" customHeight="1" x14ac:dyDescent="0.25">
      <c r="A23" s="43"/>
      <c r="B23" s="24"/>
      <c r="C23" s="39"/>
      <c r="D23" s="40"/>
      <c r="E23" s="24"/>
      <c r="F23" s="39"/>
      <c r="G23" s="40"/>
      <c r="H23" s="24"/>
      <c r="I23" s="41"/>
      <c r="J23" s="42"/>
      <c r="K23" s="11"/>
    </row>
    <row r="24" spans="1:11" ht="48.95" customHeight="1" x14ac:dyDescent="0.25">
      <c r="A24" s="43"/>
      <c r="B24" s="24"/>
      <c r="C24" s="39"/>
      <c r="D24" s="40"/>
      <c r="E24" s="24"/>
      <c r="F24" s="39"/>
      <c r="G24" s="40"/>
      <c r="H24" s="24"/>
      <c r="I24" s="41"/>
      <c r="J24" s="42"/>
      <c r="K24" s="11"/>
    </row>
    <row r="25" spans="1:11" ht="48.95" customHeight="1" x14ac:dyDescent="0.25">
      <c r="A25" s="43"/>
      <c r="B25" s="24"/>
      <c r="C25" s="39"/>
      <c r="D25" s="40"/>
      <c r="E25" s="24"/>
      <c r="F25" s="39"/>
      <c r="G25" s="40"/>
      <c r="H25" s="24"/>
      <c r="I25" s="41"/>
      <c r="J25" s="42"/>
      <c r="K25" s="11"/>
    </row>
    <row r="26" spans="1:11" ht="48.95" customHeight="1" x14ac:dyDescent="0.25">
      <c r="A26" s="43"/>
      <c r="B26" s="24"/>
      <c r="C26" s="39"/>
      <c r="D26" s="40"/>
      <c r="E26" s="24"/>
      <c r="F26" s="39"/>
      <c r="G26" s="40"/>
      <c r="H26" s="24"/>
      <c r="I26" s="41"/>
      <c r="J26" s="42"/>
      <c r="K26" s="11"/>
    </row>
    <row r="27" spans="1:11" ht="48.95" customHeight="1" x14ac:dyDescent="0.25">
      <c r="A27" s="43"/>
      <c r="B27" s="24"/>
      <c r="C27" s="39"/>
      <c r="D27" s="40"/>
      <c r="E27" s="24"/>
      <c r="F27" s="39"/>
      <c r="G27" s="40"/>
      <c r="H27" s="24"/>
      <c r="I27" s="41"/>
      <c r="J27" s="42"/>
      <c r="K27" s="11"/>
    </row>
    <row r="28" spans="1:11" ht="48.95" customHeight="1" x14ac:dyDescent="0.25">
      <c r="A28" s="43"/>
      <c r="B28" s="24"/>
      <c r="C28" s="39"/>
      <c r="D28" s="40"/>
      <c r="E28" s="24"/>
      <c r="F28" s="39"/>
      <c r="G28" s="40"/>
      <c r="H28" s="24"/>
      <c r="I28" s="41"/>
      <c r="J28" s="42"/>
      <c r="K28" s="11"/>
    </row>
    <row r="29" spans="1:11" ht="48.95" customHeight="1" x14ac:dyDescent="0.25">
      <c r="A29" s="43"/>
      <c r="B29" s="24"/>
      <c r="C29" s="39"/>
      <c r="D29" s="40"/>
      <c r="E29" s="24"/>
      <c r="F29" s="39"/>
      <c r="G29" s="40"/>
      <c r="H29" s="24"/>
      <c r="I29" s="41"/>
      <c r="J29" s="42"/>
      <c r="K29" s="11"/>
    </row>
    <row r="31" spans="1:11" ht="33" customHeight="1" x14ac:dyDescent="0.25">
      <c r="A31" s="52"/>
      <c r="B31" s="25"/>
      <c r="C31" s="25"/>
      <c r="D31" s="25"/>
      <c r="E31" s="25"/>
      <c r="F31" s="25"/>
      <c r="G31" s="25"/>
      <c r="H31" s="25"/>
      <c r="I31" s="25"/>
      <c r="J31" s="25"/>
    </row>
    <row r="33" spans="1:10" ht="15.95" customHeight="1" x14ac:dyDescent="0.25">
      <c r="A33" s="61" t="s">
        <v>274</v>
      </c>
      <c r="B33" s="25"/>
      <c r="C33" s="25"/>
      <c r="D33" s="25"/>
      <c r="E33" s="25"/>
      <c r="F33" s="25"/>
      <c r="G33" s="25"/>
      <c r="H33" s="25"/>
      <c r="I33" s="25"/>
      <c r="J33" s="25"/>
    </row>
    <row r="34" spans="1:10" ht="15.95" customHeight="1" thickBot="1" x14ac:dyDescent="0.3"/>
    <row r="35" spans="1:10" ht="15.95" customHeight="1" x14ac:dyDescent="0.25">
      <c r="A35" s="8" t="s">
        <v>21</v>
      </c>
      <c r="B35" s="53" t="s">
        <v>275</v>
      </c>
      <c r="C35" s="37"/>
      <c r="D35" s="37"/>
      <c r="E35" s="37"/>
      <c r="F35" s="37"/>
      <c r="G35" s="38"/>
      <c r="H35" s="54" t="s">
        <v>276</v>
      </c>
      <c r="I35" s="37"/>
      <c r="J35" s="55"/>
    </row>
    <row r="36" spans="1:10" ht="48" customHeight="1" x14ac:dyDescent="0.25">
      <c r="A36" s="19" t="s">
        <v>277</v>
      </c>
      <c r="B36" s="45" t="s">
        <v>278</v>
      </c>
      <c r="C36" s="40"/>
      <c r="D36" s="40"/>
      <c r="E36" s="40"/>
      <c r="F36" s="40"/>
      <c r="G36" s="24"/>
      <c r="H36" s="48"/>
      <c r="I36" s="40"/>
      <c r="J36" s="42"/>
    </row>
    <row r="37" spans="1:10" ht="48" customHeight="1" x14ac:dyDescent="0.25">
      <c r="A37" s="19" t="s">
        <v>279</v>
      </c>
      <c r="B37" s="45" t="s">
        <v>280</v>
      </c>
      <c r="C37" s="40"/>
      <c r="D37" s="40"/>
      <c r="E37" s="40"/>
      <c r="F37" s="40"/>
      <c r="G37" s="24"/>
      <c r="H37" s="48"/>
      <c r="I37" s="40"/>
      <c r="J37" s="42"/>
    </row>
    <row r="38" spans="1:10" ht="48" customHeight="1" x14ac:dyDescent="0.25">
      <c r="A38" s="19" t="s">
        <v>281</v>
      </c>
      <c r="B38" s="45" t="s">
        <v>282</v>
      </c>
      <c r="C38" s="40"/>
      <c r="D38" s="40"/>
      <c r="E38" s="40"/>
      <c r="F38" s="40"/>
      <c r="G38" s="24"/>
      <c r="H38" s="48"/>
      <c r="I38" s="40"/>
      <c r="J38" s="42"/>
    </row>
    <row r="39" spans="1:10" ht="48" customHeight="1" x14ac:dyDescent="0.25">
      <c r="A39" s="20"/>
      <c r="B39" s="46"/>
      <c r="C39" s="40"/>
      <c r="D39" s="40"/>
      <c r="E39" s="40"/>
      <c r="F39" s="40"/>
      <c r="G39" s="24"/>
      <c r="H39" s="48"/>
      <c r="I39" s="40"/>
      <c r="J39" s="42"/>
    </row>
    <row r="40" spans="1:10" ht="48" customHeight="1" x14ac:dyDescent="0.25">
      <c r="A40" s="20"/>
      <c r="B40" s="46"/>
      <c r="C40" s="40"/>
      <c r="D40" s="40"/>
      <c r="E40" s="40"/>
      <c r="F40" s="40"/>
      <c r="G40" s="24"/>
      <c r="H40" s="48"/>
      <c r="I40" s="40"/>
      <c r="J40" s="42"/>
    </row>
    <row r="41" spans="1:10" ht="48" customHeight="1" x14ac:dyDescent="0.25">
      <c r="A41" s="20"/>
      <c r="B41" s="46"/>
      <c r="C41" s="40"/>
      <c r="D41" s="40"/>
      <c r="E41" s="40"/>
      <c r="F41" s="40"/>
      <c r="G41" s="24"/>
      <c r="H41" s="48"/>
      <c r="I41" s="40"/>
      <c r="J41" s="42"/>
    </row>
    <row r="42" spans="1:10" ht="48" customHeight="1" x14ac:dyDescent="0.25">
      <c r="A42" s="20"/>
      <c r="B42" s="46"/>
      <c r="C42" s="40"/>
      <c r="D42" s="40"/>
      <c r="E42" s="40"/>
      <c r="F42" s="40"/>
      <c r="G42" s="24"/>
      <c r="H42" s="48"/>
      <c r="I42" s="40"/>
      <c r="J42" s="42"/>
    </row>
    <row r="43" spans="1:10" ht="48" customHeight="1" x14ac:dyDescent="0.25">
      <c r="A43" s="20"/>
      <c r="B43" s="46"/>
      <c r="C43" s="40"/>
      <c r="D43" s="40"/>
      <c r="E43" s="40"/>
      <c r="F43" s="40"/>
      <c r="G43" s="24"/>
      <c r="H43" s="48"/>
      <c r="I43" s="40"/>
      <c r="J43" s="42"/>
    </row>
    <row r="44" spans="1:10" ht="48" customHeight="1" x14ac:dyDescent="0.25">
      <c r="A44" s="20"/>
      <c r="B44" s="46"/>
      <c r="C44" s="40"/>
      <c r="D44" s="40"/>
      <c r="E44" s="40"/>
      <c r="F44" s="40"/>
      <c r="G44" s="24"/>
      <c r="H44" s="48"/>
      <c r="I44" s="40"/>
      <c r="J44" s="42"/>
    </row>
    <row r="45" spans="1:10" ht="48" customHeight="1" x14ac:dyDescent="0.25">
      <c r="A45" s="20"/>
      <c r="B45" s="46"/>
      <c r="C45" s="40"/>
      <c r="D45" s="40"/>
      <c r="E45" s="40"/>
      <c r="F45" s="40"/>
      <c r="G45" s="24"/>
      <c r="H45" s="48"/>
      <c r="I45" s="40"/>
      <c r="J45" s="42"/>
    </row>
    <row r="46" spans="1:10" ht="48.95" customHeight="1" thickBot="1" x14ac:dyDescent="0.3">
      <c r="A46" s="21"/>
      <c r="B46" s="63"/>
      <c r="C46" s="56"/>
      <c r="D46" s="56"/>
      <c r="E46" s="56"/>
      <c r="F46" s="56"/>
      <c r="G46" s="35"/>
      <c r="H46" s="58"/>
      <c r="I46" s="59"/>
      <c r="J46" s="60"/>
    </row>
    <row r="48" spans="1:10" ht="102" customHeight="1" x14ac:dyDescent="0.25">
      <c r="A48" s="52" t="s">
        <v>283</v>
      </c>
      <c r="B48" s="25"/>
      <c r="C48" s="25"/>
      <c r="D48" s="25"/>
      <c r="E48" s="25"/>
      <c r="F48" s="25"/>
      <c r="G48" s="25"/>
      <c r="H48" s="25"/>
      <c r="I48" s="25"/>
      <c r="J48" s="25"/>
    </row>
    <row r="51" spans="1:10" x14ac:dyDescent="0.25">
      <c r="A51" s="44" t="s">
        <v>284</v>
      </c>
      <c r="B51" s="25"/>
      <c r="C51" s="25"/>
      <c r="D51" s="25"/>
      <c r="E51" s="50"/>
      <c r="F51" s="25"/>
      <c r="G51" s="25"/>
      <c r="H51" s="25"/>
      <c r="I51" s="25"/>
      <c r="J51" s="25"/>
    </row>
    <row r="53" spans="1:10" x14ac:dyDescent="0.25">
      <c r="A53" s="44" t="s">
        <v>285</v>
      </c>
      <c r="B53" s="25"/>
      <c r="C53" s="25"/>
      <c r="D53" s="25"/>
      <c r="E53" s="50"/>
      <c r="F53" s="25"/>
      <c r="G53" s="25"/>
      <c r="H53" s="25"/>
      <c r="I53" s="25"/>
      <c r="J53" s="25"/>
    </row>
    <row r="100" spans="1:1" ht="15.75" x14ac:dyDescent="0.25">
      <c r="A100" t="s">
        <v>286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dcterms:created xsi:type="dcterms:W3CDTF">2023-04-04T12:16:45Z</dcterms:created>
  <dcterms:modified xsi:type="dcterms:W3CDTF">2025-10-10T12:12:26Z</dcterms:modified>
</cp:coreProperties>
</file>