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Stuburiniai komutatoriai\"/>
    </mc:Choice>
  </mc:AlternateContent>
  <xr:revisionPtr revIDLastSave="0" documentId="13_ncr:1_{3FE52CFB-E931-452E-8806-28990F73D3B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132" i="1"/>
  <c r="F215" i="1"/>
  <c r="F299" i="1"/>
  <c r="F300" i="1"/>
  <c r="F301" i="1"/>
  <c r="G300" i="1"/>
  <c r="G299" i="1"/>
  <c r="G21" i="1"/>
</calcChain>
</file>

<file path=xl/sharedStrings.xml><?xml version="1.0" encoding="utf-8"?>
<sst xmlns="http://schemas.openxmlformats.org/spreadsheetml/2006/main" count="599" uniqueCount="510">
  <si>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</si>
  <si>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</si>
  <si>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</si>
  <si>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</si>
  <si>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</si>
  <si>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</si>
  <si>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</si>
  <si>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</si>
  <si>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</si>
  <si>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</si>
  <si>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</si>
  <si>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</si>
  <si>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</si>
  <si>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</si>
  <si>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</si>
  <si>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</si>
  <si>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</si>
  <si>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</si>
  <si>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</si>
  <si>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</si>
  <si>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</si>
  <si>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</si>
  <si>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</si>
  <si>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</si>
  <si>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</si>
  <si>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</si>
  <si>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</si>
  <si>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</si>
  <si>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</si>
  <si>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</si>
  <si>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</si>
  <si>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</si>
  <si>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</si>
  <si>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1.1.</t>
  </si>
  <si>
    <t>Agregacinis tinklo komutatorius su 24 SFP+ optiniais prievadais</t>
  </si>
  <si>
    <t>vnt</t>
  </si>
  <si>
    <t>1.1.1.</t>
  </si>
  <si>
    <t>Nurodyti gamintoją, modelį, gamintojo suteiktą kodą ir nuorodą į gamintojo portalą, kuriame aprašytos siūlomo įrenginio techninės charakteristikos.</t>
  </si>
  <si>
    <t>1.1.2.</t>
  </si>
  <si>
    <t>Konstrukcija: turi būti ne daugiau 1U aukščio, montuojamas į 19“ komutacinę spintą, pateikiamas su montavimo detalėmis, montuojamas horizontaliai.</t>
  </si>
  <si>
    <t>1.1.3.</t>
  </si>
  <si>
    <t>El. maitinimas: ne mažiau kaip 2 vnt. maitinimo šaltinių, karšto keitimo (angl. hot-swap) tipo. Maitinimo šaltiniai turi būti identiški vienas kitam patogesniam pakeitimui.  Elektros maitinimo įtampa turi atitikti Lietuvos Respublikoje naudojamai kintamai įtampai.</t>
  </si>
  <si>
    <t>1.1.4.</t>
  </si>
  <si>
    <t>Aušinimas: ne mažiau kaip 2 vnt. aušinimo modulių, karšto keitimo (angl. hot-swap) tipo.</t>
  </si>
  <si>
    <t>1.1.5.</t>
  </si>
  <si>
    <t>Prievadai: ne mažiau kaip: 24 vnt. keičiamos greitaveikos 1/10G (SFP+) tipo prievadų;</t>
  </si>
  <si>
    <t>1.1.6.</t>
  </si>
  <si>
    <t>Prievadai ne mažiau kaip: 4 vnt. keičiamos greitaveikos (SFP56) tipo prievadų;</t>
  </si>
  <si>
    <t>1.1.7.</t>
  </si>
  <si>
    <t>Prievadai ne mažiau kaip: 1 vnt. USB (micro-USB arba USB-C) tipo konsolės prievadas;</t>
  </si>
  <si>
    <t>1.1.8.</t>
  </si>
  <si>
    <t>Prievadai ne mažiau kaip: 1 vnt. USB tipo prievadas (host port).</t>
  </si>
  <si>
    <t>1.1.9.</t>
  </si>
  <si>
    <t>Kartu komplektuojami prievadų moduliai (angl. transceivers) ir kabeliai: Su kiekvienu komutatoriumi turi būti patiekiama, ne mažiau negu: 2 vnt. 25G SFP28 SM dual LC;</t>
  </si>
  <si>
    <t>1.1.10.</t>
  </si>
  <si>
    <t>Kartu komplektuojami prievadų moduliai (angl. transceivers) ir kabeliai: Su kiekvienu komutatoriumi turi būti patiekiama, ne mažiau negu: 4 vnt. 1G SFP RJ45;</t>
  </si>
  <si>
    <t>1.1.11.</t>
  </si>
  <si>
    <t>Kartu komplektuojami prievadų moduliai (angl. transceivers) ir kabeliai: su kiekvienu komutatoriumi turi būti patiekiama, ne mažiau negu: 20 vnt. 10G SFP+ SM dual LC.</t>
  </si>
  <si>
    <t>1.1.12.</t>
  </si>
  <si>
    <t>Našumas: Komutavimo našumas ne mažiau kaip 880 Gbps.</t>
  </si>
  <si>
    <t>1.1.13.</t>
  </si>
  <si>
    <t>Pralaidumo našumas ne mažiau kaip 650 Mpps.</t>
  </si>
  <si>
    <t>1.1.14.</t>
  </si>
  <si>
    <t xml:space="preserve">Turi būti galimybė apjungti ne mažiau kaip 10 vnt. komutatorių į vieną loginį vienetą (ang. stack). </t>
  </si>
  <si>
    <t>1.1.15.</t>
  </si>
  <si>
    <t>Apjungtų komutatorių greitaveika ne mažiau kaip 400 Gbps Full Duplex režimu.</t>
  </si>
  <si>
    <t>1.1.16.</t>
  </si>
  <si>
    <t>Virtualių tinklų identifikatorių kiekis: ne mažiau kaip 4000 VLAN ID</t>
  </si>
  <si>
    <t>1.1.17.</t>
  </si>
  <si>
    <t>MAC adresų lentelės dydis: ne mažiau kaip 32000 adresų</t>
  </si>
  <si>
    <t>1.1.18.</t>
  </si>
  <si>
    <t>IPv4 unicast maršrutų kiekis: ne mažiau kaip 60000</t>
  </si>
  <si>
    <t>1.1.19.</t>
  </si>
  <si>
    <t>IPv6 unicast maršrutų kiekis: ne mažiau kaip 60000</t>
  </si>
  <si>
    <t>1.1.20.</t>
  </si>
  <si>
    <t>IGMP grupių kiekis: ne mažiau kaip 4000</t>
  </si>
  <si>
    <t>1.1.21.</t>
  </si>
  <si>
    <t>IPv4 ACL (ingress) įrašų kiekis: ne mažiau kaip 20000</t>
  </si>
  <si>
    <t>1.1.22.</t>
  </si>
  <si>
    <t>IPv4 ACL (egress) įrašų kiekis: ne mažiau kaip 8000</t>
  </si>
  <si>
    <t>1.1.23.</t>
  </si>
  <si>
    <t>Paketų buferio dydis: ne mažiau kaip 8 MB</t>
  </si>
  <si>
    <t>1.1.24.</t>
  </si>
  <si>
    <t>Operatyviosios atminties dydis: ne mažiau kaip 8 GB</t>
  </si>
  <si>
    <t>1.1.25.</t>
  </si>
  <si>
    <t>Saugojimo atminties dydis: ne mažiau kaip 32 GB. Saugojimo atmintis turi būti eMMC tipo</t>
  </si>
  <si>
    <t>1.1.26.</t>
  </si>
  <si>
    <t>Standartų ir protokolų palaikymas: turi palaikyti šiuos standartus ir protokolus: IEEE 802.1Q VLAN;</t>
  </si>
  <si>
    <t>1.1.27.</t>
  </si>
  <si>
    <t>Standartų ir protokolų palaikymas: turi palaikyti šiuos standartus ir protokolus: IEEE 802.1AB Link Layer Discovery Protocol (LLDP);</t>
  </si>
  <si>
    <t>1.1.28.</t>
  </si>
  <si>
    <t>Standartų ir protokolų palaikymas: turi palaikyti šiuos standartus ir protokolus: LLDP-MED (Media Endpoint Discovery);</t>
  </si>
  <si>
    <t>1.1.29.</t>
  </si>
  <si>
    <t>Standartų ir protokolų palaikymas: turi palaikyti šiuos standartus ir protokolus: IEEE 802.1s Multiple Spanning Tree Protocol (MSTP);</t>
  </si>
  <si>
    <t>1.1.30.</t>
  </si>
  <si>
    <t>Standartų ir protokolų palaikymas: turi palaikyti šiuos standartus ir protokolus: IEEE 802.1w Rapid Spanning Tree Protocol (RSTP);</t>
  </si>
  <si>
    <t>1.1.31.</t>
  </si>
  <si>
    <t>Standartų ir protokolų palaikymas: turi palaikyti šiuos standartus ir protokolus: RPVST+;</t>
  </si>
  <si>
    <t>1.1.32.</t>
  </si>
  <si>
    <t>Standartų ir protokolų palaikymas: turi palaikyti šiuos standartus ir protokolus: Port Mirroring;</t>
  </si>
  <si>
    <t>1.1.33.</t>
  </si>
  <si>
    <t>Standartų ir protokolų palaikymas: turi palaikyti šiuos standartus ir protokolus: Network Time Protocol (NTP);</t>
  </si>
  <si>
    <t>1.1.34.</t>
  </si>
  <si>
    <t>Standartų ir protokolų palaikymas: turi palaikyti šiuos standartus ir protokolus: Precision Time Protocol (PTP);</t>
  </si>
  <si>
    <t>1.1.35.</t>
  </si>
  <si>
    <t>Standartų ir protokolų palaikymas: turi palaikyti šiuos standartus ir protokolus: MVRP.</t>
  </si>
  <si>
    <t>1.1.36.</t>
  </si>
  <si>
    <t>Turi palaikyti VXLAN funkcionalumą.</t>
  </si>
  <si>
    <t>1.1.37.</t>
  </si>
  <si>
    <t>Turi palaikyti šiuos maršrutizavimo protokolus ir funkcijas: VRF;</t>
  </si>
  <si>
    <t>1.1.38.</t>
  </si>
  <si>
    <t>Turi palaikyti šiuos maršrutizavimo protokolus ir funkcijas: OSPFv2 for IPv4 routing;</t>
  </si>
  <si>
    <t>1.1.39.</t>
  </si>
  <si>
    <t>Turi palaikyti šiuos maršrutizavimo protokolus ir funkcijas: OSPFv3 for IPv6 routing;</t>
  </si>
  <si>
    <t>1.1.40.</t>
  </si>
  <si>
    <t>Turi palaikyti šiuos maršrutizavimo protokolus ir funkcijas: Border Gateway Protocol (BGP)</t>
  </si>
  <si>
    <t>1.1.41.</t>
  </si>
  <si>
    <t>Turi palaikyti šiuos maršrutizavimo protokolus ir funkcijas: Multi-protocol BGP (MP-BGP)</t>
  </si>
  <si>
    <t>1.1.42.</t>
  </si>
  <si>
    <t>Turi palaikyti šiuos maršrutizavimo protokolus ir funkcijas: Static IPv4 and IPv6 routing;</t>
  </si>
  <si>
    <t>1.1.43.</t>
  </si>
  <si>
    <t>Turi palaikyti šiuos maršrutizavimo protokolus ir funkcijas:PBR;</t>
  </si>
  <si>
    <t>1.1.44.</t>
  </si>
  <si>
    <t>Turi palaikyti šiuos maršrutizavimo protokolus ir funkcijas: Bidirectional Forwarding Detection (BFD);</t>
  </si>
  <si>
    <t>1.1.45.</t>
  </si>
  <si>
    <t>Turi palaikyti šiuos maršrutizavimo protokolus ir funkcijas: Equal-Cost Multipath (ECMP).</t>
  </si>
  <si>
    <t>1.1.46.</t>
  </si>
  <si>
    <t xml:space="preserve">Multicast protokolų palaikymas: turi palaikyti šiuos protokolus:IGMPv1, v2, and v3; </t>
  </si>
  <si>
    <t>1.1.47.</t>
  </si>
  <si>
    <t>Multicast protokolų palaikymas: turi palaikyti šiuos protokolus: Multicast Listener Discovery Version 2 (MLDv2) for IPv6;</t>
  </si>
  <si>
    <t>1.1.48.</t>
  </si>
  <si>
    <t>Multicast protokolų palaikymas: turi palaikyti šiuos protokolus: MLD snooping;</t>
  </si>
  <si>
    <t>1.1.49.</t>
  </si>
  <si>
    <t>Multicast protokolų palaikymas: turi palaikyti šiuos protokolus: Multicast Service Discovery Protocol (MSDP);</t>
  </si>
  <si>
    <t>1.1.50.</t>
  </si>
  <si>
    <t>Multicast protokolų palaikymas: turi palaikyti šiuos protokolus: PIM Dense Mode, PIM Sparse Mode.</t>
  </si>
  <si>
    <t>1.1.51.</t>
  </si>
  <si>
    <t xml:space="preserve">Turi palaikyti šiuos aukštą patikimumą užtikrinančius protokolus: Virtual Router Redundancy Protocol (VRRP); </t>
  </si>
  <si>
    <t>1.1.52.</t>
  </si>
  <si>
    <t>Turi palaikyti šiuos aukštą patikimumą užtikrinančius protokolus: Uni-directional Link Detection (UDLD);</t>
  </si>
  <si>
    <t>1.1.53.</t>
  </si>
  <si>
    <t>Turi palaikyti šiuos aukštą patikimumą užtikrinančius protokolus: IEEE 802.3ad Link Aggregation Control Protocol (LACP);</t>
  </si>
  <si>
    <t>1.1.54.</t>
  </si>
  <si>
    <t>Turi palaikyti šiuos aukštą patikimumą užtikrinančius protokolus: Ethernet Ring Protection Switching (ERPS).</t>
  </si>
  <si>
    <t>1.1.55.</t>
  </si>
  <si>
    <t>Turi palaikyti šiuos saugumo protokolus ir standartus: Generic Routing Encapsulation (GRE)</t>
  </si>
  <si>
    <t>1.1.56.</t>
  </si>
  <si>
    <t>Turi palaikyti šiuos saugumo protokolus ir standartus: TFTP;</t>
  </si>
  <si>
    <t>1.1.57.</t>
  </si>
  <si>
    <t>Turi palaikyti šiuos saugumo protokolus ir standartus: SFTP;</t>
  </si>
  <si>
    <t>1.1.58.</t>
  </si>
  <si>
    <t>Turi palaikyti šiuos saugumo protokolus ir standartus: Access control list (ACL);</t>
  </si>
  <si>
    <t>1.1.59.</t>
  </si>
  <si>
    <t>Turi palaikyti šiuos saugumo protokolus ir standartus: STP BPDU;</t>
  </si>
  <si>
    <t>1.1.60.</t>
  </si>
  <si>
    <t xml:space="preserve">Turi palaikyti šiuos saugumo protokolus ir standartus: STP root guard; </t>
  </si>
  <si>
    <t>1.1.61.</t>
  </si>
  <si>
    <t>Turi palaikyti šiuos saugumo protokolus ir standartus: Dynamic ARP;</t>
  </si>
  <si>
    <t>1.1.62.</t>
  </si>
  <si>
    <t>Turi palaikyti šiuos saugumo protokolus ir standartus: DHCP protection;</t>
  </si>
  <si>
    <t>1.1.63.</t>
  </si>
  <si>
    <t>Turi palaikyti šiuos saugumo protokolus ir standartus: TACACS+;</t>
  </si>
  <si>
    <t>1.1.64.</t>
  </si>
  <si>
    <t>Turi palaikyti šiuos saugumo protokolus ir standartus: RADIUS;</t>
  </si>
  <si>
    <t>1.1.65.</t>
  </si>
  <si>
    <t>Turi palaikyti šiuos saugumo protokolus ir standartus: SSHv2;</t>
  </si>
  <si>
    <t>1.1.66.</t>
  </si>
  <si>
    <t>Turi palaikyti šiuos saugumo protokolus ir standartus: SSL;</t>
  </si>
  <si>
    <t>1.1.67.</t>
  </si>
  <si>
    <t xml:space="preserve">Turi palaikyti šiuos saugumo protokolus ir standartus: IEEE 802.1X, Web, and MAC authentication.  </t>
  </si>
  <si>
    <t>1.1.68.</t>
  </si>
  <si>
    <t xml:space="preserve">Turi palaikyti šiuos eilių valdymo metodus: Strict Priority (SP); </t>
  </si>
  <si>
    <t>1.1.69.</t>
  </si>
  <si>
    <t>Turi palaikyti šiuos eilių valdymo metodus: Deficit Weighted Round Robin (DWRR);</t>
  </si>
  <si>
    <t>1.1.70.</t>
  </si>
  <si>
    <t>Turi palaikyti šiuos paketų valdymo algoritmus: IEEE 802.1p Priority;</t>
  </si>
  <si>
    <t>1.1.71.</t>
  </si>
  <si>
    <t>Turi palaikyti šiuos paketų valdymo algoritmus: IEEE 802.3x Flow Control;</t>
  </si>
  <si>
    <t>1.1.72.</t>
  </si>
  <si>
    <t xml:space="preserve">Paketų klasifikavimo 802.1p standartas leidžiantis naudoti ne mažiau kaip aštuonias prioriteto eiles. </t>
  </si>
  <si>
    <t>1.1.73.</t>
  </si>
  <si>
    <t>Paketo žymėjimas (802.1p žyme) pagal IP adresą, IP Type of Service (ToS), Layer 3 protokolą (pagal OSI tinklo modelį) protokolą, TCP/UDP prievado numerį ir DiffServ;</t>
  </si>
  <si>
    <t>1.1.74.</t>
  </si>
  <si>
    <t>Paketo žymėjimas IP SLA for Voice balso srauto kokybės parametrų stebėsenai.</t>
  </si>
  <si>
    <t>1.1.75.</t>
  </si>
  <si>
    <t xml:space="preserve">Turi palaikyti šias valdymo funkcijas: CLI;  </t>
  </si>
  <si>
    <t>1.1.76.</t>
  </si>
  <si>
    <t>Turi palaikyti šias valdymo funkcijas: SNMP v2c/v3;</t>
  </si>
  <si>
    <t>1.1.77.</t>
  </si>
  <si>
    <t>Turi palaikyti šias valdymo funkcijas: debesijos tipo centralizuoto valdymo platforma</t>
  </si>
  <si>
    <t>1.1.78.</t>
  </si>
  <si>
    <t>Turi palaikyti šias srautų stebėjimo funkcijas: sFlow; RMON.</t>
  </si>
  <si>
    <t>1.1.79.</t>
  </si>
  <si>
    <t>Turi palaikyti šias funkcijas: dviejų vidinės programinės įrangos versijų laikymas įrenginyje (dual flash image);</t>
  </si>
  <si>
    <t>1.1.80.</t>
  </si>
  <si>
    <t>Turi palaikyti šias funkcijas: „Jumbo frames“ ne mažesni kaip 9000 baitų paketai;</t>
  </si>
  <si>
    <t>1.1.81.</t>
  </si>
  <si>
    <t>Turi palaikyti šias funkcijas: REST API sąsaja;</t>
  </si>
  <si>
    <t>1.1.82.</t>
  </si>
  <si>
    <t>Turi palaikyti šias funkcijas: Python skriptų vykdymas.</t>
  </si>
  <si>
    <t>1.1.83.</t>
  </si>
  <si>
    <t>Tinklo analitika: turi palaikyti funkcionalumą: stebėti ir analizuoti įvykius tinkle;</t>
  </si>
  <si>
    <t>1.1.84.</t>
  </si>
  <si>
    <t>Tinklo analitika: turi palaikyti funkcionalumą: identifikuoti ir spręsti problemas tinkle;</t>
  </si>
  <si>
    <t>1.1.85.</t>
  </si>
  <si>
    <t>Tinklo analitika: turi palaikyti funkcionalumą: saugoti konfigūracijas ir veikimo būklės duomenis</t>
  </si>
  <si>
    <t>1.1.86.</t>
  </si>
  <si>
    <t>Tinklo analitikos funkcionalumas turi būti integruotas komutatoriuje (arba turi būti pridedamas kaip atskira programinė įranga).</t>
  </si>
  <si>
    <t>1.1.87.</t>
  </si>
  <si>
    <t>Centralizuotas valdymas: Turi būti pridedamos licencijos komutatorių įtraukti ir valdyti centralizuoto tinklo valdymo sistema, paremta debesijos pagrindu. Licencijos turi būti pateikiamos ne trumpesniam negu 3 metų laikotarpiui.</t>
  </si>
  <si>
    <t>1.1.88.</t>
  </si>
  <si>
    <t>Naudojantis centralizuoto valdymo sistema turi būti galima atlikti komutatorių konfigūravimą (VLAN kūrimą, prievadų agregavimą, komutatorių telkinio (ang. stack) valdymą, prieigos kontrolę, apsaugą nuo kilpų, SNMP parametrus)</t>
  </si>
  <si>
    <t>1.1.89.</t>
  </si>
  <si>
    <t>Naudojantis centralizuoto valdymo sistema turi būti galima atlikti operacinės sistemos atnaujinimą</t>
  </si>
  <si>
    <t>1.1.90.</t>
  </si>
  <si>
    <t>Naudojantis centralizuoto valdymo sistema turi būti galima matyti tinklo topologiją</t>
  </si>
  <si>
    <t>1.1.91.</t>
  </si>
  <si>
    <t>Naudojantis centralizuoto valdymo sistema turi būti galima kaupti įvykius (Logs) ir atlikti šių įvykių auditus</t>
  </si>
  <si>
    <t>1.1.92.</t>
  </si>
  <si>
    <t>Naudojantis centralizuoto valdymo sistema turi būti pranešimų ir įvykių skydelis.</t>
  </si>
  <si>
    <t>1.1.93.</t>
  </si>
  <si>
    <t>Naudojantis dirbtinio intelekto pagalba, centralizuoto valdymo sistema turi gebėti aptikti veikimo anomalijas tinkle.</t>
  </si>
  <si>
    <t>1.1.94.</t>
  </si>
  <si>
    <t>Visa siūloma įranga turi būti nauja ir pristatoma  gamintojo pakuotėje, negalima siūlyti naudotos arba naudotos ir atnaujintos (angl. remarketing or refurbished) įrangos.</t>
  </si>
  <si>
    <t>1.1.95.</t>
  </si>
  <si>
    <t>Turi būti įskaičiuotos visos reikalingos programinės įrangos licencijos išvardintam funkcionalumui, standartams ir prievadams palaikyti.</t>
  </si>
  <si>
    <t>1.1.96.</t>
  </si>
  <si>
    <t>Visai siūlomai įrangai (išskyrus centralizuoto tinklo valdymo sistemos licencijas) turi būti taikoma ne trumpesnė kaip 5 metų gamintojo garantinė priežiūra. Turi būti užtikrintas nemokamas vidinės programinės įrangos (angl. firmware) atnaujinimas viso garantinio laikotarpio metu.</t>
  </si>
  <si>
    <t>1.1.97.</t>
  </si>
  <si>
    <t>Dokumentas, patvirtinantis, kad tiekėjas yra siūlomos įrangos gamintojas (pateikiama tiekėjo pažyma), ar įgaliotas siūlomos įrangos gamintojo atstovas (pateikiami oficialų atstovavimą patvirtinantys dokumentai).</t>
  </si>
  <si>
    <t>1.2.</t>
  </si>
  <si>
    <t xml:space="preserve">Tinklo komutatorius 48 prievadų  </t>
  </si>
  <si>
    <t>1.2.1.</t>
  </si>
  <si>
    <t>1.2.2.</t>
  </si>
  <si>
    <t>1.2.3.</t>
  </si>
  <si>
    <t>Elektros maitinimo įtampa turi atitikti Lietuvos Respublikoje naudojamai kintamai įtampai.</t>
  </si>
  <si>
    <t>1.2.4.</t>
  </si>
  <si>
    <t>Prievadai: Ne mažiau kaip:48 vnt. keičiamos greitaveikos 10/100/1000BASE-T tipo prievadų;</t>
  </si>
  <si>
    <t>1.2.5.</t>
  </si>
  <si>
    <t>Prievadai: Ne mažiau kaip: 4 vnt. keičiamos greitaveikos 1/10G (SFP+) tipo prievadų;</t>
  </si>
  <si>
    <t>1.2.6.</t>
  </si>
  <si>
    <t>Prievadai: Ne mažiau kaip: 1 vnt. dedikuotas valdymui skirtas RJ45 tipo prievadas;</t>
  </si>
  <si>
    <t>1.2.7.</t>
  </si>
  <si>
    <t>Prievadai: Ne mažiau kaip: 1vnt. USB (micro-USB arba USB-C) tipo konsolės prievadas;</t>
  </si>
  <si>
    <t>1.2.8.</t>
  </si>
  <si>
    <t>Prievadai: Ne mažiau kaip: 1vnt. USB tipo prievadas (host port).</t>
  </si>
  <si>
    <t>1.2.9.</t>
  </si>
  <si>
    <t>Kartu komplektuojami prievadų moduliai (angl. transceivers) ir kabeliai: su kiekvienu komutatoriumi turi būti patiekiama, ne mažiau negu: 4 vnt. 10G SFP+ SM dual LC;</t>
  </si>
  <si>
    <t>1.2.10.</t>
  </si>
  <si>
    <t>Komutavimo našumas ne mažiau kaip 176 Gbps. Pralaidumo našumas ne mažiau 130 Mpps.</t>
  </si>
  <si>
    <t>1.2.11.</t>
  </si>
  <si>
    <t xml:space="preserve">Turi būti galimybė apjungti ne mažiau kaip 8 vnt. komutatorių į vieną loginį vienetą (ang. stack). Apjungtų komutatorių greitaveika ne mažiau kaip 40 Gbps. </t>
  </si>
  <si>
    <t>1.2.12.</t>
  </si>
  <si>
    <t>1.2.13.</t>
  </si>
  <si>
    <t>1.2.14.</t>
  </si>
  <si>
    <t>IPv4 unicast maršrutų kiekis: ne mažiau kaip 2000</t>
  </si>
  <si>
    <t>1.2.15.</t>
  </si>
  <si>
    <t>IPv6 unicast maršrutų kiekis: ne mažiau kaip 1000</t>
  </si>
  <si>
    <t>1.2.16.</t>
  </si>
  <si>
    <t>IGMP grupių kiekis: ne mažiau kaip 1000</t>
  </si>
  <si>
    <t>1.2.17.</t>
  </si>
  <si>
    <t>IPv4 ACL (ingress) įrašų kiekis: ne mažiau kaip 5000</t>
  </si>
  <si>
    <t>1.2.18.</t>
  </si>
  <si>
    <t>IPv4 ACL (egress) įrašų kiekis: ne mažiau kaip 2000</t>
  </si>
  <si>
    <t>1.2.19.</t>
  </si>
  <si>
    <t>Paketų buferio dydis: ne mažiau kaip 6 MB</t>
  </si>
  <si>
    <t>1.2.20.</t>
  </si>
  <si>
    <t>1.2.21.</t>
  </si>
  <si>
    <t>Saugojimo atminties dydis: ne mažiau kaip 16 GB. Saugojimo atmintis turi būti eMMC tipo.</t>
  </si>
  <si>
    <t>1.2.22.</t>
  </si>
  <si>
    <t>Standartų ir protokolų palaikymas: Turi palaikyti šiuos standartus ir protokolus:IEEE 802.1Q VLAN;</t>
  </si>
  <si>
    <t>1.2.23.</t>
  </si>
  <si>
    <t>Standartų ir protokolų palaikymas: Turi palaikyti šiuos standartus ir protokolus: IEEE 802.1AB Link Layer Discovery Protocol (LLDP);</t>
  </si>
  <si>
    <t>1.2.24.</t>
  </si>
  <si>
    <t>Standartų ir protokolų palaikymas: Turi palaikyti šiuos standartus ir protokolus: LLDP-MED (Media Endpoint Discovery);</t>
  </si>
  <si>
    <t>1.2.25.</t>
  </si>
  <si>
    <t>Standartų ir protokolų palaikymas: Turi palaikyti šiuos standartus ir protokolus: IEEE 802.1s Multiple Spanning Tree Protocol (MSTP);</t>
  </si>
  <si>
    <t>1.2.26.</t>
  </si>
  <si>
    <t>Standartų ir protokolų palaikymas: Turi palaikyti šiuos standartus ir protokolus: IEEE 802.1w Rapid Spanning Tree Protocol (RSTP)</t>
  </si>
  <si>
    <t>1.2.27.</t>
  </si>
  <si>
    <t>Standartų ir protokolų palaikymas: Turi palaikyti šiuos standartus ir protokolus: RPVST+;</t>
  </si>
  <si>
    <t>1.2.28.</t>
  </si>
  <si>
    <t>Standartų ir protokolų palaikymas: Turi palaikyti šiuos standartus ir protokolus: Port Mirroring;</t>
  </si>
  <si>
    <t>1.2.29.</t>
  </si>
  <si>
    <t>Standartų ir protokolų palaikymas: Turi palaikyti šiuos standartus ir protokolus: Network Time Protocol (NTP);</t>
  </si>
  <si>
    <t>1.2.30.</t>
  </si>
  <si>
    <t>Standartų ir protokolų palaikymas: Turi palaikyti šiuos standartus ir protokolus: MVRP.</t>
  </si>
  <si>
    <t>1.2.31.</t>
  </si>
  <si>
    <t>1.2.32.</t>
  </si>
  <si>
    <t>1.2.33.</t>
  </si>
  <si>
    <t>1.2.34.</t>
  </si>
  <si>
    <t>1.2.35.</t>
  </si>
  <si>
    <t xml:space="preserve">Turi palaikyti šiuos maršrutizavimo protokolus ir funkcijas: Equal-Cost Multipath (ECMP). </t>
  </si>
  <si>
    <t>1.2.36.</t>
  </si>
  <si>
    <t xml:space="preserve">Multicast protokolų palaikymas: Turi palaikyti šiuos protokolus:IGMPv1, v2, and v3; </t>
  </si>
  <si>
    <t>1.2.37.</t>
  </si>
  <si>
    <t>Multicast protokolų palaikymas: Turi palaikyti šiuos protokolus: Multicast Listener Discovery Version 2 (MLDv2) for IPv6;</t>
  </si>
  <si>
    <t>1.2.38.</t>
  </si>
  <si>
    <t>Multicast protokolų palaikymas: Turi palaikyti šiuos protokolus: MLD snooping;</t>
  </si>
  <si>
    <t>1.2.39.</t>
  </si>
  <si>
    <t>Multicast protokolų palaikymas: Turi palaikyti šiuos protokolus: PIM Dense Mode, PIM Sparse Mode.</t>
  </si>
  <si>
    <t>1.2.40.</t>
  </si>
  <si>
    <t>Turi palaikyti šiuos aukštą patikimumą užtikrinančius protokolus:Virtual Router Redundancy Protocol (VRRP);</t>
  </si>
  <si>
    <t>1.2.41.</t>
  </si>
  <si>
    <t>1.2.42.</t>
  </si>
  <si>
    <t>Turi palaikyti šiuos aukštą patikimumą užtikrinančius protokolus: IEEE 802.3ad Link Aggregation Control Protocol (LACP).</t>
  </si>
  <si>
    <t>1.2.43.</t>
  </si>
  <si>
    <t xml:space="preserve">Turi palaikyti šiuos saugumo protokolus ir standartus: TFTP;        </t>
  </si>
  <si>
    <t>1.2.44.</t>
  </si>
  <si>
    <t>1.2.45.</t>
  </si>
  <si>
    <t>1.2.46.</t>
  </si>
  <si>
    <t>1.2.47.</t>
  </si>
  <si>
    <t>Turi palaikyti šiuos saugumo protokolus ir standartus: STP root guard;</t>
  </si>
  <si>
    <t>1.2.48.</t>
  </si>
  <si>
    <t>1.2.49.</t>
  </si>
  <si>
    <t>1.2.50.</t>
  </si>
  <si>
    <t>1.2.51.</t>
  </si>
  <si>
    <t>1.2.52.</t>
  </si>
  <si>
    <t>1.2.53.</t>
  </si>
  <si>
    <t>Turi palaikyti šiuos saugumo protokolus ir standartus: IEEE 802.1X, Web, and MAC authentication.</t>
  </si>
  <si>
    <t>1.2.54.</t>
  </si>
  <si>
    <t xml:space="preserve">Paslaugos kokybės valdymo funkcijų palaikymas: Turi palaikyti šiuos eilių valdymo metodus:Strict Priority (SP); </t>
  </si>
  <si>
    <t>1.2.55.</t>
  </si>
  <si>
    <t>Paslaugos kokybės valdymo funkcijų palaikymas: Turi palaikyti šiuos eilių valdymo metodus: Deficit Weighted Round Robin (DWRR).</t>
  </si>
  <si>
    <t>1.2.56.</t>
  </si>
  <si>
    <t>1.2.57.</t>
  </si>
  <si>
    <t>1.2.58.</t>
  </si>
  <si>
    <t>Paketų klasifikavimo 802.1p standartas leidžiantis naudoti ne mažiau kaip aštuonias prioriteto eiles.</t>
  </si>
  <si>
    <t>1.2.59.</t>
  </si>
  <si>
    <t xml:space="preserve"> Paketo žymėjimas (802.1p žyme) pagal IP adresą, IP Type of Service (ToS), Layer 3 protokolą (pagal OSI tinklo modelį) protokolą, TCP/UDP prievado numerį ir DiffServ;</t>
  </si>
  <si>
    <t>1.2.60.</t>
  </si>
  <si>
    <t>IP SLA for Voice balso srauto kokybės parametrų stebėsenai.</t>
  </si>
  <si>
    <t>1.2.61.</t>
  </si>
  <si>
    <t xml:space="preserve">Turi palaikyti šias valdymo funkcijas: CLI; </t>
  </si>
  <si>
    <t>1.2.62.</t>
  </si>
  <si>
    <t>1.2.63.</t>
  </si>
  <si>
    <t>Turi palaikyti šias valdymo funkcijas: debesijos tipo centralizuoto valdymo platforma.</t>
  </si>
  <si>
    <t>1.2.64.</t>
  </si>
  <si>
    <t>Turi palaikyti šias srautų stebėjimo funkcijas:sFlow; RMON.</t>
  </si>
  <si>
    <t>1.2.65.</t>
  </si>
  <si>
    <t>1.2.66.</t>
  </si>
  <si>
    <t>1.2.67.</t>
  </si>
  <si>
    <t>1.2.68.</t>
  </si>
  <si>
    <t>1.2.69.</t>
  </si>
  <si>
    <t>Turi palaikyti funkcionalumą: stebėti ir analizuoti įvykius tinkle;</t>
  </si>
  <si>
    <t>1.2.70.</t>
  </si>
  <si>
    <t>Turi palaikyti funkcionalumą: identifikuoti ir spręsti problemas tinkle;</t>
  </si>
  <si>
    <t>1.2.71.</t>
  </si>
  <si>
    <t>Turi palaikyti funkcionalumą: saugoti konfigūracijas ir veikimo būklės duomenis.</t>
  </si>
  <si>
    <t>1.2.72.</t>
  </si>
  <si>
    <t>1.2.73.</t>
  </si>
  <si>
    <t xml:space="preserve">Turi būti galimybė komutatorių įtraukti ir valdyti centralizuoto tinklo valdymo sistema, paremta debesijos pagrindu. </t>
  </si>
  <si>
    <t>1.2.74.</t>
  </si>
  <si>
    <t>Naudojantis centralizuoto valdymo sistema turi būti galima atlikti komutatorių konfigūravimą (VLAN kūrimą, prievadų agregavimą, komutatorių telkinio (ang. stack) valdymą, prieigos kontrolę, apsaugą nuo kilpų, SNMP parametrus),</t>
  </si>
  <si>
    <t>1.2.75.</t>
  </si>
  <si>
    <t>Naudojantis centralizuoto valdymo sistema turi būti galima atlikti operacinės sistemos atnaujinimą,</t>
  </si>
  <si>
    <t>1.2.76.</t>
  </si>
  <si>
    <t>Naudojantis centralizuoto valdymo sistema turi būti galima matyti tinklo topologiją,</t>
  </si>
  <si>
    <t>1.2.77.</t>
  </si>
  <si>
    <t>Naudojantis centralizuoto valdymo sistema turi būti galima kaupti įvykius (Logs) ir atlikti šių įvykių auditus,</t>
  </si>
  <si>
    <t>1.2.78.</t>
  </si>
  <si>
    <t xml:space="preserve">Naudojantis centralizuoto valdymo sistema turi būti pranešimų ir įvykių skydelis. </t>
  </si>
  <si>
    <t>1.2.79.</t>
  </si>
  <si>
    <t>1.2.80.</t>
  </si>
  <si>
    <t>Visa siūloma įranga turi būti nauja ir pristatoma  gamintojo pakuotėje, negalima siūlyti naudotos arba naudotos ir atnaujintos (angl. remarketing or refurbished) įrangos. Turi būti įskaičiuotos visos reikalingos programinės įrangos licencijos išvardintam funkcionalumui, standartams ir prievadams palaikyti.</t>
  </si>
  <si>
    <t>1.2.81.</t>
  </si>
  <si>
    <t>Visai siūlomai įrangai turi būti taikoma ne trumpesnė kaip 5 metų gamintojo garantinė priežiūra. Turi būti užtikrintas nemokamas vidinės programinės įrangos (angl. firmware) atnaujinimas viso garantinio laikotarpio metu.</t>
  </si>
  <si>
    <t>1.2.82.</t>
  </si>
  <si>
    <t>1.3.</t>
  </si>
  <si>
    <t xml:space="preserve">Tinklo komutatorius 24 prievadų  </t>
  </si>
  <si>
    <t>1.3.1.</t>
  </si>
  <si>
    <t>1.3.2.</t>
  </si>
  <si>
    <t>Konstrukcija: Turi būti ne daugiau 1U aukščio, montuojamas į 19“ komutacinę spintą, pateikiamas su montavimo detalėmis, montuojamas horizontaliai.</t>
  </si>
  <si>
    <t>1.3.3.</t>
  </si>
  <si>
    <t>1.3.4.</t>
  </si>
  <si>
    <t>Prievadai: Ne mažiau kaip:24 vnt. keičiamos greitaveikos 10/100/1000BASE-T tipo prievadų;</t>
  </si>
  <si>
    <t>1.3.5.</t>
  </si>
  <si>
    <t>1.3.6.</t>
  </si>
  <si>
    <t>1.3.7.</t>
  </si>
  <si>
    <t>1.3.8.</t>
  </si>
  <si>
    <t>1.3.9.</t>
  </si>
  <si>
    <t>Kartu komplektuojami prievadų moduliai (angl. transceivers) ir kabeliai: Su kiekvienu komutatoriumi turi būti patiekiama, ne mažiau negu:4 vnt. 10G SFP+ SM dual LC;</t>
  </si>
  <si>
    <t>1.3.10.</t>
  </si>
  <si>
    <t>Komutavimo našumas ne mažiau kaip 128 Gbps.</t>
  </si>
  <si>
    <t>1.3.11.</t>
  </si>
  <si>
    <t>Pralaidumo našumas ne mažiau 95 Mpps.</t>
  </si>
  <si>
    <t>1.3.12.</t>
  </si>
  <si>
    <t xml:space="preserve">Turi būti galimybė apjungti ne mažiau kaip 8 vnt. komutatorių į vieną loginį vienetą (ang. stack). </t>
  </si>
  <si>
    <t>1.3.13.</t>
  </si>
  <si>
    <t xml:space="preserve">Apjungtų komutatorių greitaveika ne mažiau kaip 40 Gbps. </t>
  </si>
  <si>
    <t>1.3.14.</t>
  </si>
  <si>
    <t>1.3.15.</t>
  </si>
  <si>
    <t>1.3.16.</t>
  </si>
  <si>
    <t>1.3.17.</t>
  </si>
  <si>
    <t>1.3.18.</t>
  </si>
  <si>
    <t>1.3.19.</t>
  </si>
  <si>
    <t>1.3.20.</t>
  </si>
  <si>
    <t>1.3.21.</t>
  </si>
  <si>
    <t>1.3.22.</t>
  </si>
  <si>
    <t>1.3.23.</t>
  </si>
  <si>
    <t>1.3.24.</t>
  </si>
  <si>
    <t xml:space="preserve">Turi palaikyti šiuos standartus ir protokolus: IEEE 802.1Q VLAN;    </t>
  </si>
  <si>
    <t>1.3.25.</t>
  </si>
  <si>
    <t>Turi palaikyti šiuos standartus ir protokolus: IEEE 802.1AB Link Layer Discovery Protocol (LLDP);</t>
  </si>
  <si>
    <t>1.3.26.</t>
  </si>
  <si>
    <t>Turi palaikyti šiuos standartus ir protokolus:  IEEE 802.1s Multiple Spanning Tree Protocol (MSTP);</t>
  </si>
  <si>
    <t>1.3.27.</t>
  </si>
  <si>
    <t>Turi palaikyti šiuos standartus ir protokolus: LLDP-MED (Media Endpoint Discovery);</t>
  </si>
  <si>
    <t>1.3.28.</t>
  </si>
  <si>
    <t>Turi palaikyti šiuos standartus ir protokolus:  IEEE 802.1w Rapid Spanning Tree Protocol (RSTP);</t>
  </si>
  <si>
    <t>1.3.29.</t>
  </si>
  <si>
    <t>Turi palaikyti šiuos standartus ir protokolus: RPVST+;</t>
  </si>
  <si>
    <t>1.3.30.</t>
  </si>
  <si>
    <t xml:space="preserve">Turi palaikyti šiuos standartus ir protokolus: Port Mirroring; </t>
  </si>
  <si>
    <t>1.3.31.</t>
  </si>
  <si>
    <t>Turi palaikyti šiuos standartus ir protokolus: MVRP;</t>
  </si>
  <si>
    <t>1.3.32.</t>
  </si>
  <si>
    <t>Turi palaikyti šiuos standartus ir protokolus: Network Time Protocol (NTP).</t>
  </si>
  <si>
    <t>1.3.33.</t>
  </si>
  <si>
    <t>1.3.34.</t>
  </si>
  <si>
    <t xml:space="preserve">Turi palaikyti šiuos maršrutizavimo protokolus ir funkcijas: OSPFv2 for IPv4 routing;   </t>
  </si>
  <si>
    <t>1.3.35.</t>
  </si>
  <si>
    <t>1.3.36.</t>
  </si>
  <si>
    <t>1.3.37.</t>
  </si>
  <si>
    <t>1.3.38.</t>
  </si>
  <si>
    <t xml:space="preserve">Multicast protokolų palaikymas: Turi palaikyti šiuos protokolus: IGMPv1, v2, and v3;   </t>
  </si>
  <si>
    <t>1.3.39.</t>
  </si>
  <si>
    <t>1.3.40.</t>
  </si>
  <si>
    <t>1.3.41.</t>
  </si>
  <si>
    <t>1.3.42.</t>
  </si>
  <si>
    <t>Turi palaikyti šiuos aukštą patikimumą užtikrinančius protokolus: Virtual Router Redundancy Protocol (VRRP);</t>
  </si>
  <si>
    <t>1.3.43.</t>
  </si>
  <si>
    <t>1.3.44.</t>
  </si>
  <si>
    <t>1.3.45.</t>
  </si>
  <si>
    <t>1.3.46.</t>
  </si>
  <si>
    <t>1.3.47.</t>
  </si>
  <si>
    <t>1.3.48.</t>
  </si>
  <si>
    <t>1.3.49.</t>
  </si>
  <si>
    <t>1.3.50.</t>
  </si>
  <si>
    <t>1.3.51.</t>
  </si>
  <si>
    <t>1.3.52.</t>
  </si>
  <si>
    <t>1.3.53.</t>
  </si>
  <si>
    <t>1.3.54.</t>
  </si>
  <si>
    <t>1.3.55.</t>
  </si>
  <si>
    <t>1.3.56.</t>
  </si>
  <si>
    <t>Turi palaikyti šiuos eilių valdymo metodus: Strict Priority (SP); Deficit Weighted Round Robin (DWRR).</t>
  </si>
  <si>
    <t>1.3.57.</t>
  </si>
  <si>
    <t>1.3.58.</t>
  </si>
  <si>
    <t>1.3.59.</t>
  </si>
  <si>
    <t>1.3.60.</t>
  </si>
  <si>
    <t>1.3.61.</t>
  </si>
  <si>
    <t xml:space="preserve">  IP SLA for Voice balso srauto kokybės parametrų stebėsenai.</t>
  </si>
  <si>
    <t>1.3.62.</t>
  </si>
  <si>
    <t>1.3.63.</t>
  </si>
  <si>
    <t>1.3.64.</t>
  </si>
  <si>
    <t>1.3.65.</t>
  </si>
  <si>
    <t>1.3.66.</t>
  </si>
  <si>
    <t xml:space="preserve">Turi palaikyti šias funkcijas: dviejų vidinės programinės įrangos versijų laikymas įrenginyje (dual flash image); </t>
  </si>
  <si>
    <t>1.3.67.</t>
  </si>
  <si>
    <t>1.3.68.</t>
  </si>
  <si>
    <t>1.3.69.</t>
  </si>
  <si>
    <t>1.3.70.</t>
  </si>
  <si>
    <t>1.3.71.</t>
  </si>
  <si>
    <t>1.3.72.</t>
  </si>
  <si>
    <t>Tinklo analitika: turi palaikyti funkcionalumą: saugoti konfigūracijas ir veikimo būklės duomenis.</t>
  </si>
  <si>
    <t>1.3.73.</t>
  </si>
  <si>
    <t xml:space="preserve">Tinklo analitikos funkcionalumas turi būti integruotas komutatoriuje komutatoriuje (arba turi būti pridedamas kaip atskira programinė įranga). </t>
  </si>
  <si>
    <t>1.3.74.</t>
  </si>
  <si>
    <t>1.3.75.</t>
  </si>
  <si>
    <t>1.3.76.</t>
  </si>
  <si>
    <t xml:space="preserve">Naudojantis centralizuoto valdymo sistema turi būti galima atlikti operacinės sistemos atnaujinimą,  </t>
  </si>
  <si>
    <t>1.3.77.</t>
  </si>
  <si>
    <t xml:space="preserve">Naudojantis centralizuoto valdymo sistema turi būti galima matyti tinklo topologiją, </t>
  </si>
  <si>
    <t>1.3.78.</t>
  </si>
  <si>
    <t xml:space="preserve">Naudojantis centralizuoto valdymo sistema turi būti galima kaupti įvykius (Logs) ir atlikti šių įvykių auditus. </t>
  </si>
  <si>
    <t>1.3.79.</t>
  </si>
  <si>
    <t>1.3.80.</t>
  </si>
  <si>
    <t>1.3.81.</t>
  </si>
  <si>
    <t>Visa siūloma įranga turi būti nauja ir pristatoma  gamintojo pakuotėje, negalima siūlyti naudotos arba naudotos ir atnaujintos (angl. remarketing or refurbished) įrangos.Turi būti įskaičiuotos visos reikalingos programinės įrangos licencijos išvardintam funkcionalumui, standartams ir prievadams palaikyti.</t>
  </si>
  <si>
    <t>1.3.82.</t>
  </si>
  <si>
    <t>1.3.83.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</si>
  <si>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</si>
  <si>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</si>
  <si>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</si>
  <si>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</si>
  <si>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</si>
  <si>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</si>
  <si>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</si>
  <si>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</si>
  <si>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</si>
  <si>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</si>
  <si>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</si>
  <si>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</si>
  <si>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</si>
  <si>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</si>
  <si>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</si>
  <si>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</si>
  <si>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</si>
  <si>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</si>
  <si>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</si>
  <si>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</si>
  <si>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</si>
  <si>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</si>
  <si>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</si>
  <si>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</si>
  <si>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</si>
  <si>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</si>
  <si>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3778-1 2025-10-17 13:54:08</t>
  </si>
  <si>
    <t>Mato vnt.</t>
  </si>
  <si>
    <t>LIGONINĖS KORPUSŲ „BANGA“ IR „JŪRA“  STUBURINIŲ KOMUTATORIŲ ATNAUJINIMAS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</si>
</sst>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xf numFmtId="0" fontId="1" fillId="4" borderId="23" xfId="0" applyFont="1" applyFill="1" applyBorder="1" applyAlignment="1">
      <alignment wrapText="1"/>
    </xf>
    <xf numFmtId="0" fontId="2" fillId="4" borderId="23" xfId="0" applyFont="1" applyFill="1" applyBorder="1" applyAlignment="1">
      <alignment horizontal="right"/>
    </xf>
    <xf numFmtId="0" fontId="1" fillId="4" borderId="23" xfId="0" applyFont="1" applyFill="1" applyBorder="1" applyAlignment="1">
      <alignment horizontal="center" vertical="center"/>
    </xf>
    <xf numFmtId="0" fontId="2" fillId="4" borderId="23" xfId="0" applyFont="1" applyFill="1" applyBorder="1" applyAlignment="1">
      <alignment horizontal="center" vertical="center" wrapText="1"/>
    </xf>
    <xf numFmtId="0" fontId="1" fillId="5" borderId="23" xfId="0" applyFont="1" applyFill="1" applyBorder="1" applyAlignment="1" applyProtection="1">
      <alignment horizontal="left" vertical="center" wrapText="1"/>
      <protection locked="0"/>
    </xf>
    <xf numFmtId="0" fontId="1" fillId="4" borderId="23"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01"/>
  <sheetViews>
    <sheetView tabSelected="1" workbookViewId="0">
      <selection activeCell="B8" sqref="B8"/>
    </sheetView>
  </sheetViews>
  <sheetFormatPr defaultColWidth="10.875" defaultRowHeight="15" x14ac:dyDescent="0.25"/>
  <cols>
    <col min="1" max="1" width="7.125" style="1" customWidth="1"/>
    <col min="2" max="2" width="48.625" style="1" customWidth="1"/>
    <col min="3" max="4" width="5.5" style="1" customWidth="1"/>
    <col min="5" max="5" width="10.75" style="1" customWidth="1"/>
    <col min="6" max="6" width="10.625" style="1" customWidth="1"/>
    <col min="7" max="7" width="20.5" style="1" customWidth="1"/>
    <col min="8" max="8" width="4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509</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65"/>
      <c r="C12" s="26"/>
      <c r="D12" s="66"/>
      <c r="E12" s="66"/>
      <c r="F12" s="67"/>
    </row>
    <row r="13" spans="1:6" ht="15.95" customHeight="1" x14ac:dyDescent="0.25">
      <c r="A13" s="30" t="s">
        <v>7</v>
      </c>
      <c r="B13" s="68"/>
      <c r="C13" s="26"/>
      <c r="D13" s="66"/>
      <c r="E13" s="66"/>
      <c r="F13" s="67"/>
    </row>
    <row r="14" spans="1:6" ht="15.95" customHeight="1" x14ac:dyDescent="0.25">
      <c r="A14" s="30" t="s">
        <v>8</v>
      </c>
      <c r="B14" s="68"/>
      <c r="C14" s="26"/>
      <c r="D14" s="66"/>
      <c r="E14" s="66"/>
      <c r="F14" s="67"/>
    </row>
    <row r="15" spans="1:6" ht="15.95" customHeight="1" x14ac:dyDescent="0.25">
      <c r="A15" s="27" t="s">
        <v>9</v>
      </c>
      <c r="B15" s="65"/>
      <c r="C15" s="26"/>
      <c r="D15" s="66"/>
      <c r="E15" s="66"/>
      <c r="F15" s="67"/>
    </row>
    <row r="16" spans="1:6" ht="63" customHeight="1" x14ac:dyDescent="0.25">
      <c r="A16" s="30" t="s">
        <v>10</v>
      </c>
      <c r="B16" s="68"/>
      <c r="C16" s="26"/>
      <c r="D16" s="66"/>
      <c r="E16" s="66"/>
      <c r="F16" s="67"/>
    </row>
    <row r="17" spans="1:7" ht="15.95" customHeight="1" x14ac:dyDescent="0.25">
      <c r="A17" s="27" t="s">
        <v>11</v>
      </c>
      <c r="B17" s="65"/>
      <c r="C17" s="26"/>
      <c r="D17" s="66"/>
      <c r="E17" s="66"/>
      <c r="F17" s="67"/>
    </row>
    <row r="18" spans="1:7" ht="15.95" customHeight="1" x14ac:dyDescent="0.25">
      <c r="A18" s="27" t="s">
        <v>12</v>
      </c>
      <c r="B18" s="65"/>
      <c r="C18" s="26"/>
      <c r="D18" s="66"/>
      <c r="E18" s="66"/>
      <c r="F18" s="67"/>
    </row>
    <row r="19" spans="1:7" ht="48" customHeight="1" x14ac:dyDescent="0.25">
      <c r="A19" s="27" t="s">
        <v>13</v>
      </c>
      <c r="B19" s="65"/>
      <c r="C19" s="26"/>
      <c r="D19" s="66"/>
      <c r="E19" s="66"/>
      <c r="F19" s="67"/>
    </row>
    <row r="20" spans="1:7" ht="54.95" customHeight="1" x14ac:dyDescent="0.25">
      <c r="A20" s="27" t="s">
        <v>14</v>
      </c>
      <c r="B20" s="65"/>
      <c r="C20" s="26"/>
      <c r="D20" s="66"/>
      <c r="E20" s="66"/>
      <c r="F20" s="67"/>
    </row>
    <row r="21" spans="1:7" ht="98.25" customHeight="1" x14ac:dyDescent="0.25">
      <c r="A21" s="32" t="s">
        <v>15</v>
      </c>
      <c r="B21" s="69"/>
      <c r="C21" s="34"/>
      <c r="D21" s="70"/>
      <c r="E21" s="70"/>
      <c r="F21" s="7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9"/>
      <c r="C23" s="29"/>
      <c r="D23" s="29"/>
      <c r="E23" s="29"/>
      <c r="F23" s="29"/>
    </row>
    <row r="24" spans="1:7" x14ac:dyDescent="0.25">
      <c r="A24" s="71" t="s">
        <v>17</v>
      </c>
      <c r="B24" s="71"/>
      <c r="C24" s="71"/>
      <c r="D24" s="71"/>
      <c r="E24" s="71"/>
      <c r="F24" s="71"/>
    </row>
    <row r="25" spans="1:7" x14ac:dyDescent="0.25">
      <c r="A25" s="71" t="s">
        <v>18</v>
      </c>
      <c r="B25" s="71"/>
      <c r="C25" s="71"/>
      <c r="D25" s="71"/>
      <c r="E25" s="71"/>
      <c r="F25" s="71"/>
    </row>
    <row r="26" spans="1:7" x14ac:dyDescent="0.25">
      <c r="A26" s="71" t="s">
        <v>19</v>
      </c>
      <c r="B26" s="71"/>
      <c r="C26" s="71"/>
      <c r="D26" s="71"/>
      <c r="E26" s="71"/>
      <c r="F26" s="71"/>
    </row>
    <row r="27" spans="1:7" ht="33.75" customHeight="1" x14ac:dyDescent="0.25">
      <c r="A27" s="71" t="s">
        <v>20</v>
      </c>
      <c r="B27" s="71"/>
      <c r="C27" s="71"/>
      <c r="D27" s="71"/>
      <c r="E27" s="71"/>
      <c r="F27" s="71"/>
    </row>
    <row r="28" spans="1:7" ht="32.1" customHeight="1" x14ac:dyDescent="0.25">
      <c r="A28" s="33" t="s">
        <v>21</v>
      </c>
      <c r="B28" s="71"/>
      <c r="C28" s="71"/>
      <c r="D28" s="71"/>
      <c r="E28" s="71"/>
      <c r="F28" s="71"/>
    </row>
    <row r="29" spans="1:7" x14ac:dyDescent="0.25">
      <c r="A29" s="71" t="s">
        <v>22</v>
      </c>
      <c r="B29" s="71"/>
      <c r="C29" s="71"/>
      <c r="D29" s="71"/>
      <c r="E29" s="71"/>
      <c r="F29" s="71"/>
    </row>
    <row r="30" spans="1:7" ht="32.25" customHeight="1" x14ac:dyDescent="0.25">
      <c r="A30" s="72" t="s">
        <v>23</v>
      </c>
      <c r="B30" s="72"/>
      <c r="C30" s="72"/>
      <c r="D30" s="16"/>
    </row>
    <row r="31" spans="1:7" ht="30" customHeight="1" x14ac:dyDescent="0.25">
      <c r="A31" s="72" t="s">
        <v>24</v>
      </c>
      <c r="B31" s="72"/>
      <c r="C31" s="72"/>
    </row>
    <row r="32" spans="1:7" x14ac:dyDescent="0.25">
      <c r="A32" s="13" t="s">
        <v>25</v>
      </c>
    </row>
    <row r="33" spans="1:8" s="12" customFormat="1" ht="60" x14ac:dyDescent="0.25">
      <c r="A33" s="76" t="s">
        <v>26</v>
      </c>
      <c r="B33" s="76" t="s">
        <v>27</v>
      </c>
      <c r="C33" s="76" t="s">
        <v>28</v>
      </c>
      <c r="D33" s="76" t="s">
        <v>508</v>
      </c>
      <c r="E33" s="76" t="s">
        <v>29</v>
      </c>
      <c r="F33" s="76" t="s">
        <v>30</v>
      </c>
      <c r="G33" s="76" t="s">
        <v>31</v>
      </c>
      <c r="H33" s="76" t="s">
        <v>32</v>
      </c>
    </row>
    <row r="34" spans="1:8" ht="30" x14ac:dyDescent="0.25">
      <c r="A34" s="18" t="s">
        <v>33</v>
      </c>
      <c r="B34" s="73" t="s">
        <v>34</v>
      </c>
      <c r="C34" s="75">
        <v>2</v>
      </c>
      <c r="D34" s="75" t="s">
        <v>35</v>
      </c>
      <c r="E34" s="19"/>
      <c r="F34" s="18" t="str">
        <f>IF(ISBLANK(E34),"", PRODUCT(C34,E34))</f>
        <v/>
      </c>
      <c r="G34" s="20"/>
      <c r="H34" s="18"/>
    </row>
    <row r="35" spans="1:8" ht="45" x14ac:dyDescent="0.25">
      <c r="A35" s="18" t="s">
        <v>36</v>
      </c>
      <c r="B35" s="73" t="s">
        <v>37</v>
      </c>
      <c r="C35" s="18"/>
      <c r="D35" s="18"/>
      <c r="E35" s="18"/>
      <c r="F35" s="18"/>
      <c r="G35" s="18"/>
      <c r="H35" s="77"/>
    </row>
    <row r="36" spans="1:8" ht="45" x14ac:dyDescent="0.25">
      <c r="A36" s="18" t="s">
        <v>38</v>
      </c>
      <c r="B36" s="73" t="s">
        <v>39</v>
      </c>
      <c r="C36" s="18"/>
      <c r="D36" s="18"/>
      <c r="E36" s="18"/>
      <c r="F36" s="18"/>
      <c r="G36" s="18"/>
      <c r="H36" s="77"/>
    </row>
    <row r="37" spans="1:8" ht="75" x14ac:dyDescent="0.25">
      <c r="A37" s="18" t="s">
        <v>40</v>
      </c>
      <c r="B37" s="73" t="s">
        <v>41</v>
      </c>
      <c r="C37" s="18"/>
      <c r="D37" s="18"/>
      <c r="E37" s="18"/>
      <c r="F37" s="18"/>
      <c r="G37" s="18"/>
      <c r="H37" s="77"/>
    </row>
    <row r="38" spans="1:8" ht="30" x14ac:dyDescent="0.25">
      <c r="A38" s="18" t="s">
        <v>42</v>
      </c>
      <c r="B38" s="73" t="s">
        <v>43</v>
      </c>
      <c r="C38" s="18"/>
      <c r="D38" s="18"/>
      <c r="E38" s="18"/>
      <c r="F38" s="18"/>
      <c r="G38" s="18"/>
      <c r="H38" s="77"/>
    </row>
    <row r="39" spans="1:8" ht="30" x14ac:dyDescent="0.25">
      <c r="A39" s="18" t="s">
        <v>44</v>
      </c>
      <c r="B39" s="73" t="s">
        <v>45</v>
      </c>
      <c r="C39" s="18"/>
      <c r="D39" s="18"/>
      <c r="E39" s="18"/>
      <c r="F39" s="18"/>
      <c r="G39" s="18"/>
      <c r="H39" s="77"/>
    </row>
    <row r="40" spans="1:8" ht="30" x14ac:dyDescent="0.25">
      <c r="A40" s="18" t="s">
        <v>46</v>
      </c>
      <c r="B40" s="73" t="s">
        <v>47</v>
      </c>
      <c r="C40" s="18"/>
      <c r="D40" s="18"/>
      <c r="E40" s="18"/>
      <c r="F40" s="18"/>
      <c r="G40" s="18"/>
      <c r="H40" s="77"/>
    </row>
    <row r="41" spans="1:8" ht="30" x14ac:dyDescent="0.25">
      <c r="A41" s="18" t="s">
        <v>48</v>
      </c>
      <c r="B41" s="73" t="s">
        <v>49</v>
      </c>
      <c r="C41" s="18"/>
      <c r="D41" s="18"/>
      <c r="E41" s="18"/>
      <c r="F41" s="18"/>
      <c r="G41" s="18"/>
      <c r="H41" s="77"/>
    </row>
    <row r="42" spans="1:8" ht="30" x14ac:dyDescent="0.25">
      <c r="A42" s="18" t="s">
        <v>50</v>
      </c>
      <c r="B42" s="73" t="s">
        <v>51</v>
      </c>
      <c r="C42" s="18"/>
      <c r="D42" s="18"/>
      <c r="E42" s="18"/>
      <c r="F42" s="18"/>
      <c r="G42" s="18"/>
      <c r="H42" s="77"/>
    </row>
    <row r="43" spans="1:8" ht="60" x14ac:dyDescent="0.25">
      <c r="A43" s="18" t="s">
        <v>52</v>
      </c>
      <c r="B43" s="73" t="s">
        <v>53</v>
      </c>
      <c r="C43" s="18"/>
      <c r="D43" s="18"/>
      <c r="E43" s="18"/>
      <c r="F43" s="18"/>
      <c r="G43" s="18"/>
      <c r="H43" s="77"/>
    </row>
    <row r="44" spans="1:8" ht="45" x14ac:dyDescent="0.25">
      <c r="A44" s="18" t="s">
        <v>54</v>
      </c>
      <c r="B44" s="73" t="s">
        <v>55</v>
      </c>
      <c r="C44" s="18"/>
      <c r="D44" s="18"/>
      <c r="E44" s="18"/>
      <c r="F44" s="18"/>
      <c r="G44" s="18"/>
      <c r="H44" s="77"/>
    </row>
    <row r="45" spans="1:8" ht="60" x14ac:dyDescent="0.25">
      <c r="A45" s="18" t="s">
        <v>56</v>
      </c>
      <c r="B45" s="73" t="s">
        <v>57</v>
      </c>
      <c r="C45" s="18"/>
      <c r="D45" s="18"/>
      <c r="E45" s="18"/>
      <c r="F45" s="18"/>
      <c r="G45" s="18"/>
      <c r="H45" s="77"/>
    </row>
    <row r="46" spans="1:8" x14ac:dyDescent="0.25">
      <c r="A46" s="18" t="s">
        <v>58</v>
      </c>
      <c r="B46" s="73" t="s">
        <v>59</v>
      </c>
      <c r="C46" s="18"/>
      <c r="D46" s="18"/>
      <c r="E46" s="18"/>
      <c r="F46" s="18"/>
      <c r="G46" s="18"/>
      <c r="H46" s="77"/>
    </row>
    <row r="47" spans="1:8" x14ac:dyDescent="0.25">
      <c r="A47" s="18" t="s">
        <v>60</v>
      </c>
      <c r="B47" s="73" t="s">
        <v>61</v>
      </c>
      <c r="C47" s="18"/>
      <c r="D47" s="18"/>
      <c r="E47" s="18"/>
      <c r="F47" s="18"/>
      <c r="G47" s="18"/>
      <c r="H47" s="77"/>
    </row>
    <row r="48" spans="1:8" ht="30" x14ac:dyDescent="0.25">
      <c r="A48" s="18" t="s">
        <v>62</v>
      </c>
      <c r="B48" s="73" t="s">
        <v>63</v>
      </c>
      <c r="C48" s="18"/>
      <c r="D48" s="18"/>
      <c r="E48" s="18"/>
      <c r="F48" s="18"/>
      <c r="G48" s="18"/>
      <c r="H48" s="77"/>
    </row>
    <row r="49" spans="1:8" ht="30" x14ac:dyDescent="0.25">
      <c r="A49" s="18" t="s">
        <v>64</v>
      </c>
      <c r="B49" s="73" t="s">
        <v>65</v>
      </c>
      <c r="C49" s="18"/>
      <c r="D49" s="18"/>
      <c r="E49" s="18"/>
      <c r="F49" s="18"/>
      <c r="G49" s="18"/>
      <c r="H49" s="77"/>
    </row>
    <row r="50" spans="1:8" ht="30" x14ac:dyDescent="0.25">
      <c r="A50" s="18" t="s">
        <v>66</v>
      </c>
      <c r="B50" s="73" t="s">
        <v>67</v>
      </c>
      <c r="C50" s="18"/>
      <c r="D50" s="18"/>
      <c r="E50" s="18"/>
      <c r="F50" s="18"/>
      <c r="G50" s="18"/>
      <c r="H50" s="77"/>
    </row>
    <row r="51" spans="1:8" x14ac:dyDescent="0.25">
      <c r="A51" s="18" t="s">
        <v>68</v>
      </c>
      <c r="B51" s="73" t="s">
        <v>69</v>
      </c>
      <c r="C51" s="18"/>
      <c r="D51" s="18"/>
      <c r="E51" s="18"/>
      <c r="F51" s="18"/>
      <c r="G51" s="18"/>
      <c r="H51" s="77"/>
    </row>
    <row r="52" spans="1:8" x14ac:dyDescent="0.25">
      <c r="A52" s="18" t="s">
        <v>70</v>
      </c>
      <c r="B52" s="73" t="s">
        <v>71</v>
      </c>
      <c r="C52" s="18"/>
      <c r="D52" s="18"/>
      <c r="E52" s="18"/>
      <c r="F52" s="18"/>
      <c r="G52" s="18"/>
      <c r="H52" s="77"/>
    </row>
    <row r="53" spans="1:8" x14ac:dyDescent="0.25">
      <c r="A53" s="18" t="s">
        <v>72</v>
      </c>
      <c r="B53" s="73" t="s">
        <v>73</v>
      </c>
      <c r="C53" s="18"/>
      <c r="D53" s="18"/>
      <c r="E53" s="18"/>
      <c r="F53" s="18"/>
      <c r="G53" s="18"/>
      <c r="H53" s="77"/>
    </row>
    <row r="54" spans="1:8" x14ac:dyDescent="0.25">
      <c r="A54" s="18" t="s">
        <v>74</v>
      </c>
      <c r="B54" s="73" t="s">
        <v>75</v>
      </c>
      <c r="C54" s="18"/>
      <c r="D54" s="18"/>
      <c r="E54" s="18"/>
      <c r="F54" s="18"/>
      <c r="G54" s="18"/>
      <c r="H54" s="77"/>
    </row>
    <row r="55" spans="1:8" x14ac:dyDescent="0.25">
      <c r="A55" s="18" t="s">
        <v>76</v>
      </c>
      <c r="B55" s="73" t="s">
        <v>77</v>
      </c>
      <c r="C55" s="18"/>
      <c r="D55" s="18"/>
      <c r="E55" s="18"/>
      <c r="F55" s="18"/>
      <c r="G55" s="18"/>
      <c r="H55" s="77"/>
    </row>
    <row r="56" spans="1:8" x14ac:dyDescent="0.25">
      <c r="A56" s="18" t="s">
        <v>78</v>
      </c>
      <c r="B56" s="73" t="s">
        <v>79</v>
      </c>
      <c r="C56" s="18"/>
      <c r="D56" s="18"/>
      <c r="E56" s="18"/>
      <c r="F56" s="18"/>
      <c r="G56" s="18"/>
      <c r="H56" s="77"/>
    </row>
    <row r="57" spans="1:8" x14ac:dyDescent="0.25">
      <c r="A57" s="18" t="s">
        <v>80</v>
      </c>
      <c r="B57" s="73" t="s">
        <v>81</v>
      </c>
      <c r="C57" s="18"/>
      <c r="D57" s="18"/>
      <c r="E57" s="18"/>
      <c r="F57" s="18"/>
      <c r="G57" s="18"/>
      <c r="H57" s="77"/>
    </row>
    <row r="58" spans="1:8" x14ac:dyDescent="0.25">
      <c r="A58" s="18" t="s">
        <v>82</v>
      </c>
      <c r="B58" s="73" t="s">
        <v>83</v>
      </c>
      <c r="C58" s="18"/>
      <c r="D58" s="18"/>
      <c r="E58" s="18"/>
      <c r="F58" s="18"/>
      <c r="G58" s="18"/>
      <c r="H58" s="77"/>
    </row>
    <row r="59" spans="1:8" ht="30" x14ac:dyDescent="0.25">
      <c r="A59" s="18" t="s">
        <v>84</v>
      </c>
      <c r="B59" s="73" t="s">
        <v>85</v>
      </c>
      <c r="C59" s="18"/>
      <c r="D59" s="18"/>
      <c r="E59" s="18"/>
      <c r="F59" s="18"/>
      <c r="G59" s="18"/>
      <c r="H59" s="77"/>
    </row>
    <row r="60" spans="1:8" ht="30" x14ac:dyDescent="0.25">
      <c r="A60" s="18" t="s">
        <v>86</v>
      </c>
      <c r="B60" s="73" t="s">
        <v>87</v>
      </c>
      <c r="C60" s="18"/>
      <c r="D60" s="18"/>
      <c r="E60" s="18"/>
      <c r="F60" s="18"/>
      <c r="G60" s="18"/>
      <c r="H60" s="77"/>
    </row>
    <row r="61" spans="1:8" ht="45" x14ac:dyDescent="0.25">
      <c r="A61" s="18" t="s">
        <v>88</v>
      </c>
      <c r="B61" s="73" t="s">
        <v>89</v>
      </c>
      <c r="C61" s="18"/>
      <c r="D61" s="18"/>
      <c r="E61" s="18"/>
      <c r="F61" s="18"/>
      <c r="G61" s="18"/>
      <c r="H61" s="77"/>
    </row>
    <row r="62" spans="1:8" ht="45" x14ac:dyDescent="0.25">
      <c r="A62" s="18" t="s">
        <v>90</v>
      </c>
      <c r="B62" s="73" t="s">
        <v>91</v>
      </c>
      <c r="C62" s="18"/>
      <c r="D62" s="18"/>
      <c r="E62" s="18"/>
      <c r="F62" s="18"/>
      <c r="G62" s="18"/>
      <c r="H62" s="77"/>
    </row>
    <row r="63" spans="1:8" ht="45" x14ac:dyDescent="0.25">
      <c r="A63" s="18" t="s">
        <v>92</v>
      </c>
      <c r="B63" s="73" t="s">
        <v>93</v>
      </c>
      <c r="C63" s="18"/>
      <c r="D63" s="18"/>
      <c r="E63" s="18"/>
      <c r="F63" s="18"/>
      <c r="G63" s="18"/>
      <c r="H63" s="77"/>
    </row>
    <row r="64" spans="1:8" ht="45" x14ac:dyDescent="0.25">
      <c r="A64" s="18" t="s">
        <v>94</v>
      </c>
      <c r="B64" s="73" t="s">
        <v>95</v>
      </c>
      <c r="C64" s="18"/>
      <c r="D64" s="18"/>
      <c r="E64" s="18"/>
      <c r="F64" s="18"/>
      <c r="G64" s="18"/>
      <c r="H64" s="77"/>
    </row>
    <row r="65" spans="1:8" ht="30" x14ac:dyDescent="0.25">
      <c r="A65" s="18" t="s">
        <v>96</v>
      </c>
      <c r="B65" s="73" t="s">
        <v>97</v>
      </c>
      <c r="C65" s="18"/>
      <c r="D65" s="18"/>
      <c r="E65" s="18"/>
      <c r="F65" s="18"/>
      <c r="G65" s="18"/>
      <c r="H65" s="77"/>
    </row>
    <row r="66" spans="1:8" ht="30" x14ac:dyDescent="0.25">
      <c r="A66" s="18" t="s">
        <v>98</v>
      </c>
      <c r="B66" s="73" t="s">
        <v>99</v>
      </c>
      <c r="C66" s="18"/>
      <c r="D66" s="18"/>
      <c r="E66" s="18"/>
      <c r="F66" s="18"/>
      <c r="G66" s="18"/>
      <c r="H66" s="77"/>
    </row>
    <row r="67" spans="1:8" ht="30" x14ac:dyDescent="0.25">
      <c r="A67" s="18" t="s">
        <v>100</v>
      </c>
      <c r="B67" s="73" t="s">
        <v>101</v>
      </c>
      <c r="C67" s="18"/>
      <c r="D67" s="18"/>
      <c r="E67" s="18"/>
      <c r="F67" s="18"/>
      <c r="G67" s="18"/>
      <c r="H67" s="77"/>
    </row>
    <row r="68" spans="1:8" ht="30" x14ac:dyDescent="0.25">
      <c r="A68" s="18" t="s">
        <v>102</v>
      </c>
      <c r="B68" s="73" t="s">
        <v>103</v>
      </c>
      <c r="C68" s="18"/>
      <c r="D68" s="18"/>
      <c r="E68" s="18"/>
      <c r="F68" s="18"/>
      <c r="G68" s="18"/>
      <c r="H68" s="77"/>
    </row>
    <row r="69" spans="1:8" ht="30" x14ac:dyDescent="0.25">
      <c r="A69" s="18" t="s">
        <v>104</v>
      </c>
      <c r="B69" s="73" t="s">
        <v>105</v>
      </c>
      <c r="C69" s="18"/>
      <c r="D69" s="18"/>
      <c r="E69" s="18"/>
      <c r="F69" s="18"/>
      <c r="G69" s="18"/>
      <c r="H69" s="77"/>
    </row>
    <row r="70" spans="1:8" x14ac:dyDescent="0.25">
      <c r="A70" s="18" t="s">
        <v>106</v>
      </c>
      <c r="B70" s="73" t="s">
        <v>107</v>
      </c>
      <c r="C70" s="18"/>
      <c r="D70" s="18"/>
      <c r="E70" s="18"/>
      <c r="F70" s="18"/>
      <c r="G70" s="18"/>
      <c r="H70" s="77"/>
    </row>
    <row r="71" spans="1:8" ht="30" x14ac:dyDescent="0.25">
      <c r="A71" s="18" t="s">
        <v>108</v>
      </c>
      <c r="B71" s="73" t="s">
        <v>109</v>
      </c>
      <c r="C71" s="18"/>
      <c r="D71" s="18"/>
      <c r="E71" s="18"/>
      <c r="F71" s="18"/>
      <c r="G71" s="18"/>
      <c r="H71" s="77"/>
    </row>
    <row r="72" spans="1:8" ht="30" x14ac:dyDescent="0.25">
      <c r="A72" s="18" t="s">
        <v>110</v>
      </c>
      <c r="B72" s="73" t="s">
        <v>111</v>
      </c>
      <c r="C72" s="18"/>
      <c r="D72" s="18"/>
      <c r="E72" s="18"/>
      <c r="F72" s="18"/>
      <c r="G72" s="18"/>
      <c r="H72" s="77"/>
    </row>
    <row r="73" spans="1:8" ht="30" x14ac:dyDescent="0.25">
      <c r="A73" s="18" t="s">
        <v>112</v>
      </c>
      <c r="B73" s="73" t="s">
        <v>113</v>
      </c>
      <c r="C73" s="18"/>
      <c r="D73" s="18"/>
      <c r="E73" s="18"/>
      <c r="F73" s="18"/>
      <c r="G73" s="18"/>
      <c r="H73" s="77"/>
    </row>
    <row r="74" spans="1:8" ht="30" x14ac:dyDescent="0.25">
      <c r="A74" s="18" t="s">
        <v>114</v>
      </c>
      <c r="B74" s="73" t="s">
        <v>115</v>
      </c>
      <c r="C74" s="18"/>
      <c r="D74" s="18"/>
      <c r="E74" s="18"/>
      <c r="F74" s="18"/>
      <c r="G74" s="18"/>
      <c r="H74" s="77"/>
    </row>
    <row r="75" spans="1:8" ht="30" x14ac:dyDescent="0.25">
      <c r="A75" s="18" t="s">
        <v>116</v>
      </c>
      <c r="B75" s="73" t="s">
        <v>117</v>
      </c>
      <c r="C75" s="18"/>
      <c r="D75" s="18"/>
      <c r="E75" s="18"/>
      <c r="F75" s="18"/>
      <c r="G75" s="18"/>
      <c r="H75" s="77"/>
    </row>
    <row r="76" spans="1:8" ht="30" x14ac:dyDescent="0.25">
      <c r="A76" s="18" t="s">
        <v>118</v>
      </c>
      <c r="B76" s="73" t="s">
        <v>119</v>
      </c>
      <c r="C76" s="18"/>
      <c r="D76" s="18"/>
      <c r="E76" s="18"/>
      <c r="F76" s="18"/>
      <c r="G76" s="18"/>
      <c r="H76" s="77"/>
    </row>
    <row r="77" spans="1:8" ht="30" x14ac:dyDescent="0.25">
      <c r="A77" s="18" t="s">
        <v>120</v>
      </c>
      <c r="B77" s="73" t="s">
        <v>121</v>
      </c>
      <c r="C77" s="18"/>
      <c r="D77" s="18"/>
      <c r="E77" s="18"/>
      <c r="F77" s="18"/>
      <c r="G77" s="18"/>
      <c r="H77" s="77"/>
    </row>
    <row r="78" spans="1:8" ht="30" x14ac:dyDescent="0.25">
      <c r="A78" s="18" t="s">
        <v>122</v>
      </c>
      <c r="B78" s="73" t="s">
        <v>123</v>
      </c>
      <c r="C78" s="18"/>
      <c r="D78" s="18"/>
      <c r="E78" s="18"/>
      <c r="F78" s="18"/>
      <c r="G78" s="18"/>
      <c r="H78" s="77"/>
    </row>
    <row r="79" spans="1:8" ht="30" x14ac:dyDescent="0.25">
      <c r="A79" s="18" t="s">
        <v>124</v>
      </c>
      <c r="B79" s="73" t="s">
        <v>125</v>
      </c>
      <c r="C79" s="18"/>
      <c r="D79" s="18"/>
      <c r="E79" s="18"/>
      <c r="F79" s="18"/>
      <c r="G79" s="18"/>
      <c r="H79" s="77"/>
    </row>
    <row r="80" spans="1:8" ht="30" x14ac:dyDescent="0.25">
      <c r="A80" s="18" t="s">
        <v>126</v>
      </c>
      <c r="B80" s="73" t="s">
        <v>127</v>
      </c>
      <c r="C80" s="18"/>
      <c r="D80" s="18"/>
      <c r="E80" s="18"/>
      <c r="F80" s="18"/>
      <c r="G80" s="18"/>
      <c r="H80" s="77"/>
    </row>
    <row r="81" spans="1:8" ht="45" x14ac:dyDescent="0.25">
      <c r="A81" s="18" t="s">
        <v>128</v>
      </c>
      <c r="B81" s="73" t="s">
        <v>129</v>
      </c>
      <c r="C81" s="18"/>
      <c r="D81" s="18"/>
      <c r="E81" s="18"/>
      <c r="F81" s="18"/>
      <c r="G81" s="18"/>
      <c r="H81" s="77"/>
    </row>
    <row r="82" spans="1:8" ht="30" x14ac:dyDescent="0.25">
      <c r="A82" s="18" t="s">
        <v>130</v>
      </c>
      <c r="B82" s="73" t="s">
        <v>131</v>
      </c>
      <c r="C82" s="18"/>
      <c r="D82" s="18"/>
      <c r="E82" s="18"/>
      <c r="F82" s="18"/>
      <c r="G82" s="18"/>
      <c r="H82" s="77"/>
    </row>
    <row r="83" spans="1:8" ht="30" x14ac:dyDescent="0.25">
      <c r="A83" s="18" t="s">
        <v>132</v>
      </c>
      <c r="B83" s="73" t="s">
        <v>133</v>
      </c>
      <c r="C83" s="18"/>
      <c r="D83" s="18"/>
      <c r="E83" s="18"/>
      <c r="F83" s="18"/>
      <c r="G83" s="18"/>
      <c r="H83" s="77"/>
    </row>
    <row r="84" spans="1:8" ht="30" x14ac:dyDescent="0.25">
      <c r="A84" s="18" t="s">
        <v>134</v>
      </c>
      <c r="B84" s="73" t="s">
        <v>135</v>
      </c>
      <c r="C84" s="18"/>
      <c r="D84" s="18"/>
      <c r="E84" s="18"/>
      <c r="F84" s="18"/>
      <c r="G84" s="18"/>
      <c r="H84" s="77"/>
    </row>
    <row r="85" spans="1:8" ht="30" x14ac:dyDescent="0.25">
      <c r="A85" s="18" t="s">
        <v>136</v>
      </c>
      <c r="B85" s="73" t="s">
        <v>137</v>
      </c>
      <c r="C85" s="18"/>
      <c r="D85" s="18"/>
      <c r="E85" s="18"/>
      <c r="F85" s="18"/>
      <c r="G85" s="18"/>
      <c r="H85" s="77"/>
    </row>
    <row r="86" spans="1:8" ht="30" x14ac:dyDescent="0.25">
      <c r="A86" s="18" t="s">
        <v>138</v>
      </c>
      <c r="B86" s="73" t="s">
        <v>139</v>
      </c>
      <c r="C86" s="18"/>
      <c r="D86" s="18"/>
      <c r="E86" s="18"/>
      <c r="F86" s="18"/>
      <c r="G86" s="18"/>
      <c r="H86" s="77"/>
    </row>
    <row r="87" spans="1:8" ht="45" x14ac:dyDescent="0.25">
      <c r="A87" s="18" t="s">
        <v>140</v>
      </c>
      <c r="B87" s="73" t="s">
        <v>141</v>
      </c>
      <c r="C87" s="18"/>
      <c r="D87" s="18"/>
      <c r="E87" s="18"/>
      <c r="F87" s="18"/>
      <c r="G87" s="18"/>
      <c r="H87" s="77"/>
    </row>
    <row r="88" spans="1:8" ht="30" x14ac:dyDescent="0.25">
      <c r="A88" s="18" t="s">
        <v>142</v>
      </c>
      <c r="B88" s="73" t="s">
        <v>143</v>
      </c>
      <c r="C88" s="18"/>
      <c r="D88" s="18"/>
      <c r="E88" s="18"/>
      <c r="F88" s="18"/>
      <c r="G88" s="18"/>
      <c r="H88" s="77"/>
    </row>
    <row r="89" spans="1:8" ht="30" x14ac:dyDescent="0.25">
      <c r="A89" s="18" t="s">
        <v>144</v>
      </c>
      <c r="B89" s="73" t="s">
        <v>145</v>
      </c>
      <c r="C89" s="18"/>
      <c r="D89" s="18"/>
      <c r="E89" s="18"/>
      <c r="F89" s="18"/>
      <c r="G89" s="18"/>
      <c r="H89" s="77"/>
    </row>
    <row r="90" spans="1:8" x14ac:dyDescent="0.25">
      <c r="A90" s="18" t="s">
        <v>146</v>
      </c>
      <c r="B90" s="73" t="s">
        <v>147</v>
      </c>
      <c r="C90" s="18"/>
      <c r="D90" s="18"/>
      <c r="E90" s="18"/>
      <c r="F90" s="18"/>
      <c r="G90" s="18"/>
      <c r="H90" s="77"/>
    </row>
    <row r="91" spans="1:8" x14ac:dyDescent="0.25">
      <c r="A91" s="18" t="s">
        <v>148</v>
      </c>
      <c r="B91" s="73" t="s">
        <v>149</v>
      </c>
      <c r="C91" s="18"/>
      <c r="D91" s="18"/>
      <c r="E91" s="18"/>
      <c r="F91" s="18"/>
      <c r="G91" s="18"/>
      <c r="H91" s="77"/>
    </row>
    <row r="92" spans="1:8" ht="30" x14ac:dyDescent="0.25">
      <c r="A92" s="18" t="s">
        <v>150</v>
      </c>
      <c r="B92" s="73" t="s">
        <v>151</v>
      </c>
      <c r="C92" s="18"/>
      <c r="D92" s="18"/>
      <c r="E92" s="18"/>
      <c r="F92" s="18"/>
      <c r="G92" s="18"/>
      <c r="H92" s="77"/>
    </row>
    <row r="93" spans="1:8" ht="30" x14ac:dyDescent="0.25">
      <c r="A93" s="18" t="s">
        <v>152</v>
      </c>
      <c r="B93" s="73" t="s">
        <v>153</v>
      </c>
      <c r="C93" s="18"/>
      <c r="D93" s="18"/>
      <c r="E93" s="18"/>
      <c r="F93" s="18"/>
      <c r="G93" s="18"/>
      <c r="H93" s="77"/>
    </row>
    <row r="94" spans="1:8" ht="30" x14ac:dyDescent="0.25">
      <c r="A94" s="18" t="s">
        <v>154</v>
      </c>
      <c r="B94" s="73" t="s">
        <v>155</v>
      </c>
      <c r="C94" s="18"/>
      <c r="D94" s="18"/>
      <c r="E94" s="18"/>
      <c r="F94" s="18"/>
      <c r="G94" s="18"/>
      <c r="H94" s="77"/>
    </row>
    <row r="95" spans="1:8" ht="30" x14ac:dyDescent="0.25">
      <c r="A95" s="18" t="s">
        <v>156</v>
      </c>
      <c r="B95" s="73" t="s">
        <v>157</v>
      </c>
      <c r="C95" s="18"/>
      <c r="D95" s="18"/>
      <c r="E95" s="18"/>
      <c r="F95" s="18"/>
      <c r="G95" s="18"/>
      <c r="H95" s="77"/>
    </row>
    <row r="96" spans="1:8" ht="30" x14ac:dyDescent="0.25">
      <c r="A96" s="18" t="s">
        <v>158</v>
      </c>
      <c r="B96" s="73" t="s">
        <v>159</v>
      </c>
      <c r="C96" s="18"/>
      <c r="D96" s="18"/>
      <c r="E96" s="18"/>
      <c r="F96" s="18"/>
      <c r="G96" s="18"/>
      <c r="H96" s="77"/>
    </row>
    <row r="97" spans="1:8" ht="30" x14ac:dyDescent="0.25">
      <c r="A97" s="18" t="s">
        <v>160</v>
      </c>
      <c r="B97" s="73" t="s">
        <v>161</v>
      </c>
      <c r="C97" s="18"/>
      <c r="D97" s="18"/>
      <c r="E97" s="18"/>
      <c r="F97" s="18"/>
      <c r="G97" s="18"/>
      <c r="H97" s="77"/>
    </row>
    <row r="98" spans="1:8" ht="30" x14ac:dyDescent="0.25">
      <c r="A98" s="18" t="s">
        <v>162</v>
      </c>
      <c r="B98" s="73" t="s">
        <v>163</v>
      </c>
      <c r="C98" s="18"/>
      <c r="D98" s="18"/>
      <c r="E98" s="18"/>
      <c r="F98" s="18"/>
      <c r="G98" s="18"/>
      <c r="H98" s="77"/>
    </row>
    <row r="99" spans="1:8" x14ac:dyDescent="0.25">
      <c r="A99" s="18" t="s">
        <v>164</v>
      </c>
      <c r="B99" s="73" t="s">
        <v>165</v>
      </c>
      <c r="C99" s="18"/>
      <c r="D99" s="18"/>
      <c r="E99" s="18"/>
      <c r="F99" s="18"/>
      <c r="G99" s="18"/>
      <c r="H99" s="77"/>
    </row>
    <row r="100" spans="1:8" x14ac:dyDescent="0.25">
      <c r="A100" s="18" t="s">
        <v>166</v>
      </c>
      <c r="B100" s="73" t="s">
        <v>167</v>
      </c>
      <c r="C100" s="18"/>
      <c r="D100" s="18"/>
      <c r="E100" s="18"/>
      <c r="F100" s="18"/>
      <c r="G100" s="18"/>
      <c r="H100" s="77"/>
    </row>
    <row r="101" spans="1:8" ht="30" x14ac:dyDescent="0.25">
      <c r="A101" s="18" t="s">
        <v>168</v>
      </c>
      <c r="B101" s="73" t="s">
        <v>169</v>
      </c>
      <c r="C101" s="18"/>
      <c r="D101" s="18"/>
      <c r="E101" s="18"/>
      <c r="F101" s="18"/>
      <c r="G101" s="18"/>
      <c r="H101" s="77"/>
    </row>
    <row r="102" spans="1:8" ht="30" x14ac:dyDescent="0.25">
      <c r="A102" s="18" t="s">
        <v>170</v>
      </c>
      <c r="B102" s="73" t="s">
        <v>171</v>
      </c>
      <c r="C102" s="18"/>
      <c r="D102" s="18"/>
      <c r="E102" s="18"/>
      <c r="F102" s="18"/>
      <c r="G102" s="18"/>
      <c r="H102" s="77"/>
    </row>
    <row r="103" spans="1:8" ht="30" x14ac:dyDescent="0.25">
      <c r="A103" s="18" t="s">
        <v>172</v>
      </c>
      <c r="B103" s="73" t="s">
        <v>173</v>
      </c>
      <c r="C103" s="18"/>
      <c r="D103" s="18"/>
      <c r="E103" s="18"/>
      <c r="F103" s="18"/>
      <c r="G103" s="18"/>
      <c r="H103" s="77"/>
    </row>
    <row r="104" spans="1:8" ht="30" x14ac:dyDescent="0.25">
      <c r="A104" s="18" t="s">
        <v>174</v>
      </c>
      <c r="B104" s="73" t="s">
        <v>175</v>
      </c>
      <c r="C104" s="18"/>
      <c r="D104" s="18"/>
      <c r="E104" s="18"/>
      <c r="F104" s="18"/>
      <c r="G104" s="18"/>
      <c r="H104" s="77"/>
    </row>
    <row r="105" spans="1:8" ht="30" x14ac:dyDescent="0.25">
      <c r="A105" s="18" t="s">
        <v>176</v>
      </c>
      <c r="B105" s="73" t="s">
        <v>177</v>
      </c>
      <c r="C105" s="18"/>
      <c r="D105" s="18"/>
      <c r="E105" s="18"/>
      <c r="F105" s="18"/>
      <c r="G105" s="18"/>
      <c r="H105" s="77"/>
    </row>
    <row r="106" spans="1:8" ht="30" x14ac:dyDescent="0.25">
      <c r="A106" s="18" t="s">
        <v>178</v>
      </c>
      <c r="B106" s="73" t="s">
        <v>179</v>
      </c>
      <c r="C106" s="18"/>
      <c r="D106" s="18"/>
      <c r="E106" s="18"/>
      <c r="F106" s="18"/>
      <c r="G106" s="18"/>
      <c r="H106" s="77"/>
    </row>
    <row r="107" spans="1:8" ht="45" x14ac:dyDescent="0.25">
      <c r="A107" s="18" t="s">
        <v>180</v>
      </c>
      <c r="B107" s="73" t="s">
        <v>181</v>
      </c>
      <c r="C107" s="18"/>
      <c r="D107" s="18"/>
      <c r="E107" s="18"/>
      <c r="F107" s="18"/>
      <c r="G107" s="18"/>
      <c r="H107" s="77"/>
    </row>
    <row r="108" spans="1:8" ht="30" x14ac:dyDescent="0.25">
      <c r="A108" s="18" t="s">
        <v>182</v>
      </c>
      <c r="B108" s="73" t="s">
        <v>183</v>
      </c>
      <c r="C108" s="18"/>
      <c r="D108" s="18"/>
      <c r="E108" s="18"/>
      <c r="F108" s="18"/>
      <c r="G108" s="18"/>
      <c r="H108" s="77"/>
    </row>
    <row r="109" spans="1:8" x14ac:dyDescent="0.25">
      <c r="A109" s="18" t="s">
        <v>184</v>
      </c>
      <c r="B109" s="73" t="s">
        <v>185</v>
      </c>
      <c r="C109" s="18"/>
      <c r="D109" s="18"/>
      <c r="E109" s="18"/>
      <c r="F109" s="18"/>
      <c r="G109" s="18"/>
      <c r="H109" s="77"/>
    </row>
    <row r="110" spans="1:8" x14ac:dyDescent="0.25">
      <c r="A110" s="18" t="s">
        <v>186</v>
      </c>
      <c r="B110" s="73" t="s">
        <v>187</v>
      </c>
      <c r="C110" s="18"/>
      <c r="D110" s="18"/>
      <c r="E110" s="18"/>
      <c r="F110" s="18"/>
      <c r="G110" s="18"/>
      <c r="H110" s="77"/>
    </row>
    <row r="111" spans="1:8" ht="30" x14ac:dyDescent="0.25">
      <c r="A111" s="18" t="s">
        <v>188</v>
      </c>
      <c r="B111" s="73" t="s">
        <v>189</v>
      </c>
      <c r="C111" s="18"/>
      <c r="D111" s="18"/>
      <c r="E111" s="18"/>
      <c r="F111" s="18"/>
      <c r="G111" s="18"/>
      <c r="H111" s="77"/>
    </row>
    <row r="112" spans="1:8" x14ac:dyDescent="0.25">
      <c r="A112" s="18" t="s">
        <v>190</v>
      </c>
      <c r="B112" s="73" t="s">
        <v>191</v>
      </c>
      <c r="C112" s="18"/>
      <c r="D112" s="18"/>
      <c r="E112" s="18"/>
      <c r="F112" s="18"/>
      <c r="G112" s="18"/>
      <c r="H112" s="77"/>
    </row>
    <row r="113" spans="1:8" ht="30" x14ac:dyDescent="0.25">
      <c r="A113" s="18" t="s">
        <v>192</v>
      </c>
      <c r="B113" s="73" t="s">
        <v>193</v>
      </c>
      <c r="C113" s="18"/>
      <c r="D113" s="18"/>
      <c r="E113" s="18"/>
      <c r="F113" s="18"/>
      <c r="G113" s="18"/>
      <c r="H113" s="77"/>
    </row>
    <row r="114" spans="1:8" ht="30" x14ac:dyDescent="0.25">
      <c r="A114" s="18" t="s">
        <v>194</v>
      </c>
      <c r="B114" s="73" t="s">
        <v>195</v>
      </c>
      <c r="C114" s="18"/>
      <c r="D114" s="18"/>
      <c r="E114" s="18"/>
      <c r="F114" s="18"/>
      <c r="G114" s="18"/>
      <c r="H114" s="77"/>
    </row>
    <row r="115" spans="1:8" x14ac:dyDescent="0.25">
      <c r="A115" s="18" t="s">
        <v>196</v>
      </c>
      <c r="B115" s="73" t="s">
        <v>197</v>
      </c>
      <c r="C115" s="18"/>
      <c r="D115" s="18"/>
      <c r="E115" s="18"/>
      <c r="F115" s="18"/>
      <c r="G115" s="18"/>
      <c r="H115" s="77"/>
    </row>
    <row r="116" spans="1:8" x14ac:dyDescent="0.25">
      <c r="A116" s="18" t="s">
        <v>198</v>
      </c>
      <c r="B116" s="73" t="s">
        <v>199</v>
      </c>
      <c r="C116" s="18"/>
      <c r="D116" s="18"/>
      <c r="E116" s="18"/>
      <c r="F116" s="18"/>
      <c r="G116" s="18"/>
      <c r="H116" s="77"/>
    </row>
    <row r="117" spans="1:8" ht="30" x14ac:dyDescent="0.25">
      <c r="A117" s="18" t="s">
        <v>200</v>
      </c>
      <c r="B117" s="73" t="s">
        <v>201</v>
      </c>
      <c r="C117" s="18"/>
      <c r="D117" s="18"/>
      <c r="E117" s="18"/>
      <c r="F117" s="18"/>
      <c r="G117" s="18"/>
      <c r="H117" s="77"/>
    </row>
    <row r="118" spans="1:8" ht="30" x14ac:dyDescent="0.25">
      <c r="A118" s="18" t="s">
        <v>202</v>
      </c>
      <c r="B118" s="73" t="s">
        <v>203</v>
      </c>
      <c r="C118" s="18"/>
      <c r="D118" s="18"/>
      <c r="E118" s="18"/>
      <c r="F118" s="18"/>
      <c r="G118" s="18"/>
      <c r="H118" s="77"/>
    </row>
    <row r="119" spans="1:8" ht="30" x14ac:dyDescent="0.25">
      <c r="A119" s="18" t="s">
        <v>204</v>
      </c>
      <c r="B119" s="73" t="s">
        <v>205</v>
      </c>
      <c r="C119" s="18"/>
      <c r="D119" s="18"/>
      <c r="E119" s="18"/>
      <c r="F119" s="18"/>
      <c r="G119" s="18"/>
      <c r="H119" s="77"/>
    </row>
    <row r="120" spans="1:8" ht="45" x14ac:dyDescent="0.25">
      <c r="A120" s="18" t="s">
        <v>206</v>
      </c>
      <c r="B120" s="73" t="s">
        <v>207</v>
      </c>
      <c r="C120" s="18"/>
      <c r="D120" s="18"/>
      <c r="E120" s="18"/>
      <c r="F120" s="18"/>
      <c r="G120" s="18"/>
      <c r="H120" s="77"/>
    </row>
    <row r="121" spans="1:8" ht="60" x14ac:dyDescent="0.25">
      <c r="A121" s="18" t="s">
        <v>208</v>
      </c>
      <c r="B121" s="73" t="s">
        <v>209</v>
      </c>
      <c r="C121" s="18"/>
      <c r="D121" s="18"/>
      <c r="E121" s="18"/>
      <c r="F121" s="18"/>
      <c r="G121" s="18"/>
      <c r="H121" s="77"/>
    </row>
    <row r="122" spans="1:8" ht="60" x14ac:dyDescent="0.25">
      <c r="A122" s="18" t="s">
        <v>210</v>
      </c>
      <c r="B122" s="73" t="s">
        <v>211</v>
      </c>
      <c r="C122" s="18"/>
      <c r="D122" s="18"/>
      <c r="E122" s="18"/>
      <c r="F122" s="18"/>
      <c r="G122" s="18"/>
      <c r="H122" s="77"/>
    </row>
    <row r="123" spans="1:8" ht="30" x14ac:dyDescent="0.25">
      <c r="A123" s="18" t="s">
        <v>212</v>
      </c>
      <c r="B123" s="73" t="s">
        <v>213</v>
      </c>
      <c r="C123" s="18"/>
      <c r="D123" s="18"/>
      <c r="E123" s="18"/>
      <c r="F123" s="18"/>
      <c r="G123" s="18"/>
      <c r="H123" s="77"/>
    </row>
    <row r="124" spans="1:8" ht="30" x14ac:dyDescent="0.25">
      <c r="A124" s="18" t="s">
        <v>214</v>
      </c>
      <c r="B124" s="73" t="s">
        <v>215</v>
      </c>
      <c r="C124" s="18"/>
      <c r="D124" s="18"/>
      <c r="E124" s="18"/>
      <c r="F124" s="18"/>
      <c r="G124" s="18"/>
      <c r="H124" s="77"/>
    </row>
    <row r="125" spans="1:8" ht="30" x14ac:dyDescent="0.25">
      <c r="A125" s="18" t="s">
        <v>216</v>
      </c>
      <c r="B125" s="73" t="s">
        <v>217</v>
      </c>
      <c r="C125" s="18"/>
      <c r="D125" s="18"/>
      <c r="E125" s="18"/>
      <c r="F125" s="18"/>
      <c r="G125" s="18"/>
      <c r="H125" s="77"/>
    </row>
    <row r="126" spans="1:8" ht="30" x14ac:dyDescent="0.25">
      <c r="A126" s="18" t="s">
        <v>218</v>
      </c>
      <c r="B126" s="73" t="s">
        <v>219</v>
      </c>
      <c r="C126" s="18"/>
      <c r="D126" s="18"/>
      <c r="E126" s="18"/>
      <c r="F126" s="18"/>
      <c r="G126" s="18"/>
      <c r="H126" s="77"/>
    </row>
    <row r="127" spans="1:8" ht="45" x14ac:dyDescent="0.25">
      <c r="A127" s="18" t="s">
        <v>220</v>
      </c>
      <c r="B127" s="73" t="s">
        <v>221</v>
      </c>
      <c r="C127" s="18"/>
      <c r="D127" s="18"/>
      <c r="E127" s="18"/>
      <c r="F127" s="18"/>
      <c r="G127" s="18"/>
      <c r="H127" s="77"/>
    </row>
    <row r="128" spans="1:8" ht="45" x14ac:dyDescent="0.25">
      <c r="A128" s="18" t="s">
        <v>222</v>
      </c>
      <c r="B128" s="73" t="s">
        <v>223</v>
      </c>
      <c r="C128" s="18"/>
      <c r="D128" s="18"/>
      <c r="E128" s="18"/>
      <c r="F128" s="18"/>
      <c r="G128" s="18"/>
      <c r="H128" s="77"/>
    </row>
    <row r="129" spans="1:8" ht="45" x14ac:dyDescent="0.25">
      <c r="A129" s="18" t="s">
        <v>224</v>
      </c>
      <c r="B129" s="73" t="s">
        <v>225</v>
      </c>
      <c r="C129" s="18"/>
      <c r="D129" s="18"/>
      <c r="E129" s="18"/>
      <c r="F129" s="18"/>
      <c r="G129" s="18"/>
      <c r="H129" s="77"/>
    </row>
    <row r="130" spans="1:8" ht="75" x14ac:dyDescent="0.25">
      <c r="A130" s="18" t="s">
        <v>226</v>
      </c>
      <c r="B130" s="73" t="s">
        <v>227</v>
      </c>
      <c r="C130" s="18"/>
      <c r="D130" s="18"/>
      <c r="E130" s="18"/>
      <c r="F130" s="18"/>
      <c r="G130" s="18"/>
      <c r="H130" s="77"/>
    </row>
    <row r="131" spans="1:8" ht="60" x14ac:dyDescent="0.25">
      <c r="A131" s="18" t="s">
        <v>228</v>
      </c>
      <c r="B131" s="73" t="s">
        <v>229</v>
      </c>
      <c r="C131" s="18"/>
      <c r="D131" s="18"/>
      <c r="E131" s="18"/>
      <c r="F131" s="18"/>
      <c r="G131" s="18"/>
      <c r="H131" s="77"/>
    </row>
    <row r="132" spans="1:8" x14ac:dyDescent="0.25">
      <c r="A132" s="18" t="s">
        <v>230</v>
      </c>
      <c r="B132" s="73" t="s">
        <v>231</v>
      </c>
      <c r="C132" s="18">
        <v>3</v>
      </c>
      <c r="D132" s="18" t="s">
        <v>35</v>
      </c>
      <c r="E132" s="19"/>
      <c r="F132" s="18" t="str">
        <f>IF(ISBLANK(E132),"", PRODUCT(C132,E132))</f>
        <v/>
      </c>
      <c r="G132" s="20"/>
      <c r="H132" s="78"/>
    </row>
    <row r="133" spans="1:8" ht="45" x14ac:dyDescent="0.25">
      <c r="A133" s="18" t="s">
        <v>232</v>
      </c>
      <c r="B133" s="73" t="s">
        <v>37</v>
      </c>
      <c r="C133" s="18"/>
      <c r="D133" s="18"/>
      <c r="E133" s="18"/>
      <c r="F133" s="18"/>
      <c r="G133" s="18"/>
      <c r="H133" s="77"/>
    </row>
    <row r="134" spans="1:8" ht="45" x14ac:dyDescent="0.25">
      <c r="A134" s="18" t="s">
        <v>233</v>
      </c>
      <c r="B134" s="73" t="s">
        <v>39</v>
      </c>
      <c r="C134" s="18"/>
      <c r="D134" s="18"/>
      <c r="E134" s="18"/>
      <c r="F134" s="18"/>
      <c r="G134" s="18"/>
      <c r="H134" s="77"/>
    </row>
    <row r="135" spans="1:8" ht="30" x14ac:dyDescent="0.25">
      <c r="A135" s="18" t="s">
        <v>234</v>
      </c>
      <c r="B135" s="73" t="s">
        <v>235</v>
      </c>
      <c r="C135" s="18"/>
      <c r="D135" s="18"/>
      <c r="E135" s="18"/>
      <c r="F135" s="18"/>
      <c r="G135" s="18"/>
      <c r="H135" s="77"/>
    </row>
    <row r="136" spans="1:8" ht="30" x14ac:dyDescent="0.25">
      <c r="A136" s="18" t="s">
        <v>236</v>
      </c>
      <c r="B136" s="73" t="s">
        <v>237</v>
      </c>
      <c r="C136" s="18"/>
      <c r="D136" s="18"/>
      <c r="E136" s="18"/>
      <c r="F136" s="18"/>
      <c r="G136" s="18"/>
      <c r="H136" s="77"/>
    </row>
    <row r="137" spans="1:8" ht="30" x14ac:dyDescent="0.25">
      <c r="A137" s="18" t="s">
        <v>238</v>
      </c>
      <c r="B137" s="73" t="s">
        <v>239</v>
      </c>
      <c r="C137" s="18"/>
      <c r="D137" s="18"/>
      <c r="E137" s="18"/>
      <c r="F137" s="18"/>
      <c r="G137" s="18"/>
      <c r="H137" s="77"/>
    </row>
    <row r="138" spans="1:8" ht="30" x14ac:dyDescent="0.25">
      <c r="A138" s="18" t="s">
        <v>240</v>
      </c>
      <c r="B138" s="73" t="s">
        <v>241</v>
      </c>
      <c r="C138" s="18"/>
      <c r="D138" s="18"/>
      <c r="E138" s="18"/>
      <c r="F138" s="18"/>
      <c r="G138" s="18"/>
      <c r="H138" s="77"/>
    </row>
    <row r="139" spans="1:8" ht="30" x14ac:dyDescent="0.25">
      <c r="A139" s="18" t="s">
        <v>242</v>
      </c>
      <c r="B139" s="73" t="s">
        <v>243</v>
      </c>
      <c r="C139" s="18"/>
      <c r="D139" s="18"/>
      <c r="E139" s="18"/>
      <c r="F139" s="18"/>
      <c r="G139" s="18"/>
      <c r="H139" s="77"/>
    </row>
    <row r="140" spans="1:8" ht="30" x14ac:dyDescent="0.25">
      <c r="A140" s="18" t="s">
        <v>244</v>
      </c>
      <c r="B140" s="73" t="s">
        <v>245</v>
      </c>
      <c r="C140" s="18"/>
      <c r="D140" s="18"/>
      <c r="E140" s="18"/>
      <c r="F140" s="18"/>
      <c r="G140" s="18"/>
      <c r="H140" s="77"/>
    </row>
    <row r="141" spans="1:8" ht="45" x14ac:dyDescent="0.25">
      <c r="A141" s="18" t="s">
        <v>246</v>
      </c>
      <c r="B141" s="73" t="s">
        <v>247</v>
      </c>
      <c r="C141" s="18"/>
      <c r="D141" s="18"/>
      <c r="E141" s="18"/>
      <c r="F141" s="18"/>
      <c r="G141" s="18"/>
      <c r="H141" s="77"/>
    </row>
    <row r="142" spans="1:8" ht="30" x14ac:dyDescent="0.25">
      <c r="A142" s="18" t="s">
        <v>248</v>
      </c>
      <c r="B142" s="73" t="s">
        <v>249</v>
      </c>
      <c r="C142" s="18"/>
      <c r="D142" s="18"/>
      <c r="E142" s="18"/>
      <c r="F142" s="18"/>
      <c r="G142" s="18"/>
      <c r="H142" s="77"/>
    </row>
    <row r="143" spans="1:8" ht="45" x14ac:dyDescent="0.25">
      <c r="A143" s="18" t="s">
        <v>250</v>
      </c>
      <c r="B143" s="73" t="s">
        <v>251</v>
      </c>
      <c r="C143" s="18"/>
      <c r="D143" s="18"/>
      <c r="E143" s="18"/>
      <c r="F143" s="18"/>
      <c r="G143" s="18"/>
      <c r="H143" s="77"/>
    </row>
    <row r="144" spans="1:8" ht="30" x14ac:dyDescent="0.25">
      <c r="A144" s="18" t="s">
        <v>252</v>
      </c>
      <c r="B144" s="73" t="s">
        <v>67</v>
      </c>
      <c r="C144" s="18"/>
      <c r="D144" s="18"/>
      <c r="E144" s="18"/>
      <c r="F144" s="18"/>
      <c r="G144" s="18"/>
      <c r="H144" s="77"/>
    </row>
    <row r="145" spans="1:8" x14ac:dyDescent="0.25">
      <c r="A145" s="18" t="s">
        <v>253</v>
      </c>
      <c r="B145" s="73" t="s">
        <v>69</v>
      </c>
      <c r="C145" s="18"/>
      <c r="D145" s="18"/>
      <c r="E145" s="18"/>
      <c r="F145" s="18"/>
      <c r="G145" s="18"/>
      <c r="H145" s="77"/>
    </row>
    <row r="146" spans="1:8" x14ac:dyDescent="0.25">
      <c r="A146" s="18" t="s">
        <v>254</v>
      </c>
      <c r="B146" s="73" t="s">
        <v>255</v>
      </c>
      <c r="C146" s="18"/>
      <c r="D146" s="18"/>
      <c r="E146" s="18"/>
      <c r="F146" s="18"/>
      <c r="G146" s="18"/>
      <c r="H146" s="77"/>
    </row>
    <row r="147" spans="1:8" x14ac:dyDescent="0.25">
      <c r="A147" s="18" t="s">
        <v>256</v>
      </c>
      <c r="B147" s="73" t="s">
        <v>257</v>
      </c>
      <c r="C147" s="18"/>
      <c r="D147" s="18"/>
      <c r="E147" s="18"/>
      <c r="F147" s="18"/>
      <c r="G147" s="18"/>
      <c r="H147" s="77"/>
    </row>
    <row r="148" spans="1:8" x14ac:dyDescent="0.25">
      <c r="A148" s="18" t="s">
        <v>258</v>
      </c>
      <c r="B148" s="73" t="s">
        <v>259</v>
      </c>
      <c r="C148" s="18"/>
      <c r="D148" s="18"/>
      <c r="E148" s="18"/>
      <c r="F148" s="18"/>
      <c r="G148" s="18"/>
      <c r="H148" s="77"/>
    </row>
    <row r="149" spans="1:8" x14ac:dyDescent="0.25">
      <c r="A149" s="18" t="s">
        <v>260</v>
      </c>
      <c r="B149" s="73" t="s">
        <v>261</v>
      </c>
      <c r="C149" s="18"/>
      <c r="D149" s="18"/>
      <c r="E149" s="18"/>
      <c r="F149" s="18"/>
      <c r="G149" s="18"/>
      <c r="H149" s="77"/>
    </row>
    <row r="150" spans="1:8" x14ac:dyDescent="0.25">
      <c r="A150" s="18" t="s">
        <v>262</v>
      </c>
      <c r="B150" s="73" t="s">
        <v>263</v>
      </c>
      <c r="C150" s="18"/>
      <c r="D150" s="18"/>
      <c r="E150" s="18"/>
      <c r="F150" s="18"/>
      <c r="G150" s="18"/>
      <c r="H150" s="77"/>
    </row>
    <row r="151" spans="1:8" x14ac:dyDescent="0.25">
      <c r="A151" s="18" t="s">
        <v>264</v>
      </c>
      <c r="B151" s="73" t="s">
        <v>265</v>
      </c>
      <c r="C151" s="18"/>
      <c r="D151" s="18"/>
      <c r="E151" s="18"/>
      <c r="F151" s="18"/>
      <c r="G151" s="18"/>
      <c r="H151" s="77"/>
    </row>
    <row r="152" spans="1:8" x14ac:dyDescent="0.25">
      <c r="A152" s="18" t="s">
        <v>266</v>
      </c>
      <c r="B152" s="73" t="s">
        <v>83</v>
      </c>
      <c r="C152" s="18"/>
      <c r="D152" s="18"/>
      <c r="E152" s="18"/>
      <c r="F152" s="18"/>
      <c r="G152" s="18"/>
      <c r="H152" s="77"/>
    </row>
    <row r="153" spans="1:8" ht="30" x14ac:dyDescent="0.25">
      <c r="A153" s="18" t="s">
        <v>267</v>
      </c>
      <c r="B153" s="73" t="s">
        <v>268</v>
      </c>
      <c r="C153" s="18"/>
      <c r="D153" s="18"/>
      <c r="E153" s="18"/>
      <c r="F153" s="18"/>
      <c r="G153" s="18"/>
      <c r="H153" s="77"/>
    </row>
    <row r="154" spans="1:8" ht="30" x14ac:dyDescent="0.25">
      <c r="A154" s="18" t="s">
        <v>269</v>
      </c>
      <c r="B154" s="73" t="s">
        <v>270</v>
      </c>
      <c r="C154" s="18"/>
      <c r="D154" s="18"/>
      <c r="E154" s="18"/>
      <c r="F154" s="18"/>
      <c r="G154" s="18"/>
      <c r="H154" s="77"/>
    </row>
    <row r="155" spans="1:8" ht="45" x14ac:dyDescent="0.25">
      <c r="A155" s="18" t="s">
        <v>271</v>
      </c>
      <c r="B155" s="73" t="s">
        <v>272</v>
      </c>
      <c r="C155" s="18"/>
      <c r="D155" s="18"/>
      <c r="E155" s="18"/>
      <c r="F155" s="18"/>
      <c r="G155" s="18"/>
      <c r="H155" s="77"/>
    </row>
    <row r="156" spans="1:8" ht="45" x14ac:dyDescent="0.25">
      <c r="A156" s="18" t="s">
        <v>273</v>
      </c>
      <c r="B156" s="73" t="s">
        <v>274</v>
      </c>
      <c r="C156" s="18"/>
      <c r="D156" s="18"/>
      <c r="E156" s="18"/>
      <c r="F156" s="18"/>
      <c r="G156" s="18"/>
      <c r="H156" s="77"/>
    </row>
    <row r="157" spans="1:8" ht="45" x14ac:dyDescent="0.25">
      <c r="A157" s="18" t="s">
        <v>275</v>
      </c>
      <c r="B157" s="73" t="s">
        <v>276</v>
      </c>
      <c r="C157" s="18"/>
      <c r="D157" s="18"/>
      <c r="E157" s="18"/>
      <c r="F157" s="18"/>
      <c r="G157" s="18"/>
      <c r="H157" s="77"/>
    </row>
    <row r="158" spans="1:8" ht="45" x14ac:dyDescent="0.25">
      <c r="A158" s="18" t="s">
        <v>277</v>
      </c>
      <c r="B158" s="73" t="s">
        <v>278</v>
      </c>
      <c r="C158" s="18"/>
      <c r="D158" s="18"/>
      <c r="E158" s="18"/>
      <c r="F158" s="18"/>
      <c r="G158" s="18"/>
      <c r="H158" s="77"/>
    </row>
    <row r="159" spans="1:8" ht="30" x14ac:dyDescent="0.25">
      <c r="A159" s="18" t="s">
        <v>279</v>
      </c>
      <c r="B159" s="73" t="s">
        <v>280</v>
      </c>
      <c r="C159" s="18"/>
      <c r="D159" s="18"/>
      <c r="E159" s="18"/>
      <c r="F159" s="18"/>
      <c r="G159" s="18"/>
      <c r="H159" s="77"/>
    </row>
    <row r="160" spans="1:8" ht="30" x14ac:dyDescent="0.25">
      <c r="A160" s="18" t="s">
        <v>281</v>
      </c>
      <c r="B160" s="73" t="s">
        <v>282</v>
      </c>
      <c r="C160" s="18"/>
      <c r="D160" s="18"/>
      <c r="E160" s="18"/>
      <c r="F160" s="18"/>
      <c r="G160" s="18"/>
      <c r="H160" s="77"/>
    </row>
    <row r="161" spans="1:8" ht="30" x14ac:dyDescent="0.25">
      <c r="A161" s="18" t="s">
        <v>283</v>
      </c>
      <c r="B161" s="73" t="s">
        <v>284</v>
      </c>
      <c r="C161" s="18"/>
      <c r="D161" s="18"/>
      <c r="E161" s="18"/>
      <c r="F161" s="18"/>
      <c r="G161" s="18"/>
      <c r="H161" s="77"/>
    </row>
    <row r="162" spans="1:8" ht="30" x14ac:dyDescent="0.25">
      <c r="A162" s="18" t="s">
        <v>285</v>
      </c>
      <c r="B162" s="73" t="s">
        <v>286</v>
      </c>
      <c r="C162" s="18"/>
      <c r="D162" s="18"/>
      <c r="E162" s="18"/>
      <c r="F162" s="18"/>
      <c r="G162" s="18"/>
      <c r="H162" s="77"/>
    </row>
    <row r="163" spans="1:8" x14ac:dyDescent="0.25">
      <c r="A163" s="18" t="s">
        <v>287</v>
      </c>
      <c r="B163" s="73" t="s">
        <v>107</v>
      </c>
      <c r="C163" s="18"/>
      <c r="D163" s="18"/>
      <c r="E163" s="18"/>
      <c r="F163" s="18"/>
      <c r="G163" s="18"/>
      <c r="H163" s="77"/>
    </row>
    <row r="164" spans="1:8" ht="30" x14ac:dyDescent="0.25">
      <c r="A164" s="18" t="s">
        <v>288</v>
      </c>
      <c r="B164" s="73" t="s">
        <v>111</v>
      </c>
      <c r="C164" s="18"/>
      <c r="D164" s="18"/>
      <c r="E164" s="18"/>
      <c r="F164" s="18"/>
      <c r="G164" s="18"/>
      <c r="H164" s="77"/>
    </row>
    <row r="165" spans="1:8" ht="30" x14ac:dyDescent="0.25">
      <c r="A165" s="18" t="s">
        <v>289</v>
      </c>
      <c r="B165" s="73" t="s">
        <v>113</v>
      </c>
      <c r="C165" s="18"/>
      <c r="D165" s="18"/>
      <c r="E165" s="18"/>
      <c r="F165" s="18"/>
      <c r="G165" s="18"/>
      <c r="H165" s="77"/>
    </row>
    <row r="166" spans="1:8" ht="30" x14ac:dyDescent="0.25">
      <c r="A166" s="18" t="s">
        <v>290</v>
      </c>
      <c r="B166" s="73" t="s">
        <v>119</v>
      </c>
      <c r="C166" s="18"/>
      <c r="D166" s="18"/>
      <c r="E166" s="18"/>
      <c r="F166" s="18"/>
      <c r="G166" s="18"/>
      <c r="H166" s="77"/>
    </row>
    <row r="167" spans="1:8" ht="30" x14ac:dyDescent="0.25">
      <c r="A167" s="18" t="s">
        <v>291</v>
      </c>
      <c r="B167" s="73" t="s">
        <v>292</v>
      </c>
      <c r="C167" s="18"/>
      <c r="D167" s="18"/>
      <c r="E167" s="18"/>
      <c r="F167" s="18"/>
      <c r="G167" s="18"/>
      <c r="H167" s="77"/>
    </row>
    <row r="168" spans="1:8" ht="30" x14ac:dyDescent="0.25">
      <c r="A168" s="18" t="s">
        <v>293</v>
      </c>
      <c r="B168" s="73" t="s">
        <v>294</v>
      </c>
      <c r="C168" s="18"/>
      <c r="D168" s="18"/>
      <c r="E168" s="18"/>
      <c r="F168" s="18"/>
      <c r="G168" s="18"/>
      <c r="H168" s="77"/>
    </row>
    <row r="169" spans="1:8" ht="45" x14ac:dyDescent="0.25">
      <c r="A169" s="18" t="s">
        <v>295</v>
      </c>
      <c r="B169" s="73" t="s">
        <v>296</v>
      </c>
      <c r="C169" s="18"/>
      <c r="D169" s="18"/>
      <c r="E169" s="18"/>
      <c r="F169" s="18"/>
      <c r="G169" s="18"/>
      <c r="H169" s="77"/>
    </row>
    <row r="170" spans="1:8" ht="30" x14ac:dyDescent="0.25">
      <c r="A170" s="18" t="s">
        <v>297</v>
      </c>
      <c r="B170" s="73" t="s">
        <v>298</v>
      </c>
      <c r="C170" s="18"/>
      <c r="D170" s="18"/>
      <c r="E170" s="18"/>
      <c r="F170" s="18"/>
      <c r="G170" s="18"/>
      <c r="H170" s="77"/>
    </row>
    <row r="171" spans="1:8" ht="30" x14ac:dyDescent="0.25">
      <c r="A171" s="18" t="s">
        <v>299</v>
      </c>
      <c r="B171" s="73" t="s">
        <v>300</v>
      </c>
      <c r="C171" s="18"/>
      <c r="D171" s="18"/>
      <c r="E171" s="18"/>
      <c r="F171" s="18"/>
      <c r="G171" s="18"/>
      <c r="H171" s="77"/>
    </row>
    <row r="172" spans="1:8" ht="30" x14ac:dyDescent="0.25">
      <c r="A172" s="18" t="s">
        <v>301</v>
      </c>
      <c r="B172" s="73" t="s">
        <v>302</v>
      </c>
      <c r="C172" s="18"/>
      <c r="D172" s="18"/>
      <c r="E172" s="18"/>
      <c r="F172" s="18"/>
      <c r="G172" s="18"/>
      <c r="H172" s="77"/>
    </row>
    <row r="173" spans="1:8" ht="30" x14ac:dyDescent="0.25">
      <c r="A173" s="18" t="s">
        <v>303</v>
      </c>
      <c r="B173" s="73" t="s">
        <v>139</v>
      </c>
      <c r="C173" s="18"/>
      <c r="D173" s="18"/>
      <c r="E173" s="18"/>
      <c r="F173" s="18"/>
      <c r="G173" s="18"/>
      <c r="H173" s="77"/>
    </row>
    <row r="174" spans="1:8" ht="45" x14ac:dyDescent="0.25">
      <c r="A174" s="18" t="s">
        <v>304</v>
      </c>
      <c r="B174" s="73" t="s">
        <v>305</v>
      </c>
      <c r="C174" s="18"/>
      <c r="D174" s="18"/>
      <c r="E174" s="18"/>
      <c r="F174" s="18"/>
      <c r="G174" s="18"/>
      <c r="H174" s="77"/>
    </row>
    <row r="175" spans="1:8" x14ac:dyDescent="0.25">
      <c r="A175" s="18" t="s">
        <v>306</v>
      </c>
      <c r="B175" s="73" t="s">
        <v>307</v>
      </c>
      <c r="C175" s="18"/>
      <c r="D175" s="18"/>
      <c r="E175" s="18"/>
      <c r="F175" s="18"/>
      <c r="G175" s="18"/>
      <c r="H175" s="77"/>
    </row>
    <row r="176" spans="1:8" x14ac:dyDescent="0.25">
      <c r="A176" s="18" t="s">
        <v>308</v>
      </c>
      <c r="B176" s="73" t="s">
        <v>149</v>
      </c>
      <c r="C176" s="18"/>
      <c r="D176" s="18"/>
      <c r="E176" s="18"/>
      <c r="F176" s="18"/>
      <c r="G176" s="18"/>
      <c r="H176" s="77"/>
    </row>
    <row r="177" spans="1:8" ht="30" x14ac:dyDescent="0.25">
      <c r="A177" s="18" t="s">
        <v>309</v>
      </c>
      <c r="B177" s="73" t="s">
        <v>151</v>
      </c>
      <c r="C177" s="18"/>
      <c r="D177" s="18"/>
      <c r="E177" s="18"/>
      <c r="F177" s="18"/>
      <c r="G177" s="18"/>
      <c r="H177" s="77"/>
    </row>
    <row r="178" spans="1:8" ht="30" x14ac:dyDescent="0.25">
      <c r="A178" s="18" t="s">
        <v>310</v>
      </c>
      <c r="B178" s="73" t="s">
        <v>153</v>
      </c>
      <c r="C178" s="18"/>
      <c r="D178" s="18"/>
      <c r="E178" s="18"/>
      <c r="F178" s="18"/>
      <c r="G178" s="18"/>
      <c r="H178" s="77"/>
    </row>
    <row r="179" spans="1:8" ht="30" x14ac:dyDescent="0.25">
      <c r="A179" s="18" t="s">
        <v>311</v>
      </c>
      <c r="B179" s="73" t="s">
        <v>312</v>
      </c>
      <c r="C179" s="18"/>
      <c r="D179" s="18"/>
      <c r="E179" s="18"/>
      <c r="F179" s="18"/>
      <c r="G179" s="18"/>
      <c r="H179" s="77"/>
    </row>
    <row r="180" spans="1:8" ht="30" x14ac:dyDescent="0.25">
      <c r="A180" s="18" t="s">
        <v>313</v>
      </c>
      <c r="B180" s="73" t="s">
        <v>157</v>
      </c>
      <c r="C180" s="18"/>
      <c r="D180" s="18"/>
      <c r="E180" s="18"/>
      <c r="F180" s="18"/>
      <c r="G180" s="18"/>
      <c r="H180" s="77"/>
    </row>
    <row r="181" spans="1:8" ht="30" x14ac:dyDescent="0.25">
      <c r="A181" s="18" t="s">
        <v>314</v>
      </c>
      <c r="B181" s="73" t="s">
        <v>161</v>
      </c>
      <c r="C181" s="18"/>
      <c r="D181" s="18"/>
      <c r="E181" s="18"/>
      <c r="F181" s="18"/>
      <c r="G181" s="18"/>
      <c r="H181" s="77"/>
    </row>
    <row r="182" spans="1:8" ht="30" x14ac:dyDescent="0.25">
      <c r="A182" s="18" t="s">
        <v>315</v>
      </c>
      <c r="B182" s="73" t="s">
        <v>163</v>
      </c>
      <c r="C182" s="18"/>
      <c r="D182" s="18"/>
      <c r="E182" s="18"/>
      <c r="F182" s="18"/>
      <c r="G182" s="18"/>
      <c r="H182" s="77"/>
    </row>
    <row r="183" spans="1:8" x14ac:dyDescent="0.25">
      <c r="A183" s="18" t="s">
        <v>316</v>
      </c>
      <c r="B183" s="73" t="s">
        <v>165</v>
      </c>
      <c r="C183" s="18"/>
      <c r="D183" s="18"/>
      <c r="E183" s="18"/>
      <c r="F183" s="18"/>
      <c r="G183" s="18"/>
      <c r="H183" s="77"/>
    </row>
    <row r="184" spans="1:8" x14ac:dyDescent="0.25">
      <c r="A184" s="18" t="s">
        <v>317</v>
      </c>
      <c r="B184" s="73" t="s">
        <v>167</v>
      </c>
      <c r="C184" s="18"/>
      <c r="D184" s="18"/>
      <c r="E184" s="18"/>
      <c r="F184" s="18"/>
      <c r="G184" s="18"/>
      <c r="H184" s="77"/>
    </row>
    <row r="185" spans="1:8" ht="30" x14ac:dyDescent="0.25">
      <c r="A185" s="18" t="s">
        <v>318</v>
      </c>
      <c r="B185" s="73" t="s">
        <v>319</v>
      </c>
      <c r="C185" s="18"/>
      <c r="D185" s="18"/>
      <c r="E185" s="18"/>
      <c r="F185" s="18"/>
      <c r="G185" s="18"/>
      <c r="H185" s="77"/>
    </row>
    <row r="186" spans="1:8" ht="30" x14ac:dyDescent="0.25">
      <c r="A186" s="18" t="s">
        <v>320</v>
      </c>
      <c r="B186" s="73" t="s">
        <v>321</v>
      </c>
      <c r="C186" s="18"/>
      <c r="D186" s="18"/>
      <c r="E186" s="18"/>
      <c r="F186" s="18"/>
      <c r="G186" s="18"/>
      <c r="H186" s="77"/>
    </row>
    <row r="187" spans="1:8" ht="45" x14ac:dyDescent="0.25">
      <c r="A187" s="18" t="s">
        <v>322</v>
      </c>
      <c r="B187" s="73" t="s">
        <v>323</v>
      </c>
      <c r="C187" s="18"/>
      <c r="D187" s="18"/>
      <c r="E187" s="18"/>
      <c r="F187" s="18"/>
      <c r="G187" s="18"/>
      <c r="H187" s="77"/>
    </row>
    <row r="188" spans="1:8" ht="30" x14ac:dyDescent="0.25">
      <c r="A188" s="18" t="s">
        <v>324</v>
      </c>
      <c r="B188" s="73" t="s">
        <v>175</v>
      </c>
      <c r="C188" s="18"/>
      <c r="D188" s="18"/>
      <c r="E188" s="18"/>
      <c r="F188" s="18"/>
      <c r="G188" s="18"/>
      <c r="H188" s="77"/>
    </row>
    <row r="189" spans="1:8" ht="30" x14ac:dyDescent="0.25">
      <c r="A189" s="18" t="s">
        <v>325</v>
      </c>
      <c r="B189" s="73" t="s">
        <v>177</v>
      </c>
      <c r="C189" s="18"/>
      <c r="D189" s="18"/>
      <c r="E189" s="18"/>
      <c r="F189" s="18"/>
      <c r="G189" s="18"/>
      <c r="H189" s="77"/>
    </row>
    <row r="190" spans="1:8" ht="30" x14ac:dyDescent="0.25">
      <c r="A190" s="18" t="s">
        <v>326</v>
      </c>
      <c r="B190" s="73" t="s">
        <v>327</v>
      </c>
      <c r="C190" s="18"/>
      <c r="D190" s="18"/>
      <c r="E190" s="18"/>
      <c r="F190" s="18"/>
      <c r="G190" s="18"/>
      <c r="H190" s="77"/>
    </row>
    <row r="191" spans="1:8" ht="45" x14ac:dyDescent="0.25">
      <c r="A191" s="18" t="s">
        <v>328</v>
      </c>
      <c r="B191" s="73" t="s">
        <v>329</v>
      </c>
      <c r="C191" s="18"/>
      <c r="D191" s="18"/>
      <c r="E191" s="18"/>
      <c r="F191" s="18"/>
      <c r="G191" s="18"/>
      <c r="H191" s="77"/>
    </row>
    <row r="192" spans="1:8" x14ac:dyDescent="0.25">
      <c r="A192" s="18" t="s">
        <v>330</v>
      </c>
      <c r="B192" s="73" t="s">
        <v>331</v>
      </c>
      <c r="C192" s="18"/>
      <c r="D192" s="18"/>
      <c r="E192" s="18"/>
      <c r="F192" s="18"/>
      <c r="G192" s="18"/>
      <c r="H192" s="77"/>
    </row>
    <row r="193" spans="1:8" x14ac:dyDescent="0.25">
      <c r="A193" s="18" t="s">
        <v>332</v>
      </c>
      <c r="B193" s="73" t="s">
        <v>333</v>
      </c>
      <c r="C193" s="18"/>
      <c r="D193" s="18"/>
      <c r="E193" s="18"/>
      <c r="F193" s="18"/>
      <c r="G193" s="18"/>
      <c r="H193" s="77"/>
    </row>
    <row r="194" spans="1:8" x14ac:dyDescent="0.25">
      <c r="A194" s="18" t="s">
        <v>334</v>
      </c>
      <c r="B194" s="73" t="s">
        <v>187</v>
      </c>
      <c r="C194" s="18"/>
      <c r="D194" s="18"/>
      <c r="E194" s="18"/>
      <c r="F194" s="18"/>
      <c r="G194" s="18"/>
      <c r="H194" s="77"/>
    </row>
    <row r="195" spans="1:8" ht="30" x14ac:dyDescent="0.25">
      <c r="A195" s="18" t="s">
        <v>335</v>
      </c>
      <c r="B195" s="73" t="s">
        <v>336</v>
      </c>
      <c r="C195" s="18"/>
      <c r="D195" s="18"/>
      <c r="E195" s="18"/>
      <c r="F195" s="18"/>
      <c r="G195" s="18"/>
      <c r="H195" s="77"/>
    </row>
    <row r="196" spans="1:8" x14ac:dyDescent="0.25">
      <c r="A196" s="18" t="s">
        <v>337</v>
      </c>
      <c r="B196" s="73" t="s">
        <v>338</v>
      </c>
      <c r="C196" s="18"/>
      <c r="D196" s="18"/>
      <c r="E196" s="18"/>
      <c r="F196" s="18"/>
      <c r="G196" s="18"/>
      <c r="H196" s="77"/>
    </row>
    <row r="197" spans="1:8" ht="30" x14ac:dyDescent="0.25">
      <c r="A197" s="18" t="s">
        <v>339</v>
      </c>
      <c r="B197" s="73" t="s">
        <v>193</v>
      </c>
      <c r="C197" s="18"/>
      <c r="D197" s="18"/>
      <c r="E197" s="18"/>
      <c r="F197" s="18"/>
      <c r="G197" s="18"/>
      <c r="H197" s="77"/>
    </row>
    <row r="198" spans="1:8" ht="30" x14ac:dyDescent="0.25">
      <c r="A198" s="18" t="s">
        <v>340</v>
      </c>
      <c r="B198" s="73" t="s">
        <v>195</v>
      </c>
      <c r="C198" s="18"/>
      <c r="D198" s="18"/>
      <c r="E198" s="18"/>
      <c r="F198" s="18"/>
      <c r="G198" s="18"/>
      <c r="H198" s="77"/>
    </row>
    <row r="199" spans="1:8" x14ac:dyDescent="0.25">
      <c r="A199" s="18" t="s">
        <v>341</v>
      </c>
      <c r="B199" s="73" t="s">
        <v>197</v>
      </c>
      <c r="C199" s="18"/>
      <c r="D199" s="18"/>
      <c r="E199" s="18"/>
      <c r="F199" s="18"/>
      <c r="G199" s="18"/>
      <c r="H199" s="77"/>
    </row>
    <row r="200" spans="1:8" x14ac:dyDescent="0.25">
      <c r="A200" s="18" t="s">
        <v>342</v>
      </c>
      <c r="B200" s="73" t="s">
        <v>199</v>
      </c>
      <c r="C200" s="18"/>
      <c r="D200" s="18"/>
      <c r="E200" s="18"/>
      <c r="F200" s="18"/>
      <c r="G200" s="18"/>
      <c r="H200" s="77"/>
    </row>
    <row r="201" spans="1:8" ht="30" x14ac:dyDescent="0.25">
      <c r="A201" s="18" t="s">
        <v>343</v>
      </c>
      <c r="B201" s="73" t="s">
        <v>344</v>
      </c>
      <c r="C201" s="18"/>
      <c r="D201" s="18"/>
      <c r="E201" s="18"/>
      <c r="F201" s="18"/>
      <c r="G201" s="18"/>
      <c r="H201" s="77"/>
    </row>
    <row r="202" spans="1:8" ht="30" x14ac:dyDescent="0.25">
      <c r="A202" s="18" t="s">
        <v>345</v>
      </c>
      <c r="B202" s="73" t="s">
        <v>346</v>
      </c>
      <c r="C202" s="18"/>
      <c r="D202" s="18"/>
      <c r="E202" s="18"/>
      <c r="F202" s="18"/>
      <c r="G202" s="18"/>
      <c r="H202" s="77"/>
    </row>
    <row r="203" spans="1:8" ht="30" x14ac:dyDescent="0.25">
      <c r="A203" s="18" t="s">
        <v>347</v>
      </c>
      <c r="B203" s="73" t="s">
        <v>348</v>
      </c>
      <c r="C203" s="18"/>
      <c r="D203" s="18"/>
      <c r="E203" s="18"/>
      <c r="F203" s="18"/>
      <c r="G203" s="18"/>
      <c r="H203" s="77"/>
    </row>
    <row r="204" spans="1:8" ht="45" x14ac:dyDescent="0.25">
      <c r="A204" s="18" t="s">
        <v>349</v>
      </c>
      <c r="B204" s="73" t="s">
        <v>207</v>
      </c>
      <c r="C204" s="18"/>
      <c r="D204" s="18"/>
      <c r="E204" s="18"/>
      <c r="F204" s="18"/>
      <c r="G204" s="18"/>
      <c r="H204" s="77"/>
    </row>
    <row r="205" spans="1:8" ht="45" x14ac:dyDescent="0.25">
      <c r="A205" s="18" t="s">
        <v>350</v>
      </c>
      <c r="B205" s="73" t="s">
        <v>351</v>
      </c>
      <c r="C205" s="18"/>
      <c r="D205" s="18"/>
      <c r="E205" s="18"/>
      <c r="F205" s="18"/>
      <c r="G205" s="18"/>
      <c r="H205" s="77"/>
    </row>
    <row r="206" spans="1:8" ht="60" x14ac:dyDescent="0.25">
      <c r="A206" s="18" t="s">
        <v>352</v>
      </c>
      <c r="B206" s="73" t="s">
        <v>353</v>
      </c>
      <c r="C206" s="18"/>
      <c r="D206" s="18"/>
      <c r="E206" s="18"/>
      <c r="F206" s="18"/>
      <c r="G206" s="18"/>
      <c r="H206" s="77"/>
    </row>
    <row r="207" spans="1:8" ht="30" x14ac:dyDescent="0.25">
      <c r="A207" s="18" t="s">
        <v>354</v>
      </c>
      <c r="B207" s="73" t="s">
        <v>355</v>
      </c>
      <c r="C207" s="18"/>
      <c r="D207" s="18"/>
      <c r="E207" s="18"/>
      <c r="F207" s="18"/>
      <c r="G207" s="18"/>
      <c r="H207" s="77"/>
    </row>
    <row r="208" spans="1:8" ht="30" x14ac:dyDescent="0.25">
      <c r="A208" s="18" t="s">
        <v>356</v>
      </c>
      <c r="B208" s="73" t="s">
        <v>357</v>
      </c>
      <c r="C208" s="18"/>
      <c r="D208" s="18"/>
      <c r="E208" s="18"/>
      <c r="F208" s="18"/>
      <c r="G208" s="18"/>
      <c r="H208" s="77"/>
    </row>
    <row r="209" spans="1:8" ht="30" x14ac:dyDescent="0.25">
      <c r="A209" s="18" t="s">
        <v>358</v>
      </c>
      <c r="B209" s="73" t="s">
        <v>359</v>
      </c>
      <c r="C209" s="18"/>
      <c r="D209" s="18"/>
      <c r="E209" s="18"/>
      <c r="F209" s="18"/>
      <c r="G209" s="18"/>
      <c r="H209" s="77"/>
    </row>
    <row r="210" spans="1:8" ht="30" x14ac:dyDescent="0.25">
      <c r="A210" s="18" t="s">
        <v>360</v>
      </c>
      <c r="B210" s="73" t="s">
        <v>361</v>
      </c>
      <c r="C210" s="18"/>
      <c r="D210" s="18"/>
      <c r="E210" s="18"/>
      <c r="F210" s="18"/>
      <c r="G210" s="18"/>
      <c r="H210" s="77"/>
    </row>
    <row r="211" spans="1:8" ht="45" x14ac:dyDescent="0.25">
      <c r="A211" s="18" t="s">
        <v>362</v>
      </c>
      <c r="B211" s="73" t="s">
        <v>221</v>
      </c>
      <c r="C211" s="18"/>
      <c r="D211" s="18"/>
      <c r="E211" s="18"/>
      <c r="F211" s="18"/>
      <c r="G211" s="18"/>
      <c r="H211" s="77"/>
    </row>
    <row r="212" spans="1:8" ht="90" x14ac:dyDescent="0.25">
      <c r="A212" s="18" t="s">
        <v>363</v>
      </c>
      <c r="B212" s="73" t="s">
        <v>364</v>
      </c>
      <c r="C212" s="18"/>
      <c r="D212" s="18"/>
      <c r="E212" s="18"/>
      <c r="F212" s="18"/>
      <c r="G212" s="18"/>
      <c r="H212" s="77"/>
    </row>
    <row r="213" spans="1:8" ht="60" x14ac:dyDescent="0.25">
      <c r="A213" s="18" t="s">
        <v>365</v>
      </c>
      <c r="B213" s="73" t="s">
        <v>366</v>
      </c>
      <c r="C213" s="18"/>
      <c r="D213" s="18"/>
      <c r="E213" s="18"/>
      <c r="F213" s="18"/>
      <c r="G213" s="18"/>
      <c r="H213" s="77"/>
    </row>
    <row r="214" spans="1:8" ht="60" x14ac:dyDescent="0.25">
      <c r="A214" s="18" t="s">
        <v>367</v>
      </c>
      <c r="B214" s="73" t="s">
        <v>229</v>
      </c>
      <c r="C214" s="18"/>
      <c r="D214" s="18"/>
      <c r="E214" s="18"/>
      <c r="F214" s="18"/>
      <c r="G214" s="18"/>
      <c r="H214" s="77"/>
    </row>
    <row r="215" spans="1:8" x14ac:dyDescent="0.25">
      <c r="A215" s="18" t="s">
        <v>368</v>
      </c>
      <c r="B215" s="73" t="s">
        <v>369</v>
      </c>
      <c r="C215" s="18">
        <v>1</v>
      </c>
      <c r="D215" s="18" t="s">
        <v>35</v>
      </c>
      <c r="E215" s="19"/>
      <c r="F215" s="18" t="str">
        <f>IF(ISBLANK(E215),"", PRODUCT(C215,E215))</f>
        <v/>
      </c>
      <c r="G215" s="20"/>
      <c r="H215" s="78"/>
    </row>
    <row r="216" spans="1:8" ht="45" x14ac:dyDescent="0.25">
      <c r="A216" s="18" t="s">
        <v>370</v>
      </c>
      <c r="B216" s="73" t="s">
        <v>37</v>
      </c>
      <c r="C216" s="18"/>
      <c r="D216" s="18"/>
      <c r="E216" s="18"/>
      <c r="F216" s="18"/>
      <c r="G216" s="18"/>
      <c r="H216" s="77"/>
    </row>
    <row r="217" spans="1:8" ht="45" x14ac:dyDescent="0.25">
      <c r="A217" s="18" t="s">
        <v>371</v>
      </c>
      <c r="B217" s="73" t="s">
        <v>372</v>
      </c>
      <c r="C217" s="18"/>
      <c r="D217" s="18"/>
      <c r="E217" s="18"/>
      <c r="F217" s="18"/>
      <c r="G217" s="18"/>
      <c r="H217" s="77"/>
    </row>
    <row r="218" spans="1:8" ht="30" x14ac:dyDescent="0.25">
      <c r="A218" s="18" t="s">
        <v>373</v>
      </c>
      <c r="B218" s="73" t="s">
        <v>235</v>
      </c>
      <c r="C218" s="18"/>
      <c r="D218" s="18"/>
      <c r="E218" s="18"/>
      <c r="F218" s="18"/>
      <c r="G218" s="18"/>
      <c r="H218" s="77"/>
    </row>
    <row r="219" spans="1:8" ht="30" x14ac:dyDescent="0.25">
      <c r="A219" s="18" t="s">
        <v>374</v>
      </c>
      <c r="B219" s="73" t="s">
        <v>375</v>
      </c>
      <c r="C219" s="18"/>
      <c r="D219" s="18"/>
      <c r="E219" s="18"/>
      <c r="F219" s="18"/>
      <c r="G219" s="18"/>
      <c r="H219" s="77"/>
    </row>
    <row r="220" spans="1:8" ht="30" x14ac:dyDescent="0.25">
      <c r="A220" s="18" t="s">
        <v>376</v>
      </c>
      <c r="B220" s="73" t="s">
        <v>239</v>
      </c>
      <c r="C220" s="18"/>
      <c r="D220" s="18"/>
      <c r="E220" s="18"/>
      <c r="F220" s="18"/>
      <c r="G220" s="18"/>
      <c r="H220" s="77"/>
    </row>
    <row r="221" spans="1:8" ht="30" x14ac:dyDescent="0.25">
      <c r="A221" s="18" t="s">
        <v>377</v>
      </c>
      <c r="B221" s="73" t="s">
        <v>241</v>
      </c>
      <c r="C221" s="18"/>
      <c r="D221" s="18"/>
      <c r="E221" s="18"/>
      <c r="F221" s="18"/>
      <c r="G221" s="18"/>
      <c r="H221" s="77"/>
    </row>
    <row r="222" spans="1:8" ht="30" x14ac:dyDescent="0.25">
      <c r="A222" s="18" t="s">
        <v>378</v>
      </c>
      <c r="B222" s="73" t="s">
        <v>243</v>
      </c>
      <c r="C222" s="18"/>
      <c r="D222" s="18"/>
      <c r="E222" s="18"/>
      <c r="F222" s="18"/>
      <c r="G222" s="18"/>
      <c r="H222" s="77"/>
    </row>
    <row r="223" spans="1:8" ht="30" x14ac:dyDescent="0.25">
      <c r="A223" s="18" t="s">
        <v>379</v>
      </c>
      <c r="B223" s="73" t="s">
        <v>245</v>
      </c>
      <c r="C223" s="18"/>
      <c r="D223" s="18"/>
      <c r="E223" s="18"/>
      <c r="F223" s="18"/>
      <c r="G223" s="18"/>
      <c r="H223" s="77"/>
    </row>
    <row r="224" spans="1:8" ht="45" x14ac:dyDescent="0.25">
      <c r="A224" s="18" t="s">
        <v>380</v>
      </c>
      <c r="B224" s="73" t="s">
        <v>381</v>
      </c>
      <c r="C224" s="18"/>
      <c r="D224" s="18"/>
      <c r="E224" s="18"/>
      <c r="F224" s="18"/>
      <c r="G224" s="18"/>
      <c r="H224" s="77"/>
    </row>
    <row r="225" spans="1:8" x14ac:dyDescent="0.25">
      <c r="A225" s="18" t="s">
        <v>382</v>
      </c>
      <c r="B225" s="73" t="s">
        <v>383</v>
      </c>
      <c r="C225" s="18"/>
      <c r="D225" s="18"/>
      <c r="E225" s="18"/>
      <c r="F225" s="18"/>
      <c r="G225" s="18"/>
      <c r="H225" s="77"/>
    </row>
    <row r="226" spans="1:8" x14ac:dyDescent="0.25">
      <c r="A226" s="18" t="s">
        <v>384</v>
      </c>
      <c r="B226" s="73" t="s">
        <v>385</v>
      </c>
      <c r="C226" s="18"/>
      <c r="D226" s="18"/>
      <c r="E226" s="18"/>
      <c r="F226" s="18"/>
      <c r="G226" s="18"/>
      <c r="H226" s="77"/>
    </row>
    <row r="227" spans="1:8" ht="30" x14ac:dyDescent="0.25">
      <c r="A227" s="18" t="s">
        <v>386</v>
      </c>
      <c r="B227" s="73" t="s">
        <v>387</v>
      </c>
      <c r="C227" s="18"/>
      <c r="D227" s="18"/>
      <c r="E227" s="18"/>
      <c r="F227" s="18"/>
      <c r="G227" s="18"/>
      <c r="H227" s="77"/>
    </row>
    <row r="228" spans="1:8" x14ac:dyDescent="0.25">
      <c r="A228" s="18" t="s">
        <v>388</v>
      </c>
      <c r="B228" s="73" t="s">
        <v>389</v>
      </c>
      <c r="C228" s="18"/>
      <c r="D228" s="18"/>
      <c r="E228" s="18"/>
      <c r="F228" s="18"/>
      <c r="G228" s="18"/>
      <c r="H228" s="77"/>
    </row>
    <row r="229" spans="1:8" ht="30" x14ac:dyDescent="0.25">
      <c r="A229" s="18" t="s">
        <v>390</v>
      </c>
      <c r="B229" s="73" t="s">
        <v>67</v>
      </c>
      <c r="C229" s="18"/>
      <c r="D229" s="18"/>
      <c r="E229" s="18"/>
      <c r="F229" s="18"/>
      <c r="G229" s="18"/>
      <c r="H229" s="77"/>
    </row>
    <row r="230" spans="1:8" x14ac:dyDescent="0.25">
      <c r="A230" s="18" t="s">
        <v>391</v>
      </c>
      <c r="B230" s="73" t="s">
        <v>69</v>
      </c>
      <c r="C230" s="18"/>
      <c r="D230" s="18"/>
      <c r="E230" s="18"/>
      <c r="F230" s="18"/>
      <c r="G230" s="18"/>
      <c r="H230" s="77"/>
    </row>
    <row r="231" spans="1:8" x14ac:dyDescent="0.25">
      <c r="A231" s="18" t="s">
        <v>392</v>
      </c>
      <c r="B231" s="73" t="s">
        <v>255</v>
      </c>
      <c r="C231" s="18"/>
      <c r="D231" s="18"/>
      <c r="E231" s="18"/>
      <c r="F231" s="18"/>
      <c r="G231" s="18"/>
      <c r="H231" s="77"/>
    </row>
    <row r="232" spans="1:8" x14ac:dyDescent="0.25">
      <c r="A232" s="18" t="s">
        <v>393</v>
      </c>
      <c r="B232" s="73" t="s">
        <v>257</v>
      </c>
      <c r="C232" s="18"/>
      <c r="D232" s="18"/>
      <c r="E232" s="18"/>
      <c r="F232" s="18"/>
      <c r="G232" s="18"/>
      <c r="H232" s="77"/>
    </row>
    <row r="233" spans="1:8" x14ac:dyDescent="0.25">
      <c r="A233" s="18" t="s">
        <v>394</v>
      </c>
      <c r="B233" s="73" t="s">
        <v>259</v>
      </c>
      <c r="C233" s="18"/>
      <c r="D233" s="18"/>
      <c r="E233" s="18"/>
      <c r="F233" s="18"/>
      <c r="G233" s="18"/>
      <c r="H233" s="77"/>
    </row>
    <row r="234" spans="1:8" x14ac:dyDescent="0.25">
      <c r="A234" s="18" t="s">
        <v>395</v>
      </c>
      <c r="B234" s="73" t="s">
        <v>261</v>
      </c>
      <c r="C234" s="18"/>
      <c r="D234" s="18"/>
      <c r="E234" s="18"/>
      <c r="F234" s="18"/>
      <c r="G234" s="18"/>
      <c r="H234" s="77"/>
    </row>
    <row r="235" spans="1:8" x14ac:dyDescent="0.25">
      <c r="A235" s="18" t="s">
        <v>396</v>
      </c>
      <c r="B235" s="73" t="s">
        <v>263</v>
      </c>
      <c r="C235" s="18"/>
      <c r="D235" s="18"/>
      <c r="E235" s="18"/>
      <c r="F235" s="18"/>
      <c r="G235" s="18"/>
      <c r="H235" s="77"/>
    </row>
    <row r="236" spans="1:8" x14ac:dyDescent="0.25">
      <c r="A236" s="18" t="s">
        <v>397</v>
      </c>
      <c r="B236" s="73" t="s">
        <v>265</v>
      </c>
      <c r="C236" s="18"/>
      <c r="D236" s="18"/>
      <c r="E236" s="18"/>
      <c r="F236" s="18"/>
      <c r="G236" s="18"/>
      <c r="H236" s="77"/>
    </row>
    <row r="237" spans="1:8" x14ac:dyDescent="0.25">
      <c r="A237" s="18" t="s">
        <v>398</v>
      </c>
      <c r="B237" s="73" t="s">
        <v>83</v>
      </c>
      <c r="C237" s="18"/>
      <c r="D237" s="18"/>
      <c r="E237" s="18"/>
      <c r="F237" s="18"/>
      <c r="G237" s="18"/>
      <c r="H237" s="77"/>
    </row>
    <row r="238" spans="1:8" ht="30" x14ac:dyDescent="0.25">
      <c r="A238" s="18" t="s">
        <v>399</v>
      </c>
      <c r="B238" s="73" t="s">
        <v>268</v>
      </c>
      <c r="C238" s="18"/>
      <c r="D238" s="18"/>
      <c r="E238" s="18"/>
      <c r="F238" s="18"/>
      <c r="G238" s="18"/>
      <c r="H238" s="77"/>
    </row>
    <row r="239" spans="1:8" ht="30" x14ac:dyDescent="0.25">
      <c r="A239" s="18" t="s">
        <v>400</v>
      </c>
      <c r="B239" s="73" t="s">
        <v>401</v>
      </c>
      <c r="C239" s="18"/>
      <c r="D239" s="18"/>
      <c r="E239" s="18"/>
      <c r="F239" s="18"/>
      <c r="G239" s="18"/>
      <c r="H239" s="77"/>
    </row>
    <row r="240" spans="1:8" ht="30" x14ac:dyDescent="0.25">
      <c r="A240" s="18" t="s">
        <v>402</v>
      </c>
      <c r="B240" s="73" t="s">
        <v>403</v>
      </c>
      <c r="C240" s="18"/>
      <c r="D240" s="18"/>
      <c r="E240" s="18"/>
      <c r="F240" s="18"/>
      <c r="G240" s="18"/>
      <c r="H240" s="77"/>
    </row>
    <row r="241" spans="1:8" ht="30" x14ac:dyDescent="0.25">
      <c r="A241" s="18" t="s">
        <v>404</v>
      </c>
      <c r="B241" s="73" t="s">
        <v>405</v>
      </c>
      <c r="C241" s="18"/>
      <c r="D241" s="18"/>
      <c r="E241" s="18"/>
      <c r="F241" s="18"/>
      <c r="G241" s="18"/>
      <c r="H241" s="77"/>
    </row>
    <row r="242" spans="1:8" ht="30" x14ac:dyDescent="0.25">
      <c r="A242" s="18" t="s">
        <v>406</v>
      </c>
      <c r="B242" s="73" t="s">
        <v>407</v>
      </c>
      <c r="C242" s="18"/>
      <c r="D242" s="18"/>
      <c r="E242" s="18"/>
      <c r="F242" s="18"/>
      <c r="G242" s="18"/>
      <c r="H242" s="77"/>
    </row>
    <row r="243" spans="1:8" ht="30" x14ac:dyDescent="0.25">
      <c r="A243" s="18" t="s">
        <v>408</v>
      </c>
      <c r="B243" s="73" t="s">
        <v>409</v>
      </c>
      <c r="C243" s="18"/>
      <c r="D243" s="18"/>
      <c r="E243" s="18"/>
      <c r="F243" s="18"/>
      <c r="G243" s="18"/>
      <c r="H243" s="77"/>
    </row>
    <row r="244" spans="1:8" x14ac:dyDescent="0.25">
      <c r="A244" s="18" t="s">
        <v>410</v>
      </c>
      <c r="B244" s="73" t="s">
        <v>411</v>
      </c>
      <c r="C244" s="18"/>
      <c r="D244" s="18"/>
      <c r="E244" s="18"/>
      <c r="F244" s="18"/>
      <c r="G244" s="18"/>
      <c r="H244" s="77"/>
    </row>
    <row r="245" spans="1:8" x14ac:dyDescent="0.25">
      <c r="A245" s="18" t="s">
        <v>412</v>
      </c>
      <c r="B245" s="73" t="s">
        <v>413</v>
      </c>
      <c r="C245" s="18"/>
      <c r="D245" s="18"/>
      <c r="E245" s="18"/>
      <c r="F245" s="18"/>
      <c r="G245" s="18"/>
      <c r="H245" s="77"/>
    </row>
    <row r="246" spans="1:8" x14ac:dyDescent="0.25">
      <c r="A246" s="18" t="s">
        <v>414</v>
      </c>
      <c r="B246" s="73" t="s">
        <v>415</v>
      </c>
      <c r="C246" s="18"/>
      <c r="D246" s="18"/>
      <c r="E246" s="18"/>
      <c r="F246" s="18"/>
      <c r="G246" s="18"/>
      <c r="H246" s="77"/>
    </row>
    <row r="247" spans="1:8" ht="30" x14ac:dyDescent="0.25">
      <c r="A247" s="18" t="s">
        <v>416</v>
      </c>
      <c r="B247" s="73" t="s">
        <v>417</v>
      </c>
      <c r="C247" s="18"/>
      <c r="D247" s="18"/>
      <c r="E247" s="18"/>
      <c r="F247" s="18"/>
      <c r="G247" s="18"/>
      <c r="H247" s="77"/>
    </row>
    <row r="248" spans="1:8" x14ac:dyDescent="0.25">
      <c r="A248" s="18" t="s">
        <v>418</v>
      </c>
      <c r="B248" s="73" t="s">
        <v>107</v>
      </c>
      <c r="C248" s="18"/>
      <c r="D248" s="18"/>
      <c r="E248" s="18"/>
      <c r="F248" s="18"/>
      <c r="G248" s="18"/>
      <c r="H248" s="77"/>
    </row>
    <row r="249" spans="1:8" ht="30" x14ac:dyDescent="0.25">
      <c r="A249" s="18" t="s">
        <v>419</v>
      </c>
      <c r="B249" s="73" t="s">
        <v>420</v>
      </c>
      <c r="C249" s="18"/>
      <c r="D249" s="18"/>
      <c r="E249" s="18"/>
      <c r="F249" s="18"/>
      <c r="G249" s="18"/>
      <c r="H249" s="77"/>
    </row>
    <row r="250" spans="1:8" ht="30" x14ac:dyDescent="0.25">
      <c r="A250" s="18" t="s">
        <v>421</v>
      </c>
      <c r="B250" s="73" t="s">
        <v>113</v>
      </c>
      <c r="C250" s="18"/>
      <c r="D250" s="18"/>
      <c r="E250" s="18"/>
      <c r="F250" s="18"/>
      <c r="G250" s="18"/>
      <c r="H250" s="77"/>
    </row>
    <row r="251" spans="1:8" ht="30" x14ac:dyDescent="0.25">
      <c r="A251" s="18" t="s">
        <v>422</v>
      </c>
      <c r="B251" s="73" t="s">
        <v>119</v>
      </c>
      <c r="C251" s="18"/>
      <c r="D251" s="18"/>
      <c r="E251" s="18"/>
      <c r="F251" s="18"/>
      <c r="G251" s="18"/>
      <c r="H251" s="77"/>
    </row>
    <row r="252" spans="1:8" ht="30" x14ac:dyDescent="0.25">
      <c r="A252" s="18" t="s">
        <v>423</v>
      </c>
      <c r="B252" s="73" t="s">
        <v>292</v>
      </c>
      <c r="C252" s="18"/>
      <c r="D252" s="18"/>
      <c r="E252" s="18"/>
      <c r="F252" s="18"/>
      <c r="G252" s="18"/>
      <c r="H252" s="77"/>
    </row>
    <row r="253" spans="1:8" ht="30" x14ac:dyDescent="0.25">
      <c r="A253" s="18" t="s">
        <v>424</v>
      </c>
      <c r="B253" s="73" t="s">
        <v>425</v>
      </c>
      <c r="C253" s="18"/>
      <c r="D253" s="18"/>
      <c r="E253" s="18"/>
      <c r="F253" s="18"/>
      <c r="G253" s="18"/>
      <c r="H253" s="77"/>
    </row>
    <row r="254" spans="1:8" ht="45" x14ac:dyDescent="0.25">
      <c r="A254" s="18" t="s">
        <v>426</v>
      </c>
      <c r="B254" s="73" t="s">
        <v>296</v>
      </c>
      <c r="C254" s="18"/>
      <c r="D254" s="18"/>
      <c r="E254" s="18"/>
      <c r="F254" s="18"/>
      <c r="G254" s="18"/>
      <c r="H254" s="77"/>
    </row>
    <row r="255" spans="1:8" ht="30" x14ac:dyDescent="0.25">
      <c r="A255" s="18" t="s">
        <v>427</v>
      </c>
      <c r="B255" s="73" t="s">
        <v>298</v>
      </c>
      <c r="C255" s="18"/>
      <c r="D255" s="18"/>
      <c r="E255" s="18"/>
      <c r="F255" s="18"/>
      <c r="G255" s="18"/>
      <c r="H255" s="77"/>
    </row>
    <row r="256" spans="1:8" ht="30" x14ac:dyDescent="0.25">
      <c r="A256" s="18" t="s">
        <v>428</v>
      </c>
      <c r="B256" s="73" t="s">
        <v>300</v>
      </c>
      <c r="C256" s="18"/>
      <c r="D256" s="18"/>
      <c r="E256" s="18"/>
      <c r="F256" s="18"/>
      <c r="G256" s="18"/>
      <c r="H256" s="77"/>
    </row>
    <row r="257" spans="1:8" ht="30" x14ac:dyDescent="0.25">
      <c r="A257" s="18" t="s">
        <v>429</v>
      </c>
      <c r="B257" s="73" t="s">
        <v>430</v>
      </c>
      <c r="C257" s="18"/>
      <c r="D257" s="18"/>
      <c r="E257" s="18"/>
      <c r="F257" s="18"/>
      <c r="G257" s="18"/>
      <c r="H257" s="77"/>
    </row>
    <row r="258" spans="1:8" ht="30" x14ac:dyDescent="0.25">
      <c r="A258" s="18" t="s">
        <v>431</v>
      </c>
      <c r="B258" s="73" t="s">
        <v>139</v>
      </c>
      <c r="C258" s="18"/>
      <c r="D258" s="18"/>
      <c r="E258" s="18"/>
      <c r="F258" s="18"/>
      <c r="G258" s="18"/>
      <c r="H258" s="77"/>
    </row>
    <row r="259" spans="1:8" ht="45" x14ac:dyDescent="0.25">
      <c r="A259" s="18" t="s">
        <v>432</v>
      </c>
      <c r="B259" s="73" t="s">
        <v>305</v>
      </c>
      <c r="C259" s="18"/>
      <c r="D259" s="18"/>
      <c r="E259" s="18"/>
      <c r="F259" s="18"/>
      <c r="G259" s="18"/>
      <c r="H259" s="77"/>
    </row>
    <row r="260" spans="1:8" x14ac:dyDescent="0.25">
      <c r="A260" s="18" t="s">
        <v>433</v>
      </c>
      <c r="B260" s="73" t="s">
        <v>147</v>
      </c>
      <c r="C260" s="18"/>
      <c r="D260" s="18"/>
      <c r="E260" s="18"/>
      <c r="F260" s="18"/>
      <c r="G260" s="18"/>
      <c r="H260" s="77"/>
    </row>
    <row r="261" spans="1:8" x14ac:dyDescent="0.25">
      <c r="A261" s="18" t="s">
        <v>434</v>
      </c>
      <c r="B261" s="73" t="s">
        <v>149</v>
      </c>
      <c r="C261" s="18"/>
      <c r="D261" s="18"/>
      <c r="E261" s="18"/>
      <c r="F261" s="18"/>
      <c r="G261" s="18"/>
      <c r="H261" s="77"/>
    </row>
    <row r="262" spans="1:8" ht="30" x14ac:dyDescent="0.25">
      <c r="A262" s="18" t="s">
        <v>435</v>
      </c>
      <c r="B262" s="73" t="s">
        <v>151</v>
      </c>
      <c r="C262" s="18"/>
      <c r="D262" s="18"/>
      <c r="E262" s="18"/>
      <c r="F262" s="18"/>
      <c r="G262" s="18"/>
      <c r="H262" s="77"/>
    </row>
    <row r="263" spans="1:8" ht="30" x14ac:dyDescent="0.25">
      <c r="A263" s="18" t="s">
        <v>436</v>
      </c>
      <c r="B263" s="73" t="s">
        <v>153</v>
      </c>
      <c r="C263" s="18"/>
      <c r="D263" s="18"/>
      <c r="E263" s="18"/>
      <c r="F263" s="18"/>
      <c r="G263" s="18"/>
      <c r="H263" s="77"/>
    </row>
    <row r="264" spans="1:8" ht="30" x14ac:dyDescent="0.25">
      <c r="A264" s="18" t="s">
        <v>437</v>
      </c>
      <c r="B264" s="73" t="s">
        <v>312</v>
      </c>
      <c r="C264" s="18"/>
      <c r="D264" s="18"/>
      <c r="E264" s="18"/>
      <c r="F264" s="18"/>
      <c r="G264" s="18"/>
      <c r="H264" s="77"/>
    </row>
    <row r="265" spans="1:8" ht="30" x14ac:dyDescent="0.25">
      <c r="A265" s="18" t="s">
        <v>438</v>
      </c>
      <c r="B265" s="73" t="s">
        <v>157</v>
      </c>
      <c r="C265" s="18"/>
      <c r="D265" s="18"/>
      <c r="E265" s="18"/>
      <c r="F265" s="18"/>
      <c r="G265" s="18"/>
      <c r="H265" s="77"/>
    </row>
    <row r="266" spans="1:8" ht="30" x14ac:dyDescent="0.25">
      <c r="A266" s="18" t="s">
        <v>439</v>
      </c>
      <c r="B266" s="73" t="s">
        <v>161</v>
      </c>
      <c r="C266" s="18"/>
      <c r="D266" s="18"/>
      <c r="E266" s="18"/>
      <c r="F266" s="18"/>
      <c r="G266" s="18"/>
      <c r="H266" s="77"/>
    </row>
    <row r="267" spans="1:8" ht="30" x14ac:dyDescent="0.25">
      <c r="A267" s="18" t="s">
        <v>440</v>
      </c>
      <c r="B267" s="73" t="s">
        <v>163</v>
      </c>
      <c r="C267" s="18"/>
      <c r="D267" s="18"/>
      <c r="E267" s="18"/>
      <c r="F267" s="18"/>
      <c r="G267" s="18"/>
      <c r="H267" s="77"/>
    </row>
    <row r="268" spans="1:8" x14ac:dyDescent="0.25">
      <c r="A268" s="18" t="s">
        <v>441</v>
      </c>
      <c r="B268" s="73" t="s">
        <v>165</v>
      </c>
      <c r="C268" s="18"/>
      <c r="D268" s="18"/>
      <c r="E268" s="18"/>
      <c r="F268" s="18"/>
      <c r="G268" s="18"/>
      <c r="H268" s="77"/>
    </row>
    <row r="269" spans="1:8" x14ac:dyDescent="0.25">
      <c r="A269" s="18" t="s">
        <v>442</v>
      </c>
      <c r="B269" s="73" t="s">
        <v>167</v>
      </c>
      <c r="C269" s="18"/>
      <c r="D269" s="18"/>
      <c r="E269" s="18"/>
      <c r="F269" s="18"/>
      <c r="G269" s="18"/>
      <c r="H269" s="77"/>
    </row>
    <row r="270" spans="1:8" ht="30" x14ac:dyDescent="0.25">
      <c r="A270" s="18" t="s">
        <v>443</v>
      </c>
      <c r="B270" s="73" t="s">
        <v>319</v>
      </c>
      <c r="C270" s="18"/>
      <c r="D270" s="18"/>
      <c r="E270" s="18"/>
      <c r="F270" s="18"/>
      <c r="G270" s="18"/>
      <c r="H270" s="77"/>
    </row>
    <row r="271" spans="1:8" ht="30" x14ac:dyDescent="0.25">
      <c r="A271" s="18" t="s">
        <v>444</v>
      </c>
      <c r="B271" s="73" t="s">
        <v>445</v>
      </c>
      <c r="C271" s="18"/>
      <c r="D271" s="18"/>
      <c r="E271" s="18"/>
      <c r="F271" s="18"/>
      <c r="G271" s="18"/>
      <c r="H271" s="77"/>
    </row>
    <row r="272" spans="1:8" ht="30" x14ac:dyDescent="0.25">
      <c r="A272" s="18" t="s">
        <v>446</v>
      </c>
      <c r="B272" s="73" t="s">
        <v>175</v>
      </c>
      <c r="C272" s="18"/>
      <c r="D272" s="18"/>
      <c r="E272" s="18"/>
      <c r="F272" s="18"/>
      <c r="G272" s="18"/>
      <c r="H272" s="77"/>
    </row>
    <row r="273" spans="1:8" ht="30" x14ac:dyDescent="0.25">
      <c r="A273" s="18" t="s">
        <v>447</v>
      </c>
      <c r="B273" s="73" t="s">
        <v>177</v>
      </c>
      <c r="C273" s="18"/>
      <c r="D273" s="18"/>
      <c r="E273" s="18"/>
      <c r="F273" s="18"/>
      <c r="G273" s="18"/>
      <c r="H273" s="77"/>
    </row>
    <row r="274" spans="1:8" ht="30" x14ac:dyDescent="0.25">
      <c r="A274" s="18" t="s">
        <v>448</v>
      </c>
      <c r="B274" s="73" t="s">
        <v>327</v>
      </c>
      <c r="C274" s="18"/>
      <c r="D274" s="18"/>
      <c r="E274" s="18"/>
      <c r="F274" s="18"/>
      <c r="G274" s="18"/>
      <c r="H274" s="77"/>
    </row>
    <row r="275" spans="1:8" ht="45" x14ac:dyDescent="0.25">
      <c r="A275" s="18" t="s">
        <v>449</v>
      </c>
      <c r="B275" s="73" t="s">
        <v>181</v>
      </c>
      <c r="C275" s="18"/>
      <c r="D275" s="18"/>
      <c r="E275" s="18"/>
      <c r="F275" s="18"/>
      <c r="G275" s="18"/>
      <c r="H275" s="77"/>
    </row>
    <row r="276" spans="1:8" ht="30" x14ac:dyDescent="0.25">
      <c r="A276" s="18" t="s">
        <v>450</v>
      </c>
      <c r="B276" s="73" t="s">
        <v>451</v>
      </c>
      <c r="C276" s="18"/>
      <c r="D276" s="18"/>
      <c r="E276" s="18"/>
      <c r="F276" s="18"/>
      <c r="G276" s="18"/>
      <c r="H276" s="77"/>
    </row>
    <row r="277" spans="1:8" x14ac:dyDescent="0.25">
      <c r="A277" s="18" t="s">
        <v>452</v>
      </c>
      <c r="B277" s="73" t="s">
        <v>185</v>
      </c>
      <c r="C277" s="18"/>
      <c r="D277" s="18"/>
      <c r="E277" s="18"/>
      <c r="F277" s="18"/>
      <c r="G277" s="18"/>
      <c r="H277" s="77"/>
    </row>
    <row r="278" spans="1:8" x14ac:dyDescent="0.25">
      <c r="A278" s="18" t="s">
        <v>453</v>
      </c>
      <c r="B278" s="73" t="s">
        <v>187</v>
      </c>
      <c r="C278" s="18"/>
      <c r="D278" s="18"/>
      <c r="E278" s="18"/>
      <c r="F278" s="18"/>
      <c r="G278" s="18"/>
      <c r="H278" s="77"/>
    </row>
    <row r="279" spans="1:8" ht="30" x14ac:dyDescent="0.25">
      <c r="A279" s="18" t="s">
        <v>454</v>
      </c>
      <c r="B279" s="73" t="s">
        <v>336</v>
      </c>
      <c r="C279" s="18"/>
      <c r="D279" s="18"/>
      <c r="E279" s="18"/>
      <c r="F279" s="18"/>
      <c r="G279" s="18"/>
      <c r="H279" s="77"/>
    </row>
    <row r="280" spans="1:8" x14ac:dyDescent="0.25">
      <c r="A280" s="18" t="s">
        <v>455</v>
      </c>
      <c r="B280" s="73" t="s">
        <v>191</v>
      </c>
      <c r="C280" s="18"/>
      <c r="D280" s="18"/>
      <c r="E280" s="18"/>
      <c r="F280" s="18"/>
      <c r="G280" s="18"/>
      <c r="H280" s="77"/>
    </row>
    <row r="281" spans="1:8" ht="30" x14ac:dyDescent="0.25">
      <c r="A281" s="18" t="s">
        <v>456</v>
      </c>
      <c r="B281" s="73" t="s">
        <v>457</v>
      </c>
      <c r="C281" s="18"/>
      <c r="D281" s="18"/>
      <c r="E281" s="18"/>
      <c r="F281" s="18"/>
      <c r="G281" s="18"/>
      <c r="H281" s="77"/>
    </row>
    <row r="282" spans="1:8" ht="30" x14ac:dyDescent="0.25">
      <c r="A282" s="18" t="s">
        <v>458</v>
      </c>
      <c r="B282" s="73" t="s">
        <v>195</v>
      </c>
      <c r="C282" s="18"/>
      <c r="D282" s="18"/>
      <c r="E282" s="18"/>
      <c r="F282" s="18"/>
      <c r="G282" s="18"/>
      <c r="H282" s="77"/>
    </row>
    <row r="283" spans="1:8" x14ac:dyDescent="0.25">
      <c r="A283" s="18" t="s">
        <v>459</v>
      </c>
      <c r="B283" s="73" t="s">
        <v>197</v>
      </c>
      <c r="C283" s="18"/>
      <c r="D283" s="18"/>
      <c r="E283" s="18"/>
      <c r="F283" s="18"/>
      <c r="G283" s="18"/>
      <c r="H283" s="77"/>
    </row>
    <row r="284" spans="1:8" x14ac:dyDescent="0.25">
      <c r="A284" s="18" t="s">
        <v>460</v>
      </c>
      <c r="B284" s="73" t="s">
        <v>199</v>
      </c>
      <c r="C284" s="18"/>
      <c r="D284" s="18"/>
      <c r="E284" s="18"/>
      <c r="F284" s="18"/>
      <c r="G284" s="18"/>
      <c r="H284" s="77"/>
    </row>
    <row r="285" spans="1:8" ht="30" x14ac:dyDescent="0.25">
      <c r="A285" s="18" t="s">
        <v>461</v>
      </c>
      <c r="B285" s="73" t="s">
        <v>201</v>
      </c>
      <c r="C285" s="18"/>
      <c r="D285" s="18"/>
      <c r="E285" s="18"/>
      <c r="F285" s="18"/>
      <c r="G285" s="18"/>
      <c r="H285" s="77"/>
    </row>
    <row r="286" spans="1:8" ht="30" x14ac:dyDescent="0.25">
      <c r="A286" s="18" t="s">
        <v>462</v>
      </c>
      <c r="B286" s="73" t="s">
        <v>203</v>
      </c>
      <c r="C286" s="18"/>
      <c r="D286" s="18"/>
      <c r="E286" s="18"/>
      <c r="F286" s="18"/>
      <c r="G286" s="18"/>
      <c r="H286" s="77"/>
    </row>
    <row r="287" spans="1:8" ht="30" x14ac:dyDescent="0.25">
      <c r="A287" s="18" t="s">
        <v>463</v>
      </c>
      <c r="B287" s="73" t="s">
        <v>464</v>
      </c>
      <c r="C287" s="18"/>
      <c r="D287" s="18"/>
      <c r="E287" s="18"/>
      <c r="F287" s="18"/>
      <c r="G287" s="18"/>
      <c r="H287" s="77"/>
    </row>
    <row r="288" spans="1:8" ht="45" x14ac:dyDescent="0.25">
      <c r="A288" s="18" t="s">
        <v>465</v>
      </c>
      <c r="B288" s="73" t="s">
        <v>466</v>
      </c>
      <c r="C288" s="18"/>
      <c r="D288" s="18"/>
      <c r="E288" s="18"/>
      <c r="F288" s="18"/>
      <c r="G288" s="18"/>
      <c r="H288" s="77"/>
    </row>
    <row r="289" spans="1:8" ht="45" x14ac:dyDescent="0.25">
      <c r="A289" s="18" t="s">
        <v>467</v>
      </c>
      <c r="B289" s="73" t="s">
        <v>351</v>
      </c>
      <c r="C289" s="18"/>
      <c r="D289" s="18"/>
      <c r="E289" s="18"/>
      <c r="F289" s="18"/>
      <c r="G289" s="18"/>
      <c r="H289" s="77"/>
    </row>
    <row r="290" spans="1:8" ht="60" x14ac:dyDescent="0.25">
      <c r="A290" s="18" t="s">
        <v>468</v>
      </c>
      <c r="B290" s="73" t="s">
        <v>353</v>
      </c>
      <c r="C290" s="18"/>
      <c r="D290" s="18"/>
      <c r="E290" s="18"/>
      <c r="F290" s="18"/>
      <c r="G290" s="18"/>
      <c r="H290" s="77"/>
    </row>
    <row r="291" spans="1:8" ht="30" x14ac:dyDescent="0.25">
      <c r="A291" s="18" t="s">
        <v>469</v>
      </c>
      <c r="B291" s="73" t="s">
        <v>470</v>
      </c>
      <c r="C291" s="18"/>
      <c r="D291" s="18"/>
      <c r="E291" s="18"/>
      <c r="F291" s="18"/>
      <c r="G291" s="18"/>
      <c r="H291" s="77"/>
    </row>
    <row r="292" spans="1:8" ht="30" x14ac:dyDescent="0.25">
      <c r="A292" s="18" t="s">
        <v>471</v>
      </c>
      <c r="B292" s="73" t="s">
        <v>472</v>
      </c>
      <c r="C292" s="18"/>
      <c r="D292" s="18"/>
      <c r="E292" s="18"/>
      <c r="F292" s="18"/>
      <c r="G292" s="18"/>
      <c r="H292" s="77"/>
    </row>
    <row r="293" spans="1:8" ht="30" x14ac:dyDescent="0.25">
      <c r="A293" s="18" t="s">
        <v>473</v>
      </c>
      <c r="B293" s="73" t="s">
        <v>474</v>
      </c>
      <c r="C293" s="18"/>
      <c r="D293" s="18"/>
      <c r="E293" s="18"/>
      <c r="F293" s="18"/>
      <c r="G293" s="18"/>
      <c r="H293" s="77"/>
    </row>
    <row r="294" spans="1:8" ht="30" x14ac:dyDescent="0.25">
      <c r="A294" s="18" t="s">
        <v>475</v>
      </c>
      <c r="B294" s="73" t="s">
        <v>361</v>
      </c>
      <c r="C294" s="18"/>
      <c r="D294" s="18"/>
      <c r="E294" s="18"/>
      <c r="F294" s="18"/>
      <c r="G294" s="18"/>
      <c r="H294" s="77"/>
    </row>
    <row r="295" spans="1:8" ht="45" x14ac:dyDescent="0.25">
      <c r="A295" s="18" t="s">
        <v>476</v>
      </c>
      <c r="B295" s="73" t="s">
        <v>221</v>
      </c>
      <c r="C295" s="18"/>
      <c r="D295" s="18"/>
      <c r="E295" s="18"/>
      <c r="F295" s="18"/>
      <c r="G295" s="18"/>
      <c r="H295" s="77"/>
    </row>
    <row r="296" spans="1:8" ht="90" x14ac:dyDescent="0.25">
      <c r="A296" s="18" t="s">
        <v>477</v>
      </c>
      <c r="B296" s="73" t="s">
        <v>478</v>
      </c>
      <c r="C296" s="18"/>
      <c r="D296" s="18"/>
      <c r="E296" s="18"/>
      <c r="F296" s="18"/>
      <c r="G296" s="18"/>
      <c r="H296" s="77"/>
    </row>
    <row r="297" spans="1:8" ht="60" x14ac:dyDescent="0.25">
      <c r="A297" s="18" t="s">
        <v>479</v>
      </c>
      <c r="B297" s="73" t="s">
        <v>366</v>
      </c>
      <c r="C297" s="18"/>
      <c r="D297" s="18"/>
      <c r="E297" s="18"/>
      <c r="F297" s="18"/>
      <c r="G297" s="18"/>
      <c r="H297" s="77"/>
    </row>
    <row r="298" spans="1:8" ht="60" x14ac:dyDescent="0.25">
      <c r="A298" s="18" t="s">
        <v>480</v>
      </c>
      <c r="B298" s="73" t="s">
        <v>229</v>
      </c>
      <c r="C298" s="18"/>
      <c r="D298" s="18"/>
      <c r="E298" s="18"/>
      <c r="F298" s="18"/>
      <c r="G298" s="18"/>
      <c r="H298" s="77"/>
    </row>
    <row r="299" spans="1:8" x14ac:dyDescent="0.25">
      <c r="E299" s="74" t="s">
        <v>481</v>
      </c>
      <c r="F299" s="17" t="str">
        <f>IF((COUNT(C34:C298)&lt;&gt;COUNT(F34:F298)),"", ROUND(SUM(F34:F298),2))</f>
        <v/>
      </c>
      <c r="G299" s="15" t="str">
        <f>IF((COUNT(C34:C298)&lt;&gt;COUNT(F34:F298)),"Neužpildytos visų objektų kainos", "")</f>
        <v>Neužpildytos visų objektų kainos</v>
      </c>
    </row>
    <row r="300" spans="1:8" x14ac:dyDescent="0.25">
      <c r="C300" s="74" t="s">
        <v>482</v>
      </c>
      <c r="D300" s="20"/>
      <c r="E300" s="74" t="s">
        <v>483</v>
      </c>
      <c r="F300" s="17" t="str">
        <f>IF(OR(F299="",D300=""),"", ROUND(PRODUCT(D300,F299)/100,2))</f>
        <v/>
      </c>
      <c r="G300" s="15" t="str">
        <f>IF(D300="", "Nurodykite taikomą PVM dydį", "")</f>
        <v>Nurodykite taikomą PVM dydį</v>
      </c>
    </row>
    <row r="301" spans="1:8" x14ac:dyDescent="0.25">
      <c r="E301" s="74" t="s">
        <v>484</v>
      </c>
      <c r="F301" s="17">
        <f>IF(ISBLANK(F300), "", ROUND(SUM(F299:F300),2))</f>
        <v>0</v>
      </c>
    </row>
  </sheetData>
  <sheetProtection algorithmName="SHA-512" hashValue="VKMfHjaGccesMarOatZOFm8Qx0zmpLBiuAx5BBImonXYfwLfBW+ExyNChadcsIYcAi0ST4Js88veeCT1g2kCBg==" saltValue="K7Rb+g3NgIGesqsyJPjTZg==" spinCount="100000" sheet="1"/>
  <mergeCells count="29">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53"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485</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486</v>
      </c>
      <c r="B5" s="39"/>
      <c r="C5" s="37" t="s">
        <v>487</v>
      </c>
      <c r="D5" s="38"/>
      <c r="E5" s="39"/>
      <c r="F5" s="37" t="s">
        <v>488</v>
      </c>
      <c r="G5" s="38"/>
      <c r="H5" s="39"/>
      <c r="I5" s="37" t="s">
        <v>489</v>
      </c>
      <c r="J5" s="39"/>
      <c r="K5" s="9" t="s">
        <v>490</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491</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39"/>
      <c r="C19" s="37" t="s">
        <v>487</v>
      </c>
      <c r="D19" s="38"/>
      <c r="E19" s="39"/>
      <c r="F19" s="37" t="s">
        <v>492</v>
      </c>
      <c r="G19" s="38"/>
      <c r="H19" s="39"/>
      <c r="I19" s="58" t="s">
        <v>489</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493</v>
      </c>
      <c r="B33" s="29"/>
      <c r="C33" s="29"/>
      <c r="D33" s="29"/>
      <c r="E33" s="29"/>
      <c r="F33" s="29"/>
      <c r="G33" s="29"/>
      <c r="H33" s="29"/>
      <c r="I33" s="29"/>
      <c r="J33" s="29"/>
    </row>
    <row r="34" spans="1:10" ht="15.95" customHeight="1" thickBot="1" x14ac:dyDescent="0.3"/>
    <row r="35" spans="1:10" ht="15.95" customHeight="1" x14ac:dyDescent="0.25">
      <c r="A35" s="8" t="s">
        <v>26</v>
      </c>
      <c r="B35" s="54" t="s">
        <v>494</v>
      </c>
      <c r="C35" s="38"/>
      <c r="D35" s="38"/>
      <c r="E35" s="38"/>
      <c r="F35" s="38"/>
      <c r="G35" s="39"/>
      <c r="H35" s="55" t="s">
        <v>495</v>
      </c>
      <c r="I35" s="38"/>
      <c r="J35" s="56"/>
    </row>
    <row r="36" spans="1:10" ht="48" customHeight="1" x14ac:dyDescent="0.25">
      <c r="A36" s="23" t="s">
        <v>496</v>
      </c>
      <c r="B36" s="46" t="s">
        <v>497</v>
      </c>
      <c r="C36" s="41"/>
      <c r="D36" s="41"/>
      <c r="E36" s="41"/>
      <c r="F36" s="41"/>
      <c r="G36" s="28"/>
      <c r="H36" s="49"/>
      <c r="I36" s="41"/>
      <c r="J36" s="43"/>
    </row>
    <row r="37" spans="1:10" ht="48" customHeight="1" x14ac:dyDescent="0.25">
      <c r="A37" s="23" t="s">
        <v>498</v>
      </c>
      <c r="B37" s="46" t="s">
        <v>499</v>
      </c>
      <c r="C37" s="41"/>
      <c r="D37" s="41"/>
      <c r="E37" s="41"/>
      <c r="F37" s="41"/>
      <c r="G37" s="28"/>
      <c r="H37" s="49"/>
      <c r="I37" s="41"/>
      <c r="J37" s="43"/>
    </row>
    <row r="38" spans="1:10" ht="48" customHeight="1" x14ac:dyDescent="0.25">
      <c r="A38" s="23" t="s">
        <v>500</v>
      </c>
      <c r="B38" s="46" t="s">
        <v>501</v>
      </c>
      <c r="C38" s="41"/>
      <c r="D38" s="41"/>
      <c r="E38" s="41"/>
      <c r="F38" s="41"/>
      <c r="G38" s="28"/>
      <c r="H38" s="49"/>
      <c r="I38" s="41"/>
      <c r="J38" s="43"/>
    </row>
    <row r="39" spans="1:10" ht="48" customHeight="1" x14ac:dyDescent="0.25">
      <c r="A39" s="23" t="s">
        <v>502</v>
      </c>
      <c r="B39" s="46" t="s">
        <v>503</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504</v>
      </c>
      <c r="B48" s="29"/>
      <c r="C48" s="29"/>
      <c r="D48" s="29"/>
      <c r="E48" s="29"/>
      <c r="F48" s="29"/>
      <c r="G48" s="29"/>
      <c r="H48" s="29"/>
      <c r="I48" s="29"/>
      <c r="J48" s="29"/>
    </row>
    <row r="51" spans="1:10" x14ac:dyDescent="0.25">
      <c r="A51" s="45" t="s">
        <v>505</v>
      </c>
      <c r="B51" s="29"/>
      <c r="C51" s="29"/>
      <c r="D51" s="29"/>
      <c r="E51" s="51"/>
      <c r="F51" s="29"/>
      <c r="G51" s="29"/>
      <c r="H51" s="29"/>
      <c r="I51" s="29"/>
      <c r="J51" s="29"/>
    </row>
    <row r="53" spans="1:10" x14ac:dyDescent="0.25">
      <c r="A53" s="45" t="s">
        <v>506</v>
      </c>
      <c r="B53" s="29"/>
      <c r="C53" s="29"/>
      <c r="D53" s="29"/>
      <c r="E53" s="51"/>
      <c r="F53" s="29"/>
      <c r="G53" s="29"/>
      <c r="H53" s="29"/>
      <c r="I53" s="29"/>
      <c r="J53" s="29"/>
    </row>
    <row r="100" spans="1:1" ht="15.75" x14ac:dyDescent="0.25">
      <c r="A100" t="s">
        <v>507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2025-10-21T07:04:41Z</cp:lastPrinted>
  <dcterms:created xsi:type="dcterms:W3CDTF">2023-04-04T12:16:45Z</dcterms:created>
  <dcterms:modified xsi:type="dcterms:W3CDTF">2025-10-21T07:04:49Z</dcterms:modified>
</cp:coreProperties>
</file>