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vsrvfs\UserFolders\a_vecerinskiene\VIEŠIEJI PIRKIMAI\pirkimai - 2025 metai\ūkio tarnyba\2 nauji M1 automobiliai\"/>
    </mc:Choice>
  </mc:AlternateContent>
  <xr:revisionPtr revIDLastSave="0" documentId="13_ncr:1_{D335829E-54DE-470C-9BE2-F04B83B8F8EA}" xr6:coauthVersionLast="47" xr6:coauthVersionMax="47" xr10:uidLastSave="{00000000-0000-0000-0000-000000000000}"/>
  <bookViews>
    <workbookView xWindow="-120" yWindow="-120" windowWidth="29040" windowHeight="15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<sst xmlns="http://schemas.openxmlformats.org/spreadsheetml/2006/main" count="9721" uniqueCount="9654">
  <si>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</si>
  <si>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</si>
  <si>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</si>
  <si>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</si>
  <si>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</si>
  <si>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</si>
  <si>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</si>
  <si>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</si>
  <si>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</si>
  <si>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</si>
  <si>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</si>
  <si>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</si>
  <si>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</si>
  <si>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</si>
  <si>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</si>
  <si>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</si>
  <si>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</si>
  <si>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</si>
  <si>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</si>
  <si>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</si>
  <si>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</si>
  <si>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</si>
  <si>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</si>
  <si>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</si>
  <si>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</si>
  <si>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</si>
  <si>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</si>
  <si>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</si>
  <si>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</si>
  <si>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</si>
  <si>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</si>
  <si>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</si>
  <si>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</si>
  <si>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</si>
  <si>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</si>
  <si>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</si>
  <si>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</si>
  <si>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</si>
  <si>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</si>
  <si>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</si>
  <si>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</si>
  <si>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</si>
  <si>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</si>
  <si>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</si>
  <si>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</si>
  <si>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</si>
  <si>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</si>
  <si>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</si>
  <si>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</si>
  <si>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</si>
  <si>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</si>
  <si>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</si>
  <si>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</si>
  <si>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</si>
  <si>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</si>
  <si>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</si>
  <si>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</si>
  <si>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</si>
  <si>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</si>
  <si>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</si>
  <si>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</si>
  <si>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</si>
  <si>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</si>
  <si>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</si>
  <si>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</si>
  <si>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</si>
  <si>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</si>
  <si>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</si>
  <si>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</si>
  <si>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</si>
  <si>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</si>
  <si>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</si>
  <si>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</si>
  <si>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</si>
  <si>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</si>
  <si>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</si>
  <si>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</si>
  <si>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</si>
  <si>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</si>
  <si>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</si>
  <si>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</si>
  <si>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</si>
  <si>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</si>
  <si>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</si>
  <si>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</si>
  <si>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</si>
  <si>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</si>
  <si>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</si>
  <si>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</si>
  <si>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</si>
  <si>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</si>
  <si>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</si>
  <si>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</si>
  <si>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</si>
  <si>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</si>
  <si>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</si>
  <si>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</si>
  <si>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</si>
  <si>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</si>
  <si>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</si>
  <si>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</si>
  <si>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</si>
  <si>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</si>
  <si>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</si>
  <si>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</si>
  <si>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</si>
  <si>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</si>
  <si>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</si>
  <si>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</si>
  <si>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</si>
  <si>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</si>
  <si>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</si>
  <si>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</si>
  <si>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</si>
  <si>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</si>
  <si>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</si>
  <si>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</si>
  <si>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</si>
  <si>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</si>
  <si>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</si>
  <si>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</si>
  <si>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</si>
  <si>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</si>
  <si>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</si>
  <si>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</si>
  <si>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</si>
  <si>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</si>
  <si>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</si>
  <si>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</si>
  <si>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</si>
  <si>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</si>
  <si>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</si>
  <si>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</si>
  <si>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</si>
  <si>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</si>
  <si>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</si>
  <si>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</si>
  <si>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</si>
  <si>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</si>
  <si>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</si>
  <si>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</si>
  <si>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</si>
  <si>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</si>
  <si>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</si>
  <si>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</si>
  <si>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</si>
  <si>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</si>
  <si>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</si>
  <si>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</si>
  <si>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</si>
  <si>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</si>
  <si>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</si>
  <si>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</si>
  <si>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</si>
  <si>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</si>
  <si>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</si>
  <si>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</si>
  <si>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</si>
  <si>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</si>
  <si>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</si>
  <si>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</si>
  <si>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</si>
  <si>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</si>
  <si>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</si>
  <si>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</si>
  <si>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</si>
  <si>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</si>
  <si>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</si>
  <si>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</si>
  <si>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</si>
  <si>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</si>
  <si>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</si>
  <si>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</si>
  <si>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</si>
  <si>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</si>
  <si>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</si>
  <si>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</si>
  <si>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</si>
  <si>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</si>
  <si>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</si>
  <si>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</si>
  <si>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</si>
  <si>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</si>
  <si>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</si>
  <si>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</si>
  <si>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</si>
  <si>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</si>
  <si>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</si>
  <si>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</si>
  <si>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</si>
  <si>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</si>
  <si>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</si>
  <si>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</si>
  <si>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</si>
  <si>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</si>
  <si>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</si>
  <si>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</si>
  <si>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</si>
  <si>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</si>
  <si>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</si>
  <si>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</si>
  <si>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</si>
  <si>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</si>
  <si>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</si>
  <si>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</si>
  <si>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</si>
  <si>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</si>
  <si>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</si>
  <si>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</si>
  <si>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</si>
  <si>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</si>
  <si>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</si>
  <si>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</si>
  <si>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</si>
  <si>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</si>
  <si>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</si>
  <si>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</si>
  <si>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</si>
  <si>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</si>
  <si>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</si>
  <si>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</si>
  <si>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</si>
  <si>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</si>
  <si>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</si>
  <si>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</si>
  <si>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</si>
  <si>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</si>
  <si>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</si>
  <si>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</si>
  <si>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</si>
  <si>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</si>
  <si>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</si>
  <si>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</si>
  <si>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</si>
  <si>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</si>
  <si>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</si>
  <si>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</si>
  <si>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</si>
  <si>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</si>
  <si>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</si>
  <si>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</si>
  <si>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</si>
  <si>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</si>
  <si>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</si>
  <si>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</si>
  <si>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</si>
  <si>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</si>
  <si>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</si>
  <si>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</si>
  <si>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</si>
  <si>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</si>
  <si>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</si>
  <si>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</si>
  <si>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</si>
  <si>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</si>
  <si>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</si>
  <si>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</si>
  <si>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</si>
  <si>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</si>
  <si>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</si>
  <si>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</si>
  <si>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</si>
  <si>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</si>
  <si>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</si>
  <si>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</si>
  <si>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</si>
  <si>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</si>
  <si>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</si>
  <si>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</si>
  <si>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</si>
  <si>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</si>
  <si>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</si>
  <si>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</si>
  <si>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</si>
  <si>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</si>
  <si>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</si>
  <si>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</si>
  <si>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</si>
  <si>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</si>
  <si>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</si>
  <si>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</si>
  <si>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</si>
  <si>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</si>
  <si>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</si>
  <si>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</si>
  <si>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</si>
  <si>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</si>
  <si>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</si>
  <si>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</si>
  <si>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</si>
  <si>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</si>
  <si>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</si>
  <si>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</si>
  <si>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</si>
  <si>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</si>
  <si>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</si>
  <si>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</si>
  <si>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</si>
  <si>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</si>
  <si>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</si>
  <si>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</si>
  <si>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</si>
  <si>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</si>
  <si>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</si>
  <si>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</si>
  <si>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</si>
  <si>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</si>
  <si>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</si>
  <si>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</si>
  <si>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</si>
  <si>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</si>
  <si>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</si>
  <si>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</si>
  <si>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</si>
  <si>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</si>
  <si>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</si>
  <si>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</si>
  <si>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</si>
  <si>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</si>
  <si>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</si>
  <si>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</si>
  <si>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</si>
  <si>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</si>
  <si>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</si>
  <si>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</si>
  <si>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</si>
  <si>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</si>
  <si>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</si>
  <si>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</si>
  <si>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</si>
  <si>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</si>
  <si>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</si>
  <si>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</si>
  <si>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</si>
  <si>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</si>
  <si>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</si>
  <si>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</si>
  <si>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</si>
  <si>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</si>
  <si>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</si>
  <si>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</si>
  <si>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</si>
  <si>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</si>
  <si>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</si>
  <si>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</si>
  <si>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</si>
  <si>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</si>
  <si>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</si>
  <si>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</si>
  <si>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</si>
  <si>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</si>
  <si>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</si>
  <si>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</si>
  <si>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</si>
  <si>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</si>
  <si>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</si>
  <si>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</si>
  <si>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</si>
  <si>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</si>
  <si>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</si>
  <si>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</si>
  <si>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</si>
  <si>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</si>
  <si>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</si>
  <si>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</si>
  <si>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</si>
  <si>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</si>
  <si>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</si>
  <si>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</si>
  <si>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</si>
  <si>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</si>
  <si>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</si>
  <si>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</si>
  <si>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</si>
  <si>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</si>
  <si>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</si>
  <si>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</si>
  <si>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</si>
  <si>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</si>
  <si>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</si>
  <si>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</si>
  <si>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</si>
  <si>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</si>
  <si>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</si>
  <si>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</si>
  <si>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</si>
  <si>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</si>
  <si>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</si>
  <si>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</si>
  <si>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</si>
  <si>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</si>
  <si>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</si>
  <si>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</si>
  <si>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</si>
  <si>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</si>
  <si>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</si>
  <si>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</si>
  <si>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</si>
  <si>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</si>
  <si>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</si>
  <si>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</si>
  <si>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</si>
  <si>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</si>
  <si>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</si>
  <si>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</si>
  <si>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</si>
  <si>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</si>
  <si>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</si>
  <si>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</si>
  <si>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</si>
  <si>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</si>
  <si>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</si>
  <si>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</si>
  <si>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</si>
  <si>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</si>
  <si>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</si>
  <si>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</si>
  <si>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</si>
  <si>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</si>
  <si>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</si>
  <si>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</si>
  <si>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</si>
  <si>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</si>
  <si>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</si>
  <si>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</si>
  <si>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</si>
  <si>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</si>
  <si>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</si>
  <si>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</si>
  <si>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</si>
  <si>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</si>
  <si>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</si>
  <si>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</si>
  <si>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</si>
  <si>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</si>
  <si>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</si>
  <si>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</si>
  <si>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</si>
  <si>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</si>
  <si>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</si>
  <si>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</si>
  <si>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</si>
  <si>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</si>
  <si>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</si>
  <si>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</si>
  <si>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</si>
  <si>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</si>
  <si>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</si>
  <si>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</si>
  <si>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</si>
  <si>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</si>
  <si>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</si>
  <si>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</si>
  <si>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</si>
  <si>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</si>
  <si>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</si>
  <si>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</si>
  <si>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</si>
  <si>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</si>
  <si>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</si>
  <si>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</si>
  <si>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</si>
  <si>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</si>
  <si>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</si>
  <si>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</si>
  <si>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</si>
  <si>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</si>
  <si>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</si>
  <si>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</si>
  <si>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</si>
  <si>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</si>
  <si>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</si>
  <si>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</si>
  <si>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</si>
  <si>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</si>
  <si>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</si>
  <si>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</si>
  <si>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</si>
  <si>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</si>
  <si>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</si>
  <si>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</si>
  <si>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</si>
  <si>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</si>
  <si>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</si>
  <si>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</si>
  <si>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</si>
  <si>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</si>
  <si>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</si>
  <si>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</si>
  <si>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</si>
  <si>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</si>
  <si>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</si>
  <si>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</si>
  <si>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</si>
  <si>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</si>
  <si>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</si>
  <si>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</si>
  <si>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</si>
  <si>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</si>
  <si>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</si>
  <si>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</si>
  <si>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</si>
  <si>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</si>
  <si>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</si>
  <si>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</si>
  <si>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</si>
  <si>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</si>
  <si>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</si>
  <si>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</si>
  <si>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</si>
  <si>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</si>
  <si>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</si>
  <si>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</si>
  <si>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</si>
  <si>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</si>
  <si>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</si>
  <si>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</si>
  <si>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</si>
  <si>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</si>
  <si>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</si>
  <si>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</si>
  <si>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</si>
  <si>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</si>
  <si>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</si>
  <si>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</si>
  <si>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</si>
  <si>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</si>
  <si>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</si>
  <si>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</si>
  <si>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</si>
  <si>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</si>
  <si>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</si>
  <si>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</si>
  <si>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</si>
  <si>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</si>
  <si>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</si>
  <si>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</si>
  <si>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</si>
  <si>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</si>
  <si>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</si>
  <si>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</si>
  <si>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</si>
  <si>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</si>
  <si>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</si>
  <si>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</si>
  <si>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</si>
  <si>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</si>
  <si>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</si>
  <si>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</si>
  <si>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</si>
  <si>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</si>
  <si>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</si>
  <si>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</si>
  <si>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</si>
  <si>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</si>
  <si>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</si>
  <si>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</si>
  <si>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</si>
  <si>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</si>
  <si>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</si>
  <si>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</si>
  <si>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</si>
  <si>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</si>
  <si>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</si>
  <si>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</si>
  <si>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</si>
  <si>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</si>
  <si>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</si>
  <si>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</si>
  <si>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</si>
  <si>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</si>
  <si>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</si>
  <si>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</si>
  <si>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</si>
  <si>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</si>
  <si>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</si>
  <si>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</si>
  <si>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</si>
  <si>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</si>
  <si>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</si>
  <si>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</si>
  <si>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</si>
  <si>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</si>
  <si>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</si>
  <si>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</si>
  <si>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</si>
  <si>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</si>
  <si>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</si>
  <si>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</si>
  <si>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</si>
  <si>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</si>
  <si>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</si>
  <si>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</si>
  <si>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</si>
  <si>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</si>
  <si>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</si>
  <si>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</si>
  <si>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</si>
  <si>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</si>
  <si>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</si>
  <si>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</si>
  <si>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</si>
  <si>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</si>
  <si>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</si>
  <si>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</si>
  <si>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</si>
  <si>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</si>
  <si>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</si>
  <si>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</si>
  <si>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</si>
  <si>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</si>
  <si>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</si>
  <si>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</si>
  <si>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</si>
  <si>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</si>
  <si>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</si>
  <si>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</si>
  <si>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</si>
  <si>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</si>
  <si>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</si>
  <si>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</si>
  <si>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</si>
  <si>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</si>
  <si>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</si>
  <si>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</si>
  <si>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</si>
  <si>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</si>
  <si>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</si>
  <si>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</si>
  <si>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</si>
  <si>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</si>
  <si>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</si>
  <si>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</si>
  <si>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</si>
  <si>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</si>
  <si>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</si>
  <si>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</si>
  <si>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</si>
  <si>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</si>
  <si>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</si>
  <si>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</si>
  <si>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</si>
  <si>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</si>
  <si>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</si>
  <si>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</si>
  <si>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</si>
  <si>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</si>
  <si>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</si>
  <si>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</si>
  <si>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</si>
  <si>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</si>
  <si>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</si>
  <si>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</si>
  <si>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</si>
  <si>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</si>
  <si>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</si>
  <si>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</si>
  <si>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</si>
  <si>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</si>
  <si>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</si>
  <si>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</si>
  <si>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</si>
  <si>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</si>
  <si>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</si>
  <si>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</si>
  <si>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</si>
  <si>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</si>
  <si>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</si>
  <si>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</si>
  <si>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</si>
  <si>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</si>
  <si>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</si>
  <si>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</si>
  <si>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</si>
  <si>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</si>
  <si>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</si>
  <si>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</si>
  <si>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</si>
  <si>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</si>
  <si>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</si>
  <si>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</si>
  <si>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</si>
  <si>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</si>
  <si>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</si>
  <si>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</si>
  <si>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</si>
  <si>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</si>
  <si>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</si>
  <si>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</si>
  <si>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</si>
  <si>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</si>
  <si>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</si>
  <si>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</si>
  <si>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</si>
  <si>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</si>
  <si>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</si>
  <si>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</si>
  <si>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</si>
  <si>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</si>
  <si>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</si>
  <si>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</si>
  <si>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</si>
  <si>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</si>
  <si>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</si>
  <si>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</si>
  <si>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</si>
  <si>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</si>
  <si>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</si>
  <si>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</si>
  <si>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</si>
  <si>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</si>
  <si>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</si>
  <si>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</si>
  <si>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</si>
  <si>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</si>
  <si>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</si>
  <si>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</si>
  <si>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</si>
  <si>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</si>
  <si>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</si>
  <si>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</si>
  <si>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</si>
  <si>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</si>
  <si>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</si>
  <si>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</si>
  <si>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</si>
  <si>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</si>
  <si>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</si>
  <si>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</si>
  <si>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</si>
  <si>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</si>
  <si>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</si>
  <si>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</si>
  <si>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</si>
  <si>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</si>
  <si>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</si>
  <si>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</si>
  <si>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</si>
  <si>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</si>
  <si>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</si>
  <si>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</si>
  <si>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</si>
  <si>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</si>
  <si>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</si>
  <si>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</si>
  <si>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</si>
  <si>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</si>
  <si>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</si>
  <si>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</si>
  <si>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</si>
  <si>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</si>
  <si>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</si>
  <si>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</si>
  <si>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</si>
  <si>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</si>
  <si>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</si>
  <si>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</si>
  <si>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</si>
  <si>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</si>
  <si>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</si>
  <si>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</si>
  <si>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</si>
  <si>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</si>
  <si>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</si>
  <si>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</si>
  <si>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</si>
  <si>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</si>
  <si>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</si>
  <si>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</si>
  <si>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</si>
  <si>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</si>
  <si>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</si>
  <si>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</si>
  <si>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</si>
  <si>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</si>
  <si>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</si>
  <si>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</si>
  <si>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</si>
  <si>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</si>
  <si>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</si>
  <si>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</si>
  <si>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</si>
  <si>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</si>
  <si>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</si>
  <si>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</si>
  <si>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</si>
  <si>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</si>
  <si>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</si>
  <si>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</si>
  <si>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</si>
  <si>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</si>
  <si>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</si>
  <si>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</si>
  <si>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</si>
  <si>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</si>
  <si>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</si>
  <si>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</si>
  <si>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</si>
  <si>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</si>
  <si>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</si>
  <si>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</si>
  <si>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</si>
  <si>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</si>
  <si>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</si>
  <si>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</si>
  <si>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</si>
  <si>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</si>
  <si>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</si>
  <si>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</si>
  <si>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</si>
  <si>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</si>
  <si>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</si>
  <si>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</si>
  <si>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</si>
  <si>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</si>
  <si>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</si>
  <si>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</si>
  <si>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</si>
  <si>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</si>
  <si>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</si>
  <si>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</si>
  <si>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</si>
  <si>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</si>
  <si>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</si>
  <si>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</si>
  <si>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</si>
  <si>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</si>
  <si>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</si>
  <si>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</si>
  <si>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</si>
  <si>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</si>
  <si>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</si>
  <si>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</si>
  <si>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</si>
  <si>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</si>
  <si>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</si>
  <si>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</si>
  <si>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</si>
  <si>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</si>
  <si>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</si>
  <si>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</si>
  <si>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</si>
  <si>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</si>
  <si>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</si>
  <si>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</si>
  <si>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</si>
  <si>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</si>
  <si>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</si>
  <si>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</si>
  <si>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</si>
  <si>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</si>
  <si>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</si>
  <si>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</si>
  <si>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</si>
  <si>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</si>
  <si>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</si>
  <si>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</si>
  <si>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</si>
  <si>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</si>
  <si>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</si>
  <si>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</si>
  <si>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</si>
  <si>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</si>
  <si>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</si>
  <si>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</si>
  <si>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</si>
  <si>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</si>
  <si>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</si>
  <si>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</si>
  <si>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</si>
  <si>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</si>
  <si>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</si>
  <si>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</si>
  <si>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</si>
  <si>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</si>
  <si>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</si>
  <si>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</si>
  <si>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</si>
  <si>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</si>
  <si>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</si>
  <si>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</si>
  <si>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</si>
  <si>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</si>
  <si>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</si>
  <si>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</si>
  <si>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</si>
  <si>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</si>
  <si>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</si>
  <si>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</si>
  <si>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</si>
  <si>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</si>
  <si>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</si>
  <si>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</si>
  <si>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</si>
  <si>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</si>
  <si>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</si>
  <si>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</si>
  <si>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</si>
  <si>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</si>
  <si>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</si>
  <si>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</si>
  <si>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</si>
  <si>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</si>
  <si>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</si>
  <si>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</si>
  <si>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</si>
  <si>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</si>
  <si>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</si>
  <si>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</si>
  <si>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</si>
  <si>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</si>
  <si>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</si>
  <si>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</si>
  <si>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</si>
  <si>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</si>
  <si>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</si>
  <si>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</si>
  <si>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</si>
  <si>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</si>
  <si>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</si>
  <si>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</si>
  <si>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</si>
  <si>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</si>
  <si>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</si>
  <si>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</si>
  <si>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</si>
  <si>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</si>
  <si>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</si>
  <si>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</si>
  <si>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</si>
  <si>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</si>
  <si>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</si>
  <si>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</si>
  <si>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</si>
  <si>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</si>
  <si>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</si>
  <si>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</si>
  <si>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</si>
  <si>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</si>
  <si>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</si>
  <si>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</si>
  <si>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</si>
  <si>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</si>
  <si>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</si>
  <si>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</si>
  <si>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</si>
  <si>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</si>
  <si>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</si>
  <si>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</si>
  <si>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</si>
  <si>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</si>
  <si>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</si>
  <si>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</si>
  <si>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</si>
  <si>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</si>
  <si>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</si>
  <si>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</si>
  <si>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</si>
  <si>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</si>
  <si>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</si>
  <si>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</si>
  <si>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</si>
  <si>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</si>
  <si>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</si>
  <si>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</si>
  <si>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</si>
  <si>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</si>
  <si>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</si>
  <si>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</si>
  <si>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</si>
  <si>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</si>
  <si>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</si>
  <si>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</si>
  <si>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</si>
  <si>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</si>
  <si>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</si>
  <si>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</si>
  <si>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</si>
  <si>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</si>
  <si>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</si>
  <si>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</si>
  <si>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</si>
  <si>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</si>
  <si>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</si>
  <si>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</si>
  <si>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</si>
  <si>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</si>
  <si>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</si>
  <si>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</si>
  <si>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</si>
  <si>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</si>
  <si>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</si>
  <si>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</si>
  <si>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</si>
  <si>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</si>
  <si>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</si>
  <si>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</si>
  <si>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</si>
  <si>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</si>
  <si>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</si>
  <si>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</si>
  <si>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</si>
  <si>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</si>
  <si>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</si>
  <si>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</si>
  <si>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</si>
  <si>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</si>
  <si>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</si>
  <si>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</si>
  <si>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</si>
  <si>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</si>
  <si>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</si>
  <si>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</si>
  <si>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</si>
  <si>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</si>
  <si>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</si>
  <si>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</si>
  <si>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</si>
  <si>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</si>
  <si>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</si>
  <si>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</si>
  <si>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</si>
  <si>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</si>
  <si>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</si>
  <si>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</si>
  <si>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</si>
  <si>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</si>
  <si>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</si>
  <si>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</si>
  <si>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</si>
  <si>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</si>
  <si>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</si>
  <si>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</si>
  <si>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</si>
  <si>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</si>
  <si>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</si>
  <si>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</si>
  <si>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</si>
  <si>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</si>
  <si>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</si>
  <si>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</si>
  <si>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</si>
  <si>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</si>
  <si>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</si>
  <si>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</si>
  <si>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</si>
  <si>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</si>
  <si>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</si>
  <si>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</si>
  <si>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</si>
  <si>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</si>
  <si>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</si>
  <si>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</si>
  <si>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</si>
  <si>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</si>
  <si>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</si>
  <si>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</si>
  <si>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</si>
  <si>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</si>
  <si>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</si>
  <si>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</si>
  <si>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</si>
  <si>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</si>
  <si>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</si>
  <si>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</si>
  <si>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</si>
  <si>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</si>
  <si>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</si>
  <si>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</si>
  <si>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</si>
  <si>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</si>
  <si>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</si>
  <si>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</si>
  <si>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</si>
  <si>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</si>
  <si>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</si>
  <si>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</si>
  <si>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</si>
  <si>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</si>
  <si>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</si>
  <si>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</si>
  <si>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</si>
  <si>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</si>
  <si>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</si>
  <si>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</si>
  <si>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</si>
  <si>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</si>
  <si>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</si>
  <si>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</si>
  <si>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</si>
  <si>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</si>
  <si>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</si>
  <si>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</si>
  <si>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</si>
  <si>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</si>
  <si>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</si>
  <si>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</si>
  <si>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</si>
  <si>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</si>
  <si>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</si>
  <si>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</si>
  <si>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</si>
  <si>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</si>
  <si>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</si>
  <si>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</si>
  <si>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</si>
  <si>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</si>
  <si>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</si>
  <si>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</si>
  <si>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</si>
  <si>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</si>
  <si>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</si>
  <si>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</si>
  <si>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</si>
  <si>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</si>
  <si>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</si>
  <si>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</si>
  <si>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</si>
  <si>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</si>
  <si>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</si>
  <si>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</si>
  <si>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</si>
  <si>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</si>
  <si>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</si>
  <si>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</si>
  <si>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</si>
  <si>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</si>
  <si>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</si>
  <si>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</si>
  <si>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</si>
  <si>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</si>
  <si>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</si>
  <si>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</si>
  <si>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</si>
  <si>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</si>
  <si>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</si>
  <si>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</si>
  <si>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</si>
  <si>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</si>
  <si>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</si>
  <si>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</si>
  <si>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</si>
  <si>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</si>
  <si>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</si>
  <si>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</si>
  <si>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</si>
  <si>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</si>
  <si>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</si>
  <si>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</si>
  <si>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</si>
  <si>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</si>
  <si>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</si>
  <si>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</si>
  <si>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</si>
  <si>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</si>
  <si>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</si>
  <si>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</si>
  <si>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</si>
  <si>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</si>
  <si>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</si>
  <si>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</si>
  <si>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</si>
  <si>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</si>
  <si>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</si>
  <si>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</si>
  <si>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</si>
  <si>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</si>
  <si>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</si>
  <si>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</si>
  <si>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</si>
  <si>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</si>
  <si>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</si>
  <si>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</si>
  <si>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</si>
  <si>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</si>
  <si>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</si>
  <si>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</si>
  <si>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</si>
  <si>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</si>
  <si>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</si>
  <si>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</si>
  <si>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</si>
  <si>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</si>
  <si>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</si>
  <si>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</si>
  <si>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</si>
  <si>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</si>
  <si>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</si>
  <si>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</si>
  <si>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</si>
  <si>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</si>
  <si>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</si>
  <si>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</si>
  <si>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</si>
  <si>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</si>
  <si>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</si>
  <si>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</si>
  <si>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</si>
  <si>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</si>
  <si>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</si>
  <si>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</si>
  <si>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</si>
  <si>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</si>
  <si>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</si>
  <si>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</si>
  <si>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</si>
  <si>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</si>
  <si>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</si>
  <si>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</si>
  <si>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</si>
  <si>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</si>
  <si>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</si>
  <si>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</si>
  <si>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</si>
  <si>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</si>
  <si>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</si>
  <si>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</si>
  <si>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</si>
  <si>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</si>
  <si>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</si>
  <si>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</si>
  <si>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</si>
  <si>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</si>
  <si>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</si>
  <si>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</si>
  <si>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</si>
  <si>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</si>
  <si>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</si>
  <si>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</si>
  <si>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</si>
  <si>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</si>
  <si>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</si>
  <si>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</si>
  <si>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</si>
  <si>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</si>
  <si>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</si>
  <si>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</si>
  <si>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</si>
  <si>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</si>
  <si>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</si>
  <si>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</si>
  <si>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</si>
  <si>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</si>
  <si>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</si>
  <si>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</si>
  <si>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</si>
  <si>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</si>
  <si>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</si>
  <si>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</si>
  <si>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</si>
  <si>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</si>
  <si>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</si>
  <si>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</si>
  <si>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</si>
  <si>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</si>
  <si>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</si>
  <si>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</si>
  <si>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</si>
  <si>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</si>
  <si>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</si>
  <si>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</si>
  <si>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</si>
  <si>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</si>
  <si>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</si>
  <si>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</si>
  <si>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</si>
  <si>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</si>
  <si>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</si>
  <si>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</si>
  <si>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</si>
  <si>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</si>
  <si>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</si>
  <si>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</si>
  <si>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</si>
  <si>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</si>
  <si>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</si>
  <si>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</si>
  <si>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</si>
  <si>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</si>
  <si>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</si>
  <si>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</si>
  <si>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</si>
  <si>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</si>
  <si>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</si>
  <si>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</si>
  <si>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</si>
  <si>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</si>
  <si>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</si>
  <si>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</si>
  <si>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</si>
  <si>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</si>
  <si>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</si>
  <si>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</si>
  <si>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</si>
  <si>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</si>
  <si>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</si>
  <si>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</si>
  <si>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</si>
  <si>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</si>
  <si>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</si>
  <si>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</si>
  <si>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</si>
  <si>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</si>
  <si>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</si>
  <si>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</si>
  <si>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</si>
  <si>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</si>
  <si>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</si>
  <si>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</si>
  <si>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</si>
  <si>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</si>
  <si>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</si>
  <si>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</si>
  <si>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</si>
  <si>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</si>
  <si>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</si>
  <si>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</si>
  <si>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</si>
  <si>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</si>
  <si>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</si>
  <si>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</si>
  <si>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</si>
  <si>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</si>
  <si>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</si>
  <si>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</si>
  <si>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</si>
  <si>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</si>
  <si>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</si>
  <si>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</si>
  <si>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</si>
  <si>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</si>
  <si>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</si>
  <si>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</si>
  <si>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</si>
  <si>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</si>
  <si>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</si>
  <si>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</si>
  <si>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</si>
  <si>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</si>
  <si>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</si>
  <si>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</si>
  <si>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</si>
  <si>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</si>
  <si>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</si>
  <si>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</si>
  <si>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</si>
  <si>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</si>
  <si>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</si>
  <si>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</si>
  <si>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</si>
  <si>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</si>
  <si>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</si>
  <si>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</si>
  <si>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</si>
  <si>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</si>
  <si>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</si>
  <si>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</si>
  <si>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</si>
  <si>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</si>
  <si>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</si>
  <si>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</si>
  <si>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</si>
  <si>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</si>
  <si>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</si>
  <si>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</si>
  <si>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</si>
  <si>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</si>
  <si>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</si>
  <si>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</si>
  <si>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</si>
  <si>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</si>
  <si>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</si>
  <si>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</si>
  <si>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</si>
  <si>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</si>
  <si>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</si>
  <si>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</si>
  <si>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</si>
  <si>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</si>
  <si>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</si>
  <si>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</si>
  <si>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</si>
  <si>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</si>
  <si>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</si>
  <si>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</si>
  <si>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</si>
  <si>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</si>
  <si>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</si>
  <si>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</si>
  <si>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</si>
  <si>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</si>
  <si>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</si>
  <si>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</si>
  <si>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</si>
  <si>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</si>
  <si>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</si>
  <si>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</si>
  <si>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</si>
  <si>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</si>
  <si>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</si>
  <si>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</si>
  <si>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</si>
  <si>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</si>
  <si>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</si>
  <si>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</si>
  <si>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</si>
  <si>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</si>
  <si>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</si>
  <si>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</si>
  <si>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</si>
  <si>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</si>
  <si>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</si>
  <si>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</si>
  <si>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</si>
  <si>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</si>
  <si>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</si>
  <si>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</si>
  <si>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</si>
  <si>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</si>
  <si>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</si>
  <si>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</si>
  <si>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</si>
  <si>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</si>
  <si>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</si>
  <si>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</si>
  <si>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</si>
  <si>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</si>
  <si>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</si>
  <si>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</si>
  <si>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</si>
  <si>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</si>
  <si>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</si>
  <si>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</si>
  <si>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</si>
  <si>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</si>
  <si>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</si>
  <si>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</si>
  <si>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</si>
  <si>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</si>
  <si>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</si>
  <si>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</si>
  <si>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</si>
  <si>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</si>
  <si>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</si>
  <si>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</si>
  <si>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</si>
  <si>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</si>
  <si>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</si>
  <si>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</si>
  <si>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</si>
  <si>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</si>
  <si>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</si>
  <si>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</si>
  <si>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</si>
  <si>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</si>
  <si>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</si>
  <si>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</si>
  <si>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</si>
  <si>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</si>
  <si>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</si>
  <si>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</si>
  <si>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</si>
  <si>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</si>
  <si>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</si>
  <si>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</si>
  <si>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</si>
  <si>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</si>
  <si>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</si>
  <si>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</si>
  <si>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</si>
  <si>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</si>
  <si>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</si>
  <si>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</si>
  <si>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</si>
  <si>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</si>
  <si>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</si>
  <si>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</si>
  <si>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</si>
  <si>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</si>
  <si>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</si>
  <si>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</si>
  <si>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</si>
  <si>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</si>
  <si>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</si>
  <si>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</si>
  <si>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</si>
  <si>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</si>
  <si>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</si>
  <si>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</si>
  <si>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</si>
  <si>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</si>
  <si>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</si>
  <si>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</si>
  <si>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</si>
  <si>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</si>
  <si>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</si>
  <si>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</si>
  <si>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</si>
  <si>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</si>
  <si>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</si>
  <si>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</si>
  <si>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</si>
  <si>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</si>
  <si>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</si>
  <si>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</si>
  <si>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</si>
  <si>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</si>
  <si>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</si>
  <si>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</si>
  <si>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</si>
  <si>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</si>
  <si>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</si>
  <si>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</si>
  <si>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</si>
  <si>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</si>
  <si>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</si>
  <si>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</si>
  <si>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</si>
  <si>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</si>
  <si>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</si>
  <si>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</si>
  <si>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</si>
  <si>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</si>
  <si>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</si>
  <si>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</si>
  <si>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</si>
  <si>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</si>
  <si>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</si>
  <si>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</si>
  <si>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</si>
  <si>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</si>
  <si>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</si>
  <si>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</si>
  <si>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</si>
  <si>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</si>
  <si>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</si>
  <si>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</si>
  <si>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</si>
  <si>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</si>
  <si>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</si>
  <si>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</si>
  <si>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</si>
  <si>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</si>
  <si>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</si>
  <si>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</si>
  <si>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</si>
  <si>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</si>
  <si>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</si>
  <si>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</si>
  <si>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</si>
  <si>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</si>
  <si>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</si>
  <si>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</si>
  <si>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</si>
  <si>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</si>
  <si>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</si>
  <si>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</si>
  <si>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</si>
  <si>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</si>
  <si>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</si>
  <si>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</si>
  <si>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</si>
  <si>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</si>
  <si>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</si>
  <si>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</si>
  <si>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</si>
  <si>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</si>
  <si>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</si>
  <si>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</si>
  <si>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</si>
  <si>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</si>
  <si>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</si>
  <si>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</si>
  <si>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</si>
  <si>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</si>
  <si>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</si>
  <si>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</si>
  <si>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</si>
  <si>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</si>
  <si>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</si>
  <si>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</si>
  <si>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</si>
  <si>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</si>
  <si>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</si>
  <si>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</si>
  <si>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</si>
  <si>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</si>
  <si>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</si>
  <si>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</si>
  <si>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</si>
  <si>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</si>
  <si>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</si>
  <si>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</si>
  <si>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</si>
  <si>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</si>
  <si>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</si>
  <si>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</si>
  <si>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</si>
  <si>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</si>
  <si>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</si>
  <si>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</si>
  <si>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</si>
  <si>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</si>
  <si>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</si>
  <si>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</si>
  <si>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</si>
  <si>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</si>
  <si>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</si>
  <si>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</si>
  <si>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</si>
  <si>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</si>
  <si>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</si>
  <si>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</si>
  <si>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</si>
  <si>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</si>
  <si>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</si>
  <si>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</si>
  <si>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</si>
  <si>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</si>
  <si>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</si>
  <si>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</si>
  <si>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</si>
  <si>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</si>
  <si>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</si>
  <si>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</si>
  <si>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</si>
  <si>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</si>
  <si>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</si>
  <si>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</si>
  <si>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</si>
  <si>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</si>
  <si>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</si>
  <si>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</si>
  <si>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</si>
  <si>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</si>
  <si>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</si>
  <si>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</si>
  <si>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</si>
  <si>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</si>
  <si>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</si>
  <si>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</si>
  <si>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</si>
  <si>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</si>
  <si>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</si>
  <si>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</si>
  <si>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</si>
  <si>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</si>
  <si>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</si>
  <si>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</si>
  <si>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</si>
  <si>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</si>
  <si>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</si>
  <si>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</si>
  <si>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</si>
  <si>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</si>
  <si>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</si>
  <si>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</si>
  <si>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</si>
  <si>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</si>
  <si>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</si>
  <si>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</si>
  <si>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</si>
  <si>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</si>
  <si>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</si>
  <si>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</si>
  <si>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</si>
  <si>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</si>
  <si>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</si>
  <si>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</si>
  <si>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</si>
  <si>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</si>
  <si>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</si>
  <si>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</si>
  <si>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</si>
  <si>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</si>
  <si>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</si>
  <si>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</si>
  <si>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</si>
  <si>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</si>
  <si>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</si>
  <si>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</si>
  <si>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</si>
  <si>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</si>
  <si>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</si>
  <si>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</si>
  <si>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</si>
  <si>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</si>
  <si>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</si>
  <si>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</si>
  <si>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</si>
  <si>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</si>
  <si>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</si>
  <si>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</si>
  <si>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</si>
  <si>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</si>
  <si>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</si>
  <si>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</si>
  <si>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</si>
  <si>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</si>
  <si>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</si>
  <si>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</si>
  <si>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</si>
  <si>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</si>
  <si>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</si>
  <si>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</si>
  <si>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</si>
  <si>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</si>
  <si>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</si>
  <si>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</si>
  <si>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</si>
  <si>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</si>
  <si>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</si>
  <si>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</si>
  <si>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</si>
  <si>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</si>
  <si>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</si>
  <si>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</si>
  <si>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</si>
  <si>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</si>
  <si>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</si>
  <si>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</si>
  <si>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</si>
  <si>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</si>
  <si>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</si>
  <si>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</si>
  <si>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</si>
  <si>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</si>
  <si>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</si>
  <si>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</si>
  <si>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</si>
  <si>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</si>
  <si>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</si>
  <si>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</si>
  <si>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</si>
  <si>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</si>
  <si>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</si>
  <si>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</si>
  <si>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</si>
  <si>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</si>
  <si>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</si>
  <si>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</si>
  <si>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</si>
  <si>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</si>
  <si>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</si>
  <si>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</si>
  <si>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</si>
  <si>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</si>
  <si>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</si>
  <si>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</si>
  <si>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</si>
  <si>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</si>
  <si>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</si>
  <si>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</si>
  <si>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</si>
  <si>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</si>
  <si>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</si>
  <si>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</si>
  <si>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</si>
  <si>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</si>
  <si>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</si>
  <si>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</si>
  <si>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</si>
  <si>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</si>
  <si>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</si>
  <si>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</si>
  <si>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</si>
  <si>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</si>
  <si>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</si>
  <si>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</si>
  <si>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</si>
  <si>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</si>
  <si>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</si>
  <si>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</si>
  <si>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</si>
  <si>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</si>
  <si>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</si>
  <si>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</si>
  <si>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</si>
  <si>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</si>
  <si>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</si>
  <si>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</si>
  <si>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</si>
  <si>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</si>
  <si>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</si>
  <si>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</si>
  <si>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</si>
  <si>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</si>
  <si>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</si>
  <si>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</si>
  <si>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</si>
  <si>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</si>
  <si>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</si>
  <si>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</si>
  <si>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</si>
  <si>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</si>
  <si>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</si>
  <si>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</si>
  <si>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</si>
  <si>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</si>
  <si>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</si>
  <si>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</si>
  <si>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</si>
  <si>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</si>
  <si>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</si>
  <si>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</si>
  <si>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</si>
  <si>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</si>
  <si>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</si>
  <si>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</si>
  <si>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</si>
  <si>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</si>
  <si>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</si>
  <si>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</si>
  <si>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</si>
  <si>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</si>
  <si>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</si>
  <si>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</si>
  <si>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</si>
  <si>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</si>
  <si>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</si>
  <si>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</si>
  <si>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</si>
  <si>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</si>
  <si>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</si>
  <si>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</si>
  <si>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</si>
  <si>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</si>
  <si>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</si>
  <si>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</si>
  <si>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</si>
  <si>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</si>
  <si>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</si>
  <si>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</si>
  <si>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</si>
  <si>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</si>
  <si>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</si>
  <si>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</si>
  <si>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</si>
  <si>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</si>
  <si>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</si>
  <si>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</si>
  <si>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</si>
  <si>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</si>
  <si>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</si>
  <si>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</si>
  <si>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</si>
  <si>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</si>
  <si>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</si>
  <si>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</si>
  <si>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</si>
  <si>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</si>
  <si>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</si>
  <si>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</si>
  <si>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</si>
  <si>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</si>
  <si>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</si>
  <si>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</si>
  <si>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</si>
  <si>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</si>
  <si>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</si>
  <si>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</si>
  <si>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</si>
  <si>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</si>
  <si>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</si>
  <si>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</si>
  <si>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</si>
  <si>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</si>
  <si>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</si>
  <si>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</si>
  <si>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</si>
  <si>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</si>
  <si>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</si>
  <si>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</si>
  <si>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</si>
  <si>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</si>
  <si>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</si>
  <si>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</si>
  <si>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</si>
  <si>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</si>
  <si>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</si>
  <si>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</si>
  <si>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</si>
  <si>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</si>
  <si>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</si>
  <si>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</si>
  <si>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</si>
  <si>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</si>
  <si>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</si>
  <si>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</si>
  <si>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</si>
  <si>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</si>
  <si>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</si>
  <si>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</si>
  <si>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</si>
  <si>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</si>
  <si>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</si>
  <si>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</si>
  <si>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</si>
  <si>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</si>
  <si>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</si>
  <si>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</si>
  <si>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</si>
  <si>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</si>
  <si>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</si>
  <si>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</si>
  <si>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</si>
  <si>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</si>
  <si>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</si>
  <si>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</si>
  <si>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</si>
  <si>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</si>
  <si>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</si>
  <si>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</si>
  <si>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</si>
  <si>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</si>
  <si>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</si>
  <si>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</si>
  <si>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</si>
  <si>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</si>
  <si>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</si>
  <si>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</si>
  <si>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</si>
  <si>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</si>
  <si>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</si>
  <si>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</si>
  <si>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</si>
  <si>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</si>
  <si>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</si>
  <si>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</si>
  <si>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</si>
  <si>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</si>
  <si>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</si>
  <si>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</si>
  <si>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</si>
  <si>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</si>
  <si>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</si>
  <si>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</si>
  <si>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</si>
  <si>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</si>
  <si>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</si>
  <si>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</si>
  <si>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</si>
  <si>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</si>
  <si>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</si>
  <si>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</si>
  <si>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</si>
  <si>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</si>
  <si>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</si>
  <si>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</si>
  <si>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</si>
  <si>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</si>
  <si>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</si>
  <si>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</si>
  <si>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</si>
  <si>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</si>
  <si>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</si>
  <si>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</si>
  <si>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</si>
  <si>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</si>
  <si>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</si>
  <si>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</si>
  <si>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</si>
  <si>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</si>
  <si>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</si>
  <si>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</si>
  <si>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</si>
  <si>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</si>
  <si>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</si>
  <si>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</si>
  <si>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</si>
  <si>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</si>
  <si>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</si>
  <si>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</si>
  <si>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</si>
  <si>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</si>
  <si>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</si>
  <si>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</si>
  <si>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</si>
  <si>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</si>
  <si>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</si>
  <si>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</si>
  <si>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</si>
  <si>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</si>
  <si>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</si>
  <si>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</si>
  <si>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</si>
  <si>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</si>
  <si>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</si>
  <si>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</si>
  <si>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</si>
  <si>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</si>
  <si>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</si>
  <si>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</si>
  <si>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</si>
  <si>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</si>
  <si>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</si>
  <si>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</si>
  <si>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</si>
  <si>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</si>
  <si>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</si>
  <si>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</si>
  <si>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</si>
  <si>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</si>
  <si>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</si>
  <si>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</si>
  <si>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</si>
  <si>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</si>
  <si>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</si>
  <si>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</si>
  <si>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</si>
  <si>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</si>
  <si>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</si>
  <si>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</si>
  <si>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</si>
  <si>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</si>
  <si>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</si>
  <si>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</si>
  <si>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</si>
  <si>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</si>
  <si>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</si>
  <si>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</si>
  <si>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</si>
  <si>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</si>
  <si>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</si>
  <si>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</si>
  <si>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</si>
  <si>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</si>
  <si>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</si>
  <si>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</si>
  <si>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</si>
  <si>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</si>
  <si>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</si>
  <si>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</si>
  <si>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</si>
  <si>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</si>
  <si>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</si>
  <si>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</si>
  <si>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</si>
  <si>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</si>
  <si>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</si>
  <si>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</si>
  <si>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</si>
  <si>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</si>
  <si>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</si>
  <si>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</si>
  <si>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</si>
  <si>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</si>
  <si>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</si>
  <si>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</si>
  <si>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</si>
  <si>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</si>
  <si>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</si>
  <si>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</si>
  <si>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</si>
  <si>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</si>
  <si>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</si>
  <si>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</si>
  <si>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</si>
  <si>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</si>
  <si>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</si>
  <si>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</si>
  <si>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</si>
  <si>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</si>
  <si>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</si>
  <si>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</si>
  <si>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</si>
  <si>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</si>
  <si>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</si>
  <si>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</si>
  <si>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</si>
  <si>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</si>
  <si>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</si>
  <si>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</si>
  <si>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</si>
  <si>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</si>
  <si>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</si>
  <si>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</si>
  <si>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</si>
  <si>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</si>
  <si>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</si>
  <si>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</si>
  <si>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</si>
  <si>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</si>
  <si>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</si>
  <si>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</si>
  <si>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</si>
  <si>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</si>
  <si>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</si>
  <si>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</si>
  <si>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</si>
  <si>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</si>
  <si>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</si>
  <si>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</si>
  <si>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</si>
  <si>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</si>
  <si>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</si>
  <si>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</si>
  <si>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</si>
  <si>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</si>
  <si>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</si>
  <si>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</si>
  <si>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</si>
  <si>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</si>
  <si>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</si>
  <si>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</si>
  <si>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</si>
  <si>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</si>
  <si>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</si>
  <si>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</si>
  <si>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</si>
  <si>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</si>
  <si>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</si>
  <si>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</si>
  <si>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</si>
  <si>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</si>
  <si>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</si>
  <si>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</si>
  <si>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</si>
  <si>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</si>
  <si>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</si>
  <si>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</si>
  <si>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</si>
  <si>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</si>
  <si>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</si>
  <si>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</si>
  <si>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</si>
  <si>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</si>
  <si>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</si>
  <si>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</si>
  <si>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</si>
  <si>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</si>
  <si>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</si>
  <si>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</si>
  <si>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</si>
  <si>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</si>
  <si>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</si>
  <si>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</si>
  <si>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</si>
  <si>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</si>
  <si>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</si>
  <si>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</si>
  <si>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</si>
  <si>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</si>
  <si>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</si>
  <si>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</si>
  <si>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</si>
  <si>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</si>
  <si>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</si>
  <si>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</si>
  <si>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</si>
  <si>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</si>
  <si>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</si>
  <si>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</si>
  <si>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</si>
  <si>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</si>
  <si>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</si>
  <si>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</si>
  <si>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</si>
  <si>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</si>
  <si>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</si>
  <si>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</si>
  <si>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</si>
  <si>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</si>
  <si>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</si>
  <si>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</si>
  <si>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</si>
  <si>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</si>
  <si>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</si>
  <si>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</si>
  <si>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</si>
  <si>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</si>
  <si>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</si>
  <si>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</si>
  <si>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</si>
  <si>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</si>
  <si>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</si>
  <si>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</si>
  <si>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</si>
  <si>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</si>
  <si>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</si>
  <si>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</si>
  <si>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</si>
  <si>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</si>
  <si>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</si>
  <si>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</si>
  <si>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</si>
  <si>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</si>
  <si>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</si>
  <si>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</si>
  <si>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</si>
  <si>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</si>
  <si>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</si>
  <si>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</si>
  <si>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</si>
  <si>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</si>
  <si>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</si>
  <si>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</si>
  <si>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</si>
  <si>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</si>
  <si>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</si>
  <si>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</si>
  <si>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</si>
  <si>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</si>
  <si>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</si>
  <si>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</si>
  <si>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</si>
  <si>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</si>
  <si>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</si>
  <si>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</si>
  <si>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</si>
  <si>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</si>
  <si>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</si>
  <si>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</si>
  <si>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</si>
  <si>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</si>
  <si>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</si>
  <si>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</si>
  <si>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</si>
  <si>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</si>
  <si>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</si>
  <si>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</si>
  <si>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</si>
  <si>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</si>
  <si>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</si>
  <si>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</si>
  <si>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</si>
  <si>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</si>
  <si>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</si>
  <si>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</si>
  <si>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</si>
  <si>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</si>
  <si>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</si>
  <si>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</si>
  <si>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</si>
  <si>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</si>
  <si>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</si>
  <si>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</si>
  <si>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</si>
  <si>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</si>
  <si>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</si>
  <si>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</si>
  <si>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</si>
  <si>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</si>
  <si>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</si>
  <si>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</si>
  <si>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</si>
  <si>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</si>
  <si>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</si>
  <si>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</si>
  <si>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</si>
  <si>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</si>
  <si>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</si>
  <si>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</si>
  <si>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</si>
  <si>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</si>
  <si>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</si>
  <si>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</si>
  <si>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</si>
  <si>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</si>
  <si>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</si>
  <si>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</si>
  <si>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</si>
  <si>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</si>
  <si>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</si>
  <si>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</si>
  <si>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</si>
  <si>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</si>
  <si>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</si>
  <si>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</si>
  <si>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</si>
  <si>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</si>
  <si>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</si>
  <si>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</si>
  <si>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</si>
  <si>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</si>
  <si>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</si>
  <si>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</si>
  <si>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</si>
  <si>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</si>
  <si>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</si>
  <si>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</si>
  <si>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</si>
  <si>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</si>
  <si>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</si>
  <si>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</si>
  <si>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</si>
  <si>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</si>
  <si>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</si>
  <si>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</si>
  <si>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</si>
  <si>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</si>
  <si>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</si>
  <si>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</si>
  <si>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</si>
  <si>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</si>
  <si>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</si>
  <si>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</si>
  <si>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</si>
  <si>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</si>
  <si>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</si>
  <si>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</si>
  <si>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</si>
  <si>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</si>
  <si>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</si>
  <si>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</si>
  <si>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</si>
  <si>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</si>
  <si>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</si>
  <si>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</si>
  <si>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</si>
  <si>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</si>
  <si>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</si>
  <si>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</si>
  <si>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</si>
  <si>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</si>
  <si>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</si>
  <si>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</si>
  <si>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</si>
  <si>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</si>
  <si>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</si>
  <si>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</si>
  <si>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</si>
  <si>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</si>
  <si>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</si>
  <si>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</si>
  <si>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</si>
  <si>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</si>
  <si>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</si>
  <si>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</si>
  <si>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</si>
  <si>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</si>
  <si>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</si>
  <si>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</si>
  <si>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</si>
  <si>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</si>
  <si>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</si>
  <si>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</si>
  <si>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</si>
  <si>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</si>
  <si>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</si>
  <si>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</si>
  <si>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</si>
  <si>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</si>
  <si>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</si>
  <si>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</si>
  <si>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</si>
  <si>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</si>
  <si>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</si>
  <si>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</si>
  <si>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</si>
  <si>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</si>
  <si>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</si>
  <si>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</si>
  <si>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</si>
  <si>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</si>
  <si>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</si>
  <si>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</si>
  <si>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</si>
  <si>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</si>
  <si>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</si>
  <si>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</si>
  <si>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</si>
  <si>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</si>
  <si>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</si>
  <si>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</si>
  <si>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</si>
  <si>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</si>
  <si>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</si>
  <si>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</si>
  <si>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</si>
  <si>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</si>
  <si>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</si>
  <si>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</si>
  <si>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</si>
  <si>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</si>
  <si>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</si>
  <si>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</si>
  <si>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</si>
  <si>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</si>
  <si>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</si>
  <si>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</si>
  <si>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</si>
  <si>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</si>
  <si>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</si>
  <si>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</si>
  <si>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</si>
  <si>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</si>
  <si>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</si>
  <si>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</si>
  <si>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</si>
  <si>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</si>
  <si>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</si>
  <si>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</si>
  <si>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</si>
  <si>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</si>
  <si>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</si>
  <si>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</si>
  <si>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</si>
  <si>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</si>
  <si>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</si>
  <si>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</si>
  <si>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</si>
  <si>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</si>
  <si>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</si>
  <si>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</si>
  <si>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</si>
  <si>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</si>
  <si>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</si>
  <si>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</si>
  <si>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</si>
  <si>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</si>
  <si>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</si>
  <si>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</si>
  <si>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</si>
  <si>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</si>
  <si>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</si>
  <si>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</si>
  <si>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</si>
  <si>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</si>
  <si>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</si>
  <si>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</si>
  <si>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</si>
  <si>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</si>
  <si>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</si>
  <si>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</si>
  <si>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</si>
  <si>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</si>
  <si>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</si>
  <si>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</si>
  <si>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</si>
  <si>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</si>
  <si>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</si>
  <si>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</si>
  <si>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</si>
  <si>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</si>
  <si>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</si>
  <si>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</si>
  <si>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</si>
  <si>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</si>
  <si>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</si>
  <si>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</si>
  <si>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</si>
  <si>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</si>
  <si>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</si>
  <si>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</si>
  <si>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</si>
  <si>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</si>
  <si>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</si>
  <si>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</si>
  <si>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</si>
  <si>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</si>
  <si>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</si>
  <si>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</si>
  <si>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</si>
  <si>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</si>
  <si>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</si>
  <si>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</si>
  <si>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</si>
  <si>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</si>
  <si>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</si>
  <si>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</si>
  <si>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</si>
  <si>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</si>
  <si>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</si>
  <si>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</si>
  <si>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</si>
  <si>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</si>
  <si>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</si>
  <si>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</si>
  <si>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</si>
  <si>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</si>
  <si>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</si>
  <si>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</si>
  <si>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</si>
  <si>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</si>
  <si>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</si>
  <si>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</si>
  <si>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</si>
  <si>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</si>
  <si>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</si>
  <si>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</si>
  <si>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</si>
  <si>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</si>
  <si>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</si>
  <si>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</si>
  <si>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</si>
  <si>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</si>
  <si>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</si>
  <si>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</si>
  <si>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</si>
  <si>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</si>
  <si>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</si>
  <si>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</si>
  <si>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</si>
  <si>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</si>
  <si>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</si>
  <si>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</si>
  <si>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</si>
  <si>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</si>
  <si>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</si>
  <si>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</si>
  <si>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</si>
  <si>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</si>
  <si>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</si>
  <si>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</si>
  <si>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</si>
  <si>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</si>
  <si>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</si>
  <si>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</si>
  <si>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</si>
  <si>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</si>
  <si>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</si>
  <si>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</si>
  <si>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</si>
  <si>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</si>
  <si>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</si>
  <si>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</si>
  <si>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</si>
  <si>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</si>
  <si>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</si>
  <si>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</si>
  <si>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</si>
  <si>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</si>
  <si>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</si>
  <si>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</si>
  <si>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</si>
  <si>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</si>
  <si>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</si>
  <si>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</si>
  <si>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</si>
  <si>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</si>
  <si>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</si>
  <si>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</si>
  <si>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</si>
  <si>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</si>
  <si>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</si>
  <si>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</si>
  <si>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</si>
  <si>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</si>
  <si>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</si>
  <si>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</si>
  <si>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</si>
  <si>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</si>
  <si>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</si>
  <si>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</si>
  <si>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</si>
  <si>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</si>
  <si>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</si>
  <si>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</si>
  <si>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</si>
  <si>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</si>
  <si>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</si>
  <si>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</si>
  <si>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</si>
  <si>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</si>
  <si>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</si>
  <si>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</si>
  <si>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</si>
  <si>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</si>
  <si>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</si>
  <si>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</si>
  <si>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</si>
  <si>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</si>
  <si>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</si>
  <si>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</si>
  <si>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</si>
  <si>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</si>
  <si>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</si>
  <si>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</si>
  <si>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</si>
  <si>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</si>
  <si>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</si>
  <si>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</si>
  <si>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</si>
  <si>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</si>
  <si>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</si>
  <si>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</si>
  <si>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</si>
  <si>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</si>
  <si>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</si>
  <si>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</si>
  <si>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</si>
  <si>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</si>
  <si>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</si>
  <si>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</si>
  <si>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</si>
  <si>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</si>
  <si>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</si>
  <si>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</si>
  <si>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</si>
  <si>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</si>
  <si>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</si>
  <si>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</si>
  <si>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</si>
  <si>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</si>
  <si>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</si>
  <si>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</si>
  <si>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</si>
  <si>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</si>
  <si>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</si>
  <si>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</si>
  <si>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</si>
  <si>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</si>
  <si>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</si>
  <si>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</si>
  <si>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</si>
  <si>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</si>
  <si>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</si>
  <si>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</si>
  <si>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</si>
  <si>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</si>
  <si>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</si>
  <si>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</si>
  <si>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</si>
  <si>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</si>
  <si>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</si>
  <si>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</si>
  <si>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</si>
  <si>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</si>
  <si>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</si>
  <si>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</si>
  <si>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</si>
  <si>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</si>
  <si>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</si>
  <si>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</si>
  <si>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</si>
  <si>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</si>
  <si>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</si>
  <si>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</si>
  <si>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</si>
  <si>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</si>
  <si>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</si>
  <si>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</si>
  <si>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</si>
  <si>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</si>
  <si>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</si>
  <si>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</si>
  <si>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</si>
  <si>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</si>
  <si>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</si>
  <si>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</si>
  <si>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</si>
  <si>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</si>
  <si>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</si>
  <si>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</si>
  <si>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</si>
  <si>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</si>
  <si>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</si>
  <si>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</si>
  <si>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</si>
  <si>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</si>
  <si>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</si>
  <si>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</si>
  <si>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</si>
  <si>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</si>
  <si>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</si>
  <si>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</si>
  <si>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</si>
  <si>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</si>
  <si>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</si>
  <si>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</si>
  <si>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</si>
  <si>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</si>
  <si>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</si>
  <si>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</si>
  <si>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</si>
  <si>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</si>
  <si>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</si>
  <si>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</si>
  <si>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</si>
  <si>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</si>
  <si>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</si>
  <si>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</si>
  <si>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</si>
  <si>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</si>
  <si>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</si>
  <si>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</si>
  <si>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</si>
  <si>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</si>
  <si>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</si>
  <si>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</si>
  <si>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</si>
  <si>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</si>
  <si>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</si>
  <si>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</si>
  <si>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</si>
  <si>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</si>
  <si>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</si>
  <si>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</si>
  <si>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</si>
  <si>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</si>
  <si>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</si>
  <si>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</si>
  <si>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</si>
  <si>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</si>
  <si>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</si>
  <si>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</si>
  <si>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</si>
  <si>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</si>
  <si>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</si>
  <si>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</si>
  <si>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</si>
  <si>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</si>
  <si>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</si>
  <si>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</si>
  <si>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</si>
  <si>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</si>
  <si>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</si>
  <si>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</si>
  <si>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</si>
  <si>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</si>
  <si>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</si>
  <si>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</si>
  <si>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</si>
  <si>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</si>
  <si>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</si>
  <si>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</si>
  <si>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</si>
  <si>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</si>
  <si>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</si>
  <si>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</si>
  <si>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</si>
  <si>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</si>
  <si>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</si>
  <si>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</si>
  <si>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</si>
  <si>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</si>
  <si>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</si>
  <si>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</si>
  <si>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</si>
  <si>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</si>
  <si>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</si>
  <si>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</si>
  <si>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</si>
  <si>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</si>
  <si>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</si>
  <si>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</si>
  <si>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</si>
  <si>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</si>
  <si>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</si>
  <si>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</si>
  <si>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</si>
  <si>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</si>
  <si>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</si>
  <si>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</si>
  <si>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</si>
  <si>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</si>
  <si>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</si>
  <si>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</si>
  <si>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</si>
  <si>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</si>
  <si>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</si>
  <si>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</si>
  <si>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</si>
  <si>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</si>
  <si>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</si>
  <si>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</si>
  <si>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</si>
  <si>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</si>
  <si>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</si>
  <si>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</si>
  <si>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</si>
  <si>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</si>
  <si>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</si>
  <si>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</si>
  <si>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</si>
  <si>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</si>
  <si>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</si>
  <si>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</si>
  <si>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</si>
  <si>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</si>
  <si>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</si>
  <si>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</si>
  <si>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</si>
  <si>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</si>
  <si>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</si>
  <si>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</si>
  <si>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</si>
  <si>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</si>
  <si>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</si>
  <si>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</si>
  <si>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</si>
  <si>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</si>
  <si>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</si>
  <si>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</si>
  <si>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</si>
  <si>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</si>
  <si>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</si>
  <si>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</si>
  <si>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</si>
  <si>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</si>
  <si>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</si>
  <si>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</si>
  <si>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</si>
  <si>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</si>
  <si>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</si>
  <si>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</si>
  <si>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</si>
  <si>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</si>
  <si>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</si>
  <si>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</si>
  <si>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</si>
  <si>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</si>
  <si>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</si>
  <si>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</si>
  <si>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</si>
  <si>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</si>
  <si>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</si>
  <si>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</si>
  <si>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</si>
  <si>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</si>
  <si>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</si>
  <si>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</si>
  <si>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</si>
  <si>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</si>
  <si>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</si>
  <si>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</si>
  <si>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</si>
  <si>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</si>
  <si>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</si>
  <si>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</si>
  <si>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</si>
  <si>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</si>
  <si>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</si>
  <si>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</si>
  <si>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</si>
  <si>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</si>
  <si>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</si>
  <si>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</si>
  <si>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</si>
  <si>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</si>
  <si>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</si>
  <si>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</si>
  <si>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</si>
  <si>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</si>
  <si>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</si>
  <si>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</si>
  <si>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</si>
  <si>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</si>
  <si>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</si>
  <si>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</si>
  <si>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</si>
  <si>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</si>
  <si>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</si>
  <si>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</si>
  <si>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</si>
  <si>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</si>
  <si>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</si>
  <si>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</si>
  <si>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</si>
  <si>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</si>
  <si>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</si>
  <si>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</si>
  <si>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</si>
  <si>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</si>
  <si>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</si>
  <si>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</si>
  <si>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</si>
  <si>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</si>
  <si>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</si>
  <si>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</si>
  <si>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</si>
  <si>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</si>
  <si>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</si>
  <si>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</si>
  <si>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</si>
  <si>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</si>
  <si>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</si>
  <si>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</si>
  <si>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</si>
  <si>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</si>
  <si>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</si>
  <si>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</si>
  <si>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</si>
  <si>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</si>
  <si>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</si>
  <si>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</si>
  <si>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</si>
  <si>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</si>
  <si>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</si>
  <si>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</si>
  <si>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</si>
  <si>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</si>
  <si>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</si>
  <si>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</si>
  <si>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</si>
  <si>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</si>
  <si>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</si>
  <si>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</si>
  <si>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</si>
  <si>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</si>
  <si>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</si>
  <si>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</si>
  <si>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</si>
  <si>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</si>
  <si>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</si>
  <si>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</si>
  <si>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</si>
  <si>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</si>
  <si>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</si>
  <si>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</si>
  <si>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</si>
  <si>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</si>
  <si>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</si>
  <si>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</si>
  <si>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</si>
  <si>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</si>
  <si>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</si>
  <si>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</si>
  <si>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</si>
  <si>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</si>
  <si>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</si>
  <si>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</si>
  <si>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</si>
  <si>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</si>
  <si>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</si>
  <si>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</si>
  <si>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</si>
  <si>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</si>
  <si>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</si>
  <si>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</si>
  <si>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</si>
  <si>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</si>
  <si>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</si>
  <si>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</si>
  <si>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</si>
  <si>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</si>
  <si>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</si>
  <si>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</si>
  <si>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</si>
  <si>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</si>
  <si>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</si>
  <si>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</si>
  <si>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</si>
  <si>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</si>
  <si>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</si>
  <si>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</si>
  <si>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</si>
  <si>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</si>
  <si>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</si>
  <si>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</si>
  <si>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</si>
  <si>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</si>
  <si>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</si>
  <si>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</si>
  <si>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</si>
  <si>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</si>
  <si>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</si>
  <si>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</si>
  <si>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</si>
  <si>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</si>
  <si>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</si>
  <si>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</si>
  <si>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</si>
  <si>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</si>
  <si>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</si>
  <si>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</si>
  <si>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</si>
  <si>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</si>
  <si>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</si>
  <si>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</si>
  <si>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</si>
  <si>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</si>
  <si>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</si>
  <si>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</si>
  <si>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</si>
  <si>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</si>
  <si>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</si>
  <si>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</si>
  <si>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</si>
  <si>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</si>
  <si>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</si>
  <si>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</si>
  <si>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</si>
  <si>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</si>
  <si>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</si>
  <si>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</si>
  <si>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</si>
  <si>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</si>
  <si>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</si>
  <si>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</si>
  <si>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</si>
  <si>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</si>
  <si>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</si>
  <si>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</si>
  <si>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</si>
  <si>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</si>
  <si>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</si>
  <si>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</si>
  <si>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</si>
  <si>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</si>
  <si>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</si>
  <si>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</si>
  <si>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</si>
  <si>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</si>
  <si>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</si>
  <si>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</si>
  <si>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</si>
  <si>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</si>
  <si>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</si>
  <si>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</si>
  <si>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</si>
  <si>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</si>
  <si>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</si>
  <si>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</si>
  <si>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</si>
  <si>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</si>
  <si>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</si>
  <si>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</si>
  <si>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</si>
  <si>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</si>
  <si>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</si>
  <si>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</si>
  <si>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</si>
  <si>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</si>
  <si>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</si>
  <si>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</si>
  <si>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</si>
  <si>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</si>
  <si>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</si>
  <si>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</si>
  <si>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</si>
  <si>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</si>
  <si>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</si>
  <si>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</si>
  <si>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</si>
  <si>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</si>
  <si>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</si>
  <si>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</si>
  <si>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</si>
  <si>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</si>
  <si>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</si>
  <si>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</si>
  <si>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</si>
  <si>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</si>
  <si>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</si>
  <si>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</si>
  <si>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</si>
  <si>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</si>
  <si>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</si>
  <si>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</si>
  <si>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</si>
  <si>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</si>
  <si>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</si>
  <si>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</si>
  <si>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</si>
  <si>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</si>
  <si>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</si>
  <si>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</si>
  <si>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</si>
  <si>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</si>
  <si>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</si>
  <si>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</si>
  <si>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</si>
  <si>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</si>
  <si>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</si>
  <si>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</si>
  <si>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</si>
  <si>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</si>
  <si>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</si>
  <si>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</si>
  <si>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</si>
  <si>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</si>
  <si>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</si>
  <si>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</si>
  <si>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</si>
  <si>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</si>
  <si>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</si>
  <si>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</si>
  <si>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</si>
  <si>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</si>
  <si>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</si>
  <si>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</si>
  <si>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</si>
  <si>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</si>
  <si>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</si>
  <si>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</si>
  <si>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</si>
  <si>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</si>
  <si>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</si>
  <si>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</si>
  <si>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</si>
  <si>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</si>
  <si>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</si>
  <si>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</si>
  <si>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</si>
  <si>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</si>
  <si>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</si>
  <si>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</si>
  <si>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</si>
  <si>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</si>
  <si>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</si>
  <si>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</si>
  <si>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</si>
  <si>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</si>
  <si>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</si>
  <si>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</si>
  <si>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</si>
  <si>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</si>
  <si>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</si>
  <si>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</si>
  <si>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</si>
  <si>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</si>
  <si>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</si>
  <si>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</si>
  <si>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</si>
  <si>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</si>
  <si>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</si>
  <si>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</si>
  <si>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</si>
  <si>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</si>
  <si>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</si>
  <si>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</si>
  <si>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</si>
  <si>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</si>
  <si>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</si>
  <si>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</si>
  <si>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</si>
  <si>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</si>
  <si>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</si>
  <si>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</si>
  <si>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</si>
  <si>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</si>
  <si>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</si>
  <si>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</si>
  <si>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</si>
  <si>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</si>
  <si>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</si>
  <si>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</si>
  <si>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</si>
  <si>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</si>
  <si>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</si>
  <si>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</si>
  <si>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</si>
  <si>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</si>
  <si>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</si>
  <si>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</si>
  <si>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</si>
  <si>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</si>
  <si>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</si>
  <si>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</si>
  <si>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</si>
  <si>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</si>
  <si>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</si>
  <si>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</si>
  <si>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</si>
  <si>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</si>
  <si>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</si>
  <si>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</si>
  <si>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</si>
  <si>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</si>
  <si>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</si>
  <si>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</si>
  <si>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</si>
  <si>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</si>
  <si>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</si>
  <si>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</si>
  <si>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</si>
  <si>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</si>
  <si>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</si>
  <si>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</si>
  <si>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</si>
  <si>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</si>
  <si>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</si>
  <si>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</si>
  <si>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</si>
  <si>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</si>
  <si>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</si>
  <si>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</si>
  <si>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</si>
  <si>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</si>
  <si>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</si>
  <si>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</si>
  <si>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</si>
  <si>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</si>
  <si>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</si>
  <si>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</si>
  <si>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</si>
  <si>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</si>
  <si>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</si>
  <si>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</si>
  <si>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</si>
  <si>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</si>
  <si>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</si>
  <si>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</si>
  <si>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</si>
  <si>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</si>
  <si>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</si>
  <si>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</si>
  <si>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</si>
  <si>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</si>
  <si>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</si>
  <si>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</si>
  <si>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</si>
  <si>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</si>
  <si>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</si>
  <si>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</si>
  <si>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</si>
  <si>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</si>
  <si>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</si>
  <si>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</si>
  <si>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</si>
  <si>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</si>
  <si>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</si>
  <si>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</si>
  <si>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</si>
  <si>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</si>
  <si>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</si>
  <si>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</si>
  <si>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</si>
  <si>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</si>
  <si>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</si>
  <si>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</si>
  <si>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</si>
  <si>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</si>
  <si>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</si>
  <si>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</si>
  <si>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</si>
  <si>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</si>
  <si>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</si>
  <si>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</si>
  <si>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</si>
  <si>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</si>
  <si>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</si>
  <si>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</si>
  <si>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</si>
  <si>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</si>
  <si>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</si>
  <si>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</si>
  <si>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</si>
  <si>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</si>
  <si>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</si>
  <si>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</si>
  <si>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</si>
  <si>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</si>
  <si>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</si>
  <si>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</si>
  <si>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</si>
  <si>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</si>
  <si>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</si>
  <si>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</si>
  <si>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</si>
  <si>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</si>
  <si>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</si>
  <si>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</si>
  <si>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</si>
  <si>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</si>
  <si>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</si>
  <si>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</si>
  <si>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</si>
  <si>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</si>
  <si>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</si>
  <si>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</si>
  <si>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</si>
  <si>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</si>
  <si>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</si>
  <si>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</si>
  <si>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</si>
  <si>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</si>
  <si>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</si>
  <si>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</si>
  <si>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</si>
  <si>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</si>
  <si>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</si>
  <si>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</si>
  <si>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</si>
  <si>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</si>
  <si>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</si>
  <si>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</si>
  <si>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</si>
  <si>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</si>
  <si>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</si>
  <si>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</si>
  <si>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</si>
  <si>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</si>
  <si>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</si>
  <si>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</si>
  <si>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</si>
  <si>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</si>
  <si>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</si>
  <si>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</si>
  <si>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</si>
  <si>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</si>
  <si>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</si>
  <si>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</si>
  <si>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</si>
  <si>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</si>
  <si>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</si>
  <si>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</si>
  <si>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</si>
  <si>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</si>
  <si>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</si>
  <si>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</si>
  <si>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</si>
  <si>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</si>
  <si>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</si>
  <si>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</si>
  <si>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</si>
  <si>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</si>
  <si>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</si>
  <si>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</si>
  <si>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</si>
  <si>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</si>
  <si>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</si>
  <si>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</si>
  <si>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</si>
  <si>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</si>
  <si>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</si>
  <si>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</si>
  <si>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</si>
  <si>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</si>
  <si>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</si>
  <si>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</si>
  <si>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</si>
  <si>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</si>
  <si>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</si>
  <si>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</si>
  <si>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</si>
  <si>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</si>
  <si>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</si>
  <si>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</si>
  <si>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</si>
  <si>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</si>
  <si>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</si>
  <si>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</si>
  <si>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</si>
  <si>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</si>
  <si>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</si>
  <si>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</si>
  <si>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</si>
  <si>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</si>
  <si>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</si>
  <si>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</si>
  <si>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</si>
  <si>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</si>
  <si>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</si>
  <si>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</si>
  <si>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</si>
  <si>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</si>
  <si>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</si>
  <si>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</si>
  <si>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</si>
  <si>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</si>
  <si>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</si>
  <si>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</si>
  <si>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</si>
  <si>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</si>
  <si>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</si>
  <si>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</si>
  <si>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</si>
  <si>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</si>
  <si>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</si>
  <si>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</si>
  <si>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</si>
  <si>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</si>
  <si>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</si>
  <si>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</si>
  <si>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</si>
  <si>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</si>
  <si>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</si>
  <si>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</si>
  <si>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</si>
  <si>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</si>
  <si>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</si>
  <si>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</si>
  <si>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</si>
  <si>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</si>
  <si>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</si>
  <si>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</si>
  <si>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</si>
  <si>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</si>
  <si>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</si>
  <si>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</si>
  <si>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</si>
  <si>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</si>
  <si>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</si>
  <si>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</si>
  <si>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</si>
  <si>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</si>
  <si>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</si>
  <si>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</si>
  <si>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</si>
  <si>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</si>
  <si>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</si>
  <si>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</si>
  <si>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</si>
  <si>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</si>
  <si>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</si>
  <si>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</si>
  <si>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</si>
  <si>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</si>
  <si>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</si>
  <si>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</si>
  <si>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</si>
  <si>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</si>
  <si>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</si>
  <si>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</si>
  <si>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</si>
  <si>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</si>
  <si>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</si>
  <si>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</si>
  <si>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</si>
  <si>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</si>
  <si>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</si>
  <si>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</si>
  <si>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</si>
  <si>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</si>
  <si>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</si>
  <si>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</si>
  <si>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</si>
  <si>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</si>
  <si>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</si>
  <si>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</si>
  <si>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</si>
  <si>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</si>
  <si>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</si>
  <si>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</si>
  <si>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</si>
  <si>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</si>
  <si>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</si>
  <si>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</si>
  <si>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</si>
  <si>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</si>
  <si>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</si>
  <si>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</si>
  <si>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</si>
  <si>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</si>
  <si>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</si>
  <si>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</si>
  <si>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</si>
  <si>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</si>
  <si>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</si>
  <si>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</si>
  <si>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</si>
  <si>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</si>
  <si>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</si>
  <si>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</si>
  <si>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</si>
  <si>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</si>
  <si>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</si>
  <si>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</si>
  <si>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</si>
  <si>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</si>
  <si>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</si>
  <si>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</si>
  <si>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</si>
  <si>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</si>
  <si>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</si>
  <si>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</si>
  <si>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</si>
  <si>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</si>
  <si>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</si>
  <si>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</si>
  <si>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</si>
  <si>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</si>
  <si>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</si>
  <si>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</si>
  <si>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</si>
  <si>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</si>
  <si>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</si>
  <si>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</si>
  <si>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</si>
  <si>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</si>
  <si>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</si>
  <si>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</si>
  <si>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</si>
  <si>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</si>
  <si>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</si>
  <si>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</si>
  <si>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</si>
  <si>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</si>
  <si>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</si>
  <si>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</si>
  <si>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</si>
  <si>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</si>
  <si>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</si>
  <si>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</si>
  <si>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</si>
  <si>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</si>
  <si>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</si>
  <si>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</si>
  <si>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</si>
  <si>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</si>
  <si>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</si>
  <si>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</si>
  <si>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</si>
  <si>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</si>
  <si>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</si>
  <si>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</si>
  <si>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</si>
  <si>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</si>
  <si>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</si>
  <si>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</si>
  <si>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</si>
  <si>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</si>
  <si>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</si>
  <si>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</si>
  <si>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</si>
  <si>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</si>
  <si>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</si>
  <si>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</si>
  <si>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</si>
  <si>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</si>
  <si>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</si>
  <si>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</si>
  <si>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</si>
  <si>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</si>
  <si>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</si>
  <si>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</si>
  <si>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</si>
  <si>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</si>
  <si>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</si>
  <si>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</si>
  <si>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</si>
  <si>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</si>
  <si>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</si>
  <si>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</si>
  <si>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</si>
  <si>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</si>
  <si>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</si>
  <si>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</si>
  <si>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</si>
  <si>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</si>
  <si>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</si>
  <si>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</si>
  <si>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</si>
  <si>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</si>
  <si>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</si>
  <si>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</si>
  <si>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</si>
  <si>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</si>
  <si>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</si>
  <si>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</si>
  <si>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</si>
  <si>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</si>
  <si>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</si>
  <si>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</si>
  <si>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</si>
  <si>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</si>
  <si>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</si>
  <si>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</si>
  <si>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</si>
  <si>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</si>
  <si>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</si>
  <si>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</si>
  <si>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</si>
  <si>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</si>
  <si>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</si>
  <si>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</si>
  <si>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</si>
  <si>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</si>
  <si>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</si>
  <si>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</si>
  <si>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</si>
  <si>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</si>
  <si>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</si>
  <si>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</si>
  <si>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</si>
  <si>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</si>
  <si>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</si>
  <si>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</si>
  <si>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</si>
  <si>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</si>
  <si>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</si>
  <si>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</si>
  <si>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</si>
  <si>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</si>
  <si>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</si>
  <si>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</si>
  <si>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</si>
  <si>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</si>
  <si>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</si>
  <si>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</si>
  <si>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</si>
  <si>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</si>
  <si>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</si>
  <si>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</si>
  <si>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</si>
  <si>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</si>
  <si>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</si>
  <si>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</si>
  <si>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</si>
  <si>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</si>
  <si>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</si>
  <si>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</si>
  <si>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</si>
  <si>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</si>
  <si>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</si>
  <si>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</si>
  <si>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</si>
  <si>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</si>
  <si>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</si>
  <si>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</si>
  <si>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</si>
  <si>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</si>
  <si>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</si>
  <si>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</si>
  <si>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</si>
  <si>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</si>
  <si>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</si>
  <si>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</si>
  <si>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</si>
  <si>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</si>
  <si>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</si>
  <si>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</si>
  <si>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</si>
  <si>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</si>
  <si>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</si>
  <si>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</si>
  <si>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</si>
  <si>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</si>
  <si>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</si>
  <si>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</si>
  <si>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</si>
  <si>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</si>
  <si>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</si>
  <si>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</si>
  <si>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</si>
  <si>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</si>
  <si>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</si>
  <si>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</si>
  <si>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</si>
  <si>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</si>
  <si>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</si>
  <si>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</si>
  <si>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</si>
  <si>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</si>
  <si>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</si>
  <si>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</si>
  <si>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</si>
  <si>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</si>
  <si>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</si>
  <si>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</si>
  <si>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</si>
  <si>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</si>
  <si>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</si>
  <si>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</si>
  <si>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</si>
  <si>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</si>
  <si>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</si>
  <si>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</si>
  <si>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</si>
  <si>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</si>
  <si>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</si>
  <si>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</si>
  <si>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</si>
  <si>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</si>
  <si>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</si>
  <si>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</si>
  <si>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</si>
  <si>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</si>
  <si>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</si>
  <si>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</si>
  <si>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</si>
  <si>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</si>
  <si>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</si>
  <si>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</si>
  <si>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</si>
  <si>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</si>
  <si>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</si>
  <si>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</si>
  <si>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</si>
  <si>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</si>
  <si>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</si>
  <si>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</si>
  <si>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</si>
  <si>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</si>
  <si>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</si>
  <si>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</si>
  <si>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</si>
  <si>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</si>
  <si>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</si>
  <si>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</si>
  <si>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</si>
  <si>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</si>
  <si>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</si>
  <si>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</si>
  <si>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</si>
  <si>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</si>
  <si>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</si>
  <si>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</si>
  <si>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</si>
  <si>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</si>
  <si>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</si>
  <si>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</si>
  <si>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</si>
  <si>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</si>
  <si>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</si>
  <si>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</si>
  <si>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</si>
  <si>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</si>
  <si>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</si>
  <si>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</si>
  <si>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</si>
  <si>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</si>
  <si>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</si>
  <si>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</si>
  <si>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</si>
  <si>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</si>
  <si>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</si>
  <si>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</si>
  <si>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</si>
  <si>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</si>
  <si>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</si>
  <si>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</si>
  <si>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</si>
  <si>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</si>
  <si>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</si>
  <si>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</si>
  <si>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</si>
  <si>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</si>
  <si>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</si>
  <si>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</si>
  <si>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</si>
  <si>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</si>
  <si>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</si>
  <si>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</si>
  <si>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</si>
  <si>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</si>
  <si>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</si>
  <si>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</si>
  <si>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</si>
  <si>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</si>
  <si>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</si>
  <si>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</si>
  <si>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</si>
  <si>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</si>
  <si>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</si>
  <si>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</si>
  <si>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</si>
  <si>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</si>
  <si>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</si>
  <si>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</si>
  <si>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</si>
  <si>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</si>
  <si>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</si>
  <si>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</si>
  <si>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</si>
  <si>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</si>
  <si>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</si>
  <si>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</si>
  <si>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</si>
  <si>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</si>
  <si>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</si>
  <si>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</si>
  <si>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</si>
  <si>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</si>
  <si>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</si>
  <si>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</si>
  <si>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</si>
  <si>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</si>
  <si>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</si>
  <si>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</si>
  <si>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</si>
  <si>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</si>
  <si>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</si>
  <si>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</si>
  <si>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</si>
  <si>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</si>
  <si>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</si>
  <si>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</si>
  <si>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</si>
  <si>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</si>
  <si>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</si>
  <si>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</si>
  <si>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</si>
  <si>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</si>
  <si>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</si>
  <si>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</si>
  <si>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</si>
  <si>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</si>
  <si>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</si>
  <si>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</si>
  <si>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</si>
  <si>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</si>
  <si>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</si>
  <si>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</si>
  <si>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</si>
  <si>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</si>
  <si>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</si>
  <si>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</si>
  <si>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</si>
  <si>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</si>
  <si>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</si>
  <si>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</si>
  <si>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</si>
  <si>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</si>
  <si>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</si>
  <si>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</si>
  <si>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</si>
  <si>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</si>
  <si>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</si>
  <si>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</si>
  <si>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</si>
  <si>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</si>
  <si>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</si>
  <si>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</si>
  <si>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</si>
  <si>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</si>
  <si>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</si>
  <si>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</si>
  <si>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</si>
  <si>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</si>
  <si>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</si>
  <si>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</si>
  <si>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</si>
  <si>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</si>
  <si>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</si>
  <si>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</si>
  <si>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</si>
  <si>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</si>
  <si>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</si>
  <si>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</si>
  <si>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</si>
  <si>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</si>
  <si>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</si>
  <si>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</si>
  <si>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</si>
  <si>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</si>
  <si>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</si>
  <si>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</si>
  <si>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</si>
  <si>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</si>
  <si>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</si>
  <si>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</si>
  <si>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</si>
  <si>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</si>
  <si>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</si>
  <si>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</si>
  <si>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</si>
  <si>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</si>
  <si>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</si>
  <si>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</si>
  <si>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</si>
  <si>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</si>
  <si>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</si>
  <si>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</si>
  <si>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</si>
  <si>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</si>
  <si>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</si>
  <si>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</si>
  <si>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</si>
  <si>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</si>
  <si>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</si>
  <si>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</si>
  <si>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</si>
  <si>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</si>
  <si>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</si>
  <si>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</si>
  <si>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</si>
  <si>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</si>
  <si>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</si>
  <si>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</si>
  <si>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</si>
  <si>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</si>
  <si>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</si>
  <si>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</si>
  <si>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</si>
  <si>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</si>
  <si>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</si>
  <si>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</si>
  <si>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</si>
  <si>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</si>
  <si>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</si>
  <si>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</si>
  <si>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</si>
  <si>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</si>
  <si>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</si>
  <si>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</si>
  <si>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</si>
  <si>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</si>
  <si>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</si>
  <si>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</si>
  <si>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</si>
  <si>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</si>
  <si>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</si>
  <si>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</si>
  <si>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</si>
  <si>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</si>
  <si>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</si>
  <si>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</si>
  <si>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</si>
  <si>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</si>
  <si>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</si>
  <si>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</si>
  <si>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</si>
  <si>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</si>
  <si>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</si>
  <si>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</si>
  <si>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</si>
  <si>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</si>
  <si>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</si>
  <si>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</si>
  <si>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</si>
  <si>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</si>
  <si>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</si>
  <si>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</si>
  <si>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</si>
  <si>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</si>
  <si>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</si>
  <si>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</si>
  <si>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</si>
  <si>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</si>
  <si>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</si>
  <si>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</si>
  <si>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</si>
  <si>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</si>
  <si>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</si>
  <si>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</si>
  <si>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</si>
  <si>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</si>
  <si>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</si>
  <si>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</si>
  <si>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</si>
  <si>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</si>
  <si>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</si>
  <si>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</si>
  <si>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</si>
  <si>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</si>
  <si>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</si>
  <si>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</si>
  <si>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</si>
  <si>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</si>
  <si>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</si>
  <si>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</si>
  <si>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</si>
  <si>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</si>
  <si>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</si>
  <si>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</si>
  <si>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</si>
  <si>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</si>
  <si>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</si>
  <si>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</si>
  <si>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</si>
  <si>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</si>
  <si>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</si>
  <si>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</si>
  <si>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</si>
  <si>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</si>
  <si>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</si>
  <si>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</si>
  <si>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</si>
  <si>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</si>
  <si>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</si>
  <si>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</si>
  <si>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</si>
  <si>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</si>
  <si>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</si>
  <si>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</si>
  <si>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</si>
  <si>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</si>
  <si>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</si>
  <si>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</si>
  <si>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</si>
  <si>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</si>
  <si>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</si>
  <si>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</si>
  <si>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</si>
  <si>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</si>
  <si>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</si>
  <si>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</si>
  <si>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</si>
  <si>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</si>
  <si>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</si>
  <si>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</si>
  <si>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</si>
  <si>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</si>
  <si>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</si>
  <si>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</si>
  <si>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</si>
  <si>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</si>
  <si>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</si>
  <si>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</si>
  <si>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</si>
  <si>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</si>
  <si>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</si>
  <si>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</si>
  <si>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</si>
  <si>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</si>
  <si>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</si>
  <si>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</si>
  <si>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</si>
  <si>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</si>
  <si>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</si>
  <si>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</si>
  <si>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</si>
  <si>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</si>
  <si>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</si>
  <si>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</si>
  <si>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</si>
  <si>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</si>
  <si>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</si>
  <si>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</si>
  <si>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</si>
  <si>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</si>
  <si>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</si>
  <si>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</si>
  <si>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</si>
  <si>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</si>
  <si>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</si>
  <si>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</si>
  <si>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</si>
  <si>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</si>
  <si>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</si>
  <si>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</si>
  <si>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</si>
  <si>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</si>
  <si>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</si>
  <si>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</si>
  <si>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</si>
  <si>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</si>
  <si>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</si>
  <si>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</si>
  <si>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</si>
  <si>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</si>
  <si>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</si>
  <si>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</si>
  <si>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</si>
  <si>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</si>
  <si>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</si>
  <si>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</si>
  <si>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</si>
  <si>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</si>
  <si>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</si>
  <si>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</si>
  <si>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</si>
  <si>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</si>
  <si>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</si>
  <si>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</si>
  <si>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</si>
  <si>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</si>
  <si>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</si>
  <si>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</si>
  <si>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</si>
  <si>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</si>
  <si>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</si>
  <si>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</si>
  <si>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</si>
  <si>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</si>
  <si>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</si>
  <si>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</si>
  <si>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</si>
  <si>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</si>
  <si>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</si>
  <si>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</si>
  <si>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</si>
  <si>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</si>
  <si>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</si>
  <si>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</si>
  <si>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</si>
  <si>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</si>
  <si>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</si>
  <si>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</si>
  <si>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</si>
  <si>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</si>
  <si>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</si>
  <si>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</si>
  <si>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</si>
  <si>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</si>
  <si>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</si>
  <si>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</si>
  <si>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</si>
  <si>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</si>
  <si>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</si>
  <si>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</si>
  <si>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</si>
  <si>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</si>
  <si>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</si>
  <si>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</si>
  <si>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</si>
  <si>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</si>
  <si>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</si>
  <si>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</si>
  <si>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</si>
  <si>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</si>
  <si>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</si>
  <si>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</si>
  <si>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</si>
  <si>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</si>
  <si>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</si>
  <si>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</si>
  <si>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</si>
  <si>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</si>
  <si>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</si>
  <si>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</si>
  <si>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</si>
  <si>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</si>
  <si>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</si>
  <si>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</si>
  <si>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</si>
  <si>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</si>
  <si>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</si>
  <si>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</si>
  <si>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</si>
  <si>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</si>
  <si>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</si>
  <si>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</si>
  <si>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</si>
  <si>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</si>
  <si>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</si>
  <si>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</si>
  <si>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</si>
  <si>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</si>
  <si>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</si>
  <si>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</si>
  <si>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</si>
  <si>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</si>
  <si>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</si>
  <si>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</si>
  <si>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</si>
  <si>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</si>
  <si>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</si>
  <si>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</si>
  <si>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</si>
  <si>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</si>
  <si>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</si>
  <si>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</si>
  <si>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</si>
  <si>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</si>
  <si>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</si>
  <si>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</si>
  <si>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</si>
  <si>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</si>
  <si>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</si>
  <si>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</si>
  <si>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</si>
  <si>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</si>
  <si>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</si>
  <si>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</si>
  <si>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</si>
  <si>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</si>
  <si>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</si>
  <si>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</si>
  <si>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</si>
  <si>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</si>
  <si>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</si>
  <si>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</si>
  <si>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</si>
  <si>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</si>
  <si>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</si>
  <si>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</si>
  <si>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</si>
  <si>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</si>
  <si>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</si>
  <si>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</si>
  <si>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</si>
  <si>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</si>
  <si>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</si>
  <si>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</si>
  <si>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</si>
  <si>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</si>
  <si>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</si>
  <si>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</si>
  <si>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</si>
  <si>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</si>
  <si>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</si>
  <si>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</si>
  <si>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</si>
  <si>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</si>
  <si>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</si>
  <si>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</si>
  <si>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</si>
  <si>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</si>
  <si>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</si>
  <si>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</si>
  <si>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</si>
  <si>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</si>
  <si>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</si>
  <si>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</si>
  <si>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</si>
  <si>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</si>
  <si>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</si>
  <si>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</si>
  <si>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</si>
  <si>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</si>
  <si>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</si>
  <si>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</si>
  <si>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</si>
  <si>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</si>
  <si>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</si>
  <si>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</si>
  <si>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</si>
  <si>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</si>
  <si>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</si>
  <si>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</si>
  <si>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</si>
  <si>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</si>
  <si>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</si>
  <si>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</si>
  <si>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</si>
  <si>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</si>
  <si>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</si>
  <si>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</si>
  <si>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</si>
  <si>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</si>
  <si>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</si>
  <si>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</si>
  <si>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</si>
  <si>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</si>
  <si>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</si>
  <si>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</si>
  <si>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</si>
  <si>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</si>
  <si>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</si>
  <si>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</si>
  <si>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</si>
  <si>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</si>
  <si>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</si>
  <si>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</si>
  <si>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</si>
  <si>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</si>
  <si>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</si>
  <si>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</si>
  <si>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</si>
  <si>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</si>
  <si>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</si>
  <si>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</si>
  <si>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</si>
  <si>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</si>
  <si>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</si>
  <si>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</si>
  <si>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</si>
  <si>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</si>
  <si>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</si>
  <si>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</si>
  <si>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</si>
  <si>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</si>
  <si>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</si>
  <si>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</si>
  <si>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</si>
  <si>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</si>
  <si>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</si>
  <si>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</si>
  <si>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</si>
  <si>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</si>
  <si>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</si>
  <si>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</si>
  <si>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</si>
  <si>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</si>
  <si>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</si>
  <si>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</si>
  <si>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</si>
  <si>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</si>
  <si>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</si>
  <si>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</si>
  <si>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</si>
  <si>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</si>
  <si>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</si>
  <si>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</si>
  <si>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</si>
  <si>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</si>
  <si>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</si>
  <si>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</si>
  <si>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</si>
  <si>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</si>
  <si>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</si>
  <si>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</si>
  <si>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</si>
  <si>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</si>
  <si>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</si>
  <si>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</si>
  <si>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</si>
  <si>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</si>
  <si>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</si>
  <si>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</si>
  <si>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</si>
  <si>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</si>
  <si>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</si>
  <si>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</si>
  <si>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</si>
  <si>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</si>
  <si>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</si>
  <si>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</si>
  <si>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</si>
  <si>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</si>
  <si>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</si>
  <si>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</si>
  <si>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</si>
  <si>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</si>
  <si>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</si>
  <si>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</si>
  <si>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</si>
  <si>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</si>
  <si>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</si>
  <si>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</si>
  <si>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</si>
  <si>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</si>
  <si>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</si>
  <si>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</si>
  <si>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</si>
  <si>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</si>
  <si>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</si>
  <si>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</si>
  <si>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</si>
  <si>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</si>
  <si>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</si>
  <si>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</si>
  <si>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</si>
  <si>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</si>
  <si>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</si>
  <si>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</si>
  <si>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</si>
  <si>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</si>
  <si>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</si>
  <si>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</si>
  <si>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</si>
  <si>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</si>
  <si>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</si>
  <si>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</si>
  <si>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</si>
  <si>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</si>
  <si>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</si>
  <si>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</si>
  <si>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</si>
  <si>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</si>
  <si>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</si>
  <si>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</si>
  <si>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</si>
  <si>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</si>
  <si>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</si>
  <si>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</si>
  <si>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</si>
  <si>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</si>
  <si>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</si>
  <si>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</si>
  <si>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</si>
  <si>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</si>
  <si>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</si>
  <si>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</si>
  <si>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</si>
  <si>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</si>
  <si>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</si>
  <si>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</si>
  <si>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</si>
  <si>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</si>
  <si>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</si>
  <si>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</si>
  <si>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</si>
  <si>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</si>
  <si>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</si>
  <si>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</si>
  <si>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</si>
  <si>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</si>
  <si>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</si>
  <si>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</si>
  <si>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</si>
  <si>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</si>
  <si>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</si>
  <si>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</si>
  <si>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</si>
  <si>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</si>
  <si>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</si>
  <si>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</si>
  <si>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</si>
  <si>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</si>
  <si>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</si>
  <si>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</si>
  <si>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</si>
  <si>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</si>
  <si>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</si>
  <si>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</si>
  <si>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</si>
  <si>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</si>
  <si>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</si>
  <si>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</si>
  <si>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</si>
  <si>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</si>
  <si>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</si>
  <si>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</si>
  <si>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</si>
  <si>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</si>
  <si>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</si>
  <si>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</si>
  <si>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</si>
  <si>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</si>
  <si>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</si>
  <si>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</si>
  <si>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</si>
  <si>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</si>
  <si>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</si>
  <si>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</si>
  <si>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</si>
  <si>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</si>
  <si>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</si>
  <si>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</si>
  <si>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</si>
  <si>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</si>
  <si>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</si>
  <si>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</si>
  <si>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</si>
  <si>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</si>
  <si>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</si>
  <si>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</si>
  <si>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</si>
  <si>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</si>
  <si>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</si>
  <si>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</si>
  <si>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</si>
  <si>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</si>
  <si>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</si>
  <si>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</si>
  <si>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</si>
  <si>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</si>
  <si>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</si>
  <si>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</si>
  <si>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</si>
  <si>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</si>
  <si>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</si>
  <si>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</si>
  <si>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</si>
  <si>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</si>
  <si>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</si>
  <si>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</si>
  <si>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</si>
  <si>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</si>
  <si>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</si>
  <si>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</si>
  <si>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</si>
  <si>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</si>
  <si>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</si>
  <si>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</si>
  <si>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</si>
  <si>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</si>
  <si>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</si>
  <si>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</si>
  <si>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</si>
  <si>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</si>
  <si>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</si>
  <si>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</si>
  <si>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</si>
  <si>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</si>
  <si>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</si>
  <si>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</si>
  <si>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</si>
  <si>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</si>
  <si>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</si>
  <si>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</si>
  <si>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</si>
  <si>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</si>
  <si>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</si>
  <si>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</si>
  <si>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</si>
  <si>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</si>
  <si>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</si>
  <si>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</si>
  <si>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</si>
  <si>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</si>
  <si>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</si>
  <si>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</si>
  <si>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</si>
  <si>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</si>
  <si>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</si>
  <si>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</si>
  <si>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</si>
  <si>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</si>
  <si>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</si>
  <si>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</si>
  <si>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</si>
  <si>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</si>
  <si>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</si>
  <si>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</si>
  <si>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</si>
  <si>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</si>
  <si>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</si>
  <si>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</si>
  <si>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</si>
  <si>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</si>
  <si>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</si>
  <si>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</si>
  <si>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</si>
  <si>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</si>
  <si>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</si>
  <si>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</si>
  <si>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</si>
  <si>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</si>
  <si>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</si>
  <si>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</si>
  <si>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</si>
  <si>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</si>
  <si>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</si>
  <si>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</si>
  <si>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</si>
  <si>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</si>
  <si>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</si>
  <si>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</si>
  <si>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</si>
  <si>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</si>
  <si>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</si>
  <si>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</si>
  <si>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</si>
  <si>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</si>
  <si>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</si>
  <si>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</si>
  <si>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</si>
  <si>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</si>
  <si>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</si>
  <si>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</si>
  <si>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</si>
  <si>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</si>
  <si>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</si>
  <si>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</si>
  <si>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</si>
  <si>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</si>
  <si>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</si>
  <si>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</si>
  <si>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</si>
  <si>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</si>
  <si>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</si>
  <si>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</si>
  <si>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</si>
  <si>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</si>
  <si>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</si>
  <si>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</si>
  <si>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</si>
  <si>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</si>
  <si>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</si>
  <si>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</si>
  <si>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</si>
  <si>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</si>
  <si>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</si>
  <si>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</si>
  <si>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</si>
  <si>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</si>
  <si>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</si>
  <si>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</si>
  <si>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</si>
  <si>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</si>
  <si>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</si>
  <si>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</si>
  <si>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</si>
  <si>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</si>
  <si>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</si>
  <si>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</si>
  <si>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</si>
  <si>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</si>
  <si>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</si>
  <si>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</si>
  <si>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</si>
  <si>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</si>
  <si>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</si>
  <si>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</si>
  <si>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</si>
  <si>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</si>
  <si>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</si>
  <si>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</si>
  <si>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</si>
  <si>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</si>
  <si>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</si>
  <si>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</si>
  <si>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</si>
  <si>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</si>
  <si>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</si>
  <si>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</si>
  <si>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</si>
  <si>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</si>
  <si>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</si>
  <si>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</si>
  <si>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</si>
  <si>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</si>
  <si>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</si>
  <si>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</si>
  <si>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</si>
  <si>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</si>
  <si>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</si>
  <si>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</si>
  <si>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</si>
  <si>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</si>
  <si>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</si>
  <si>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</si>
  <si>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</si>
  <si>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</si>
  <si>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</si>
  <si>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</si>
  <si>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</si>
  <si>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</si>
  <si>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</si>
  <si>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</si>
  <si>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</si>
  <si>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</si>
  <si>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</si>
  <si>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</si>
  <si>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</si>
  <si>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</si>
  <si>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</si>
  <si>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</si>
  <si>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</si>
  <si>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</si>
  <si>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</si>
  <si>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</si>
  <si>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</si>
  <si>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</si>
  <si>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</si>
  <si>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</si>
  <si>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</si>
  <si>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</si>
  <si>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</si>
  <si>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</si>
  <si>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</si>
  <si>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</si>
  <si>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</si>
  <si>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</si>
  <si>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</si>
  <si>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</si>
  <si>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</si>
  <si>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</si>
  <si>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</si>
  <si>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</si>
  <si>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</si>
  <si>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</si>
  <si>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</si>
  <si>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</si>
  <si>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</si>
  <si>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</si>
  <si>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</si>
  <si>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</si>
  <si>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</si>
  <si>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</si>
  <si>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</si>
  <si>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</si>
  <si>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</si>
  <si>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</si>
  <si>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</si>
  <si>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</si>
  <si>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</si>
  <si>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</si>
  <si>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</si>
  <si>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</si>
  <si>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</si>
  <si>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</si>
  <si>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</si>
  <si>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</si>
  <si>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</si>
  <si>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</si>
  <si>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</si>
  <si>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</si>
  <si>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</si>
  <si>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</si>
  <si>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</si>
  <si>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</si>
  <si>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</si>
  <si>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</si>
  <si>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</si>
  <si>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</si>
  <si>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</si>
  <si>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</si>
  <si>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</si>
  <si>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</si>
  <si>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</si>
  <si>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</si>
  <si>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</si>
  <si>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</si>
  <si>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</si>
  <si>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</si>
  <si>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</si>
  <si>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</si>
  <si>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</si>
  <si>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</si>
  <si>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</si>
  <si>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</si>
  <si>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</si>
  <si>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</si>
  <si>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</si>
  <si>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</si>
  <si>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</si>
  <si>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</si>
  <si>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</si>
  <si>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</si>
  <si>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</si>
  <si>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</si>
  <si>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</si>
  <si>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</si>
  <si>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</si>
  <si>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</si>
  <si>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</si>
  <si>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</si>
  <si>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</si>
  <si>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</si>
  <si>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</si>
  <si>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</si>
  <si>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</si>
  <si>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</si>
  <si>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</si>
  <si>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</si>
  <si>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</si>
  <si>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</si>
  <si>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</si>
  <si>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</si>
  <si>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</si>
  <si>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</si>
  <si>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</si>
  <si>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</si>
  <si>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</si>
  <si>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</si>
  <si>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</si>
  <si>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</si>
  <si>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</si>
  <si>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</si>
  <si>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</si>
  <si>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</si>
  <si>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</si>
  <si>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</si>
  <si>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</si>
  <si>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</si>
  <si>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</si>
  <si>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</si>
  <si>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</si>
  <si>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</si>
  <si>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</si>
  <si>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</si>
  <si>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</si>
  <si>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</si>
  <si>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</si>
  <si>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</si>
  <si>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</si>
  <si>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</si>
  <si>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</si>
  <si>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</si>
  <si>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</si>
  <si>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</si>
  <si>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</si>
  <si>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</si>
  <si>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</si>
  <si>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</si>
  <si>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</si>
  <si>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</si>
  <si>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</si>
  <si>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</si>
  <si>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</si>
  <si>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</si>
  <si>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</si>
  <si>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</si>
  <si>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</si>
  <si>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</si>
  <si>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</si>
  <si>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</si>
  <si>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</si>
  <si>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</si>
  <si>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</si>
  <si>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</si>
  <si>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</si>
  <si>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</si>
  <si>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</si>
  <si>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</si>
  <si>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</si>
  <si>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</si>
  <si>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</si>
  <si>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</si>
  <si>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</si>
  <si>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</si>
  <si>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</si>
  <si>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</si>
  <si>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</si>
  <si>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</si>
  <si>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</si>
  <si>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</si>
  <si>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</si>
  <si>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</si>
  <si>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</si>
  <si>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</si>
  <si>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</si>
  <si>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</si>
  <si>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</si>
  <si>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</si>
  <si>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</si>
  <si>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</si>
  <si>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</si>
  <si>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</si>
  <si>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</si>
  <si>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</si>
  <si>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</si>
  <si>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</si>
  <si>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</si>
  <si>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</si>
  <si>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</si>
  <si>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</si>
  <si>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</si>
  <si>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</si>
  <si>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</si>
  <si>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</si>
  <si>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</si>
  <si>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</si>
  <si>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</si>
  <si>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</si>
  <si>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</si>
  <si>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</si>
  <si>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</si>
  <si>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</si>
  <si>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</si>
  <si>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</si>
  <si>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</si>
  <si>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</si>
  <si>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</si>
  <si>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</si>
  <si>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</si>
  <si>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</si>
  <si>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</si>
  <si>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</si>
  <si>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</si>
  <si>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</si>
  <si>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</si>
  <si>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</si>
  <si>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</si>
  <si>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</si>
  <si>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</si>
  <si>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</si>
  <si>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</si>
  <si>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</si>
  <si>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</si>
  <si>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</si>
  <si>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</si>
  <si>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</si>
  <si>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</si>
  <si>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</si>
  <si>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</si>
  <si>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</si>
  <si>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</si>
  <si>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</si>
  <si>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</si>
  <si>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</si>
  <si>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</si>
  <si>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</si>
  <si>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</si>
  <si>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</si>
  <si>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</si>
  <si>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</si>
  <si>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</si>
  <si>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</si>
  <si>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</si>
  <si>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</si>
  <si>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</si>
  <si>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</si>
  <si>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</si>
  <si>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</si>
  <si>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</si>
  <si>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</si>
  <si>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</si>
  <si>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</si>
  <si>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</si>
  <si>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</si>
  <si>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</si>
  <si>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</si>
  <si>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</si>
  <si>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</si>
  <si>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</si>
  <si>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</si>
  <si>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</si>
  <si>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</si>
  <si>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</si>
  <si>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</si>
  <si>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</si>
  <si>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</si>
  <si>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</si>
  <si>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</si>
  <si>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</si>
  <si>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</si>
  <si>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</si>
  <si>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</si>
  <si>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</si>
  <si>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</si>
  <si>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</si>
  <si>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</si>
  <si>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</si>
  <si>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</si>
  <si>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</si>
  <si>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</si>
  <si>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</si>
  <si>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</si>
  <si>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</si>
  <si>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</si>
  <si>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</si>
  <si>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</si>
  <si>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</si>
  <si>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</si>
  <si>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</si>
  <si>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</si>
  <si>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</si>
  <si>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</si>
  <si>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</si>
  <si>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</si>
  <si>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</si>
  <si>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</si>
  <si>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</si>
  <si>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</si>
  <si>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</si>
  <si>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</si>
  <si>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</si>
  <si>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</si>
  <si>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</si>
  <si>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</si>
  <si>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</si>
  <si>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</si>
  <si>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</si>
  <si>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</si>
  <si>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</si>
  <si>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</si>
  <si>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</si>
  <si>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</si>
  <si>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</si>
  <si>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</si>
  <si>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</si>
  <si>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</si>
  <si>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</si>
  <si>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</si>
  <si>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</si>
  <si>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</si>
  <si>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</si>
  <si>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</si>
  <si>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</si>
  <si>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</si>
  <si>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</si>
  <si>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</si>
  <si>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</si>
  <si>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</si>
  <si>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</si>
  <si>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</si>
  <si>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</si>
  <si>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</si>
  <si>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</si>
  <si>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</si>
  <si>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</si>
  <si>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</si>
  <si>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</si>
  <si>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</si>
  <si>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</si>
  <si>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</si>
  <si>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</si>
  <si>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</si>
  <si>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</si>
  <si>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</si>
  <si>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</si>
  <si>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</si>
  <si>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</si>
  <si>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</si>
  <si>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</si>
  <si>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</si>
  <si>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</si>
  <si>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</si>
  <si>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</si>
  <si>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</si>
  <si>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</si>
  <si>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</si>
  <si>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</si>
  <si>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</si>
  <si>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</si>
  <si>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</si>
  <si>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</si>
  <si>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</si>
  <si>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</si>
  <si>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</si>
  <si>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</si>
  <si>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</si>
  <si>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</si>
  <si>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</si>
  <si>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</si>
  <si>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</si>
  <si>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</si>
  <si>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</si>
  <si>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</si>
  <si>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</si>
  <si>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</si>
  <si>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</si>
  <si>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</si>
  <si>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</si>
  <si>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</si>
  <si>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</si>
  <si>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</si>
  <si>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</si>
  <si>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</si>
  <si>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</si>
  <si>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</si>
  <si>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</si>
  <si>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</si>
  <si>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</si>
  <si>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</si>
  <si>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</si>
  <si>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</si>
  <si>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</si>
  <si>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</si>
  <si>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</si>
  <si>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</si>
  <si>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</si>
  <si>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</si>
  <si>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</si>
  <si>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</si>
  <si>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</si>
  <si>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</si>
  <si>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</si>
  <si>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</si>
  <si>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</si>
  <si>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</si>
  <si>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</si>
  <si>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</si>
  <si>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</si>
  <si>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</si>
  <si>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</si>
  <si>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</si>
  <si>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</si>
  <si>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</si>
  <si>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</si>
  <si>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</si>
  <si>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</si>
  <si>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</si>
  <si>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</si>
  <si>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</si>
  <si>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</si>
  <si>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</si>
  <si>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</si>
  <si>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</si>
  <si>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</si>
  <si>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</si>
  <si>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</si>
  <si>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</si>
  <si>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</si>
  <si>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</si>
  <si>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</si>
  <si>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</si>
  <si>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</si>
  <si>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</si>
  <si>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</si>
  <si>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</si>
  <si>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</si>
  <si>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</si>
  <si>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</si>
  <si>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</si>
  <si>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</si>
  <si>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</si>
  <si>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</si>
  <si>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</si>
  <si>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</si>
  <si>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</si>
  <si>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</si>
  <si>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</si>
  <si>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</si>
  <si>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</si>
  <si>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</si>
  <si>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</si>
  <si>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</si>
  <si>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</si>
  <si>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</si>
  <si>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</si>
  <si>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</si>
  <si>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</si>
  <si>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</si>
  <si>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</si>
  <si>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</si>
  <si>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</si>
  <si>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</si>
  <si>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</si>
  <si>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</si>
  <si>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</si>
  <si>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</si>
  <si>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</si>
  <si>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</si>
  <si>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</si>
  <si>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</si>
  <si>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</si>
  <si>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</si>
  <si>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</si>
  <si>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</si>
  <si>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</si>
  <si>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</si>
  <si>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</si>
  <si>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</si>
  <si>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</si>
  <si>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</si>
  <si>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</si>
  <si>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</si>
  <si>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</si>
  <si>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</si>
  <si>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</si>
  <si>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</si>
  <si>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</si>
  <si>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</si>
  <si>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</si>
  <si>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</si>
  <si>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</si>
  <si>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</si>
  <si>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</si>
  <si>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</si>
  <si>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</si>
  <si>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</si>
  <si>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</si>
  <si>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</si>
  <si>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</si>
  <si>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</si>
  <si>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</si>
  <si>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</si>
  <si>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</si>
  <si>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</si>
  <si>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</si>
  <si>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</si>
  <si>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</si>
  <si>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</si>
  <si>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</si>
  <si>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</si>
  <si>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</si>
  <si>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</si>
  <si>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</si>
  <si>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</si>
  <si>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</si>
  <si>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</si>
  <si>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</si>
  <si>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</si>
  <si>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</si>
  <si>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</si>
  <si>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</si>
  <si>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</si>
  <si>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</si>
  <si>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</si>
  <si>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</si>
  <si>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</si>
  <si>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</si>
  <si>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</si>
  <si>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</si>
  <si>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</si>
  <si>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</si>
  <si>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</si>
  <si>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</si>
  <si>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</si>
  <si>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</si>
  <si>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</si>
  <si>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</si>
  <si>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</si>
  <si>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</si>
  <si>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</si>
  <si>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</si>
  <si>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</si>
  <si>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</si>
  <si>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</si>
  <si>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</si>
  <si>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</si>
  <si>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</si>
  <si>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</si>
  <si>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</si>
  <si>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</si>
  <si>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</si>
  <si>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</si>
  <si>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</si>
  <si>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</si>
  <si>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</si>
  <si>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</si>
  <si>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</si>
  <si>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</si>
  <si>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</si>
  <si>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</si>
  <si>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</si>
  <si>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</si>
  <si>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</si>
  <si>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</si>
  <si>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</si>
  <si>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</si>
  <si>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</si>
  <si>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</si>
  <si>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</si>
  <si>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</si>
  <si>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</si>
  <si>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</si>
  <si>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</si>
  <si>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</si>
  <si>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</si>
  <si>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</si>
  <si>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</si>
  <si>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</si>
  <si>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</si>
  <si>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</si>
  <si>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</si>
  <si>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</si>
  <si>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</si>
  <si>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</si>
  <si>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</si>
  <si>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</si>
  <si>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</si>
  <si>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</si>
  <si>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</si>
  <si>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</si>
  <si>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</si>
  <si>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</si>
  <si>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</si>
  <si>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</si>
  <si>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</si>
  <si>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</si>
  <si>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</si>
  <si>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</si>
  <si>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</si>
  <si>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</si>
  <si>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</si>
  <si>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</si>
  <si>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</si>
  <si>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</si>
  <si>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</si>
  <si>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</si>
  <si>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</si>
  <si>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</si>
  <si>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</si>
  <si>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</si>
  <si>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</si>
  <si>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</si>
  <si>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</si>
  <si>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</si>
  <si>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</si>
  <si>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</si>
  <si>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</si>
  <si>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</si>
  <si>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</si>
  <si>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</si>
  <si>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</si>
  <si>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</si>
  <si>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</si>
  <si>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</si>
  <si>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</si>
  <si>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</si>
  <si>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</si>
  <si>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</si>
  <si>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</si>
  <si>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</si>
  <si>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</si>
  <si>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</si>
  <si>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</si>
  <si>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</si>
  <si>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</si>
  <si>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</si>
  <si>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</si>
  <si>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</si>
  <si>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</si>
  <si>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</si>
  <si>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</si>
  <si>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</si>
  <si>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</si>
  <si>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</si>
  <si>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</si>
  <si>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</si>
  <si>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</si>
  <si>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</si>
  <si>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</si>
  <si>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</si>
  <si>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</si>
  <si>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</si>
  <si>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</si>
  <si>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</si>
  <si>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</si>
  <si>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</si>
  <si>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</si>
  <si>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</si>
  <si>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</si>
  <si>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</si>
  <si>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</si>
  <si>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</si>
  <si>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</si>
  <si>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</si>
  <si>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</si>
  <si>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</si>
  <si>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</si>
  <si>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</si>
  <si>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</si>
  <si>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</si>
  <si>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</si>
  <si>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</si>
  <si>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</si>
  <si>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</si>
  <si>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</si>
  <si>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</si>
  <si>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</si>
  <si>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</si>
  <si>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</si>
  <si>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</si>
  <si>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</si>
  <si>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</si>
  <si>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</si>
  <si>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</si>
  <si>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</si>
  <si>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</si>
  <si>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</si>
  <si>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</si>
  <si>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</si>
  <si>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</si>
  <si>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</si>
  <si>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</si>
  <si>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</si>
  <si>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</si>
  <si>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</si>
  <si>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</si>
  <si>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</si>
  <si>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</si>
  <si>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</si>
  <si>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</si>
  <si>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</si>
  <si>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</si>
  <si>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</si>
  <si>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</si>
  <si>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</si>
  <si>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</si>
  <si>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</si>
  <si>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</si>
  <si>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</si>
  <si>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</si>
  <si>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</si>
  <si>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</si>
  <si>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</si>
  <si>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</si>
  <si>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</si>
  <si>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</si>
  <si>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</si>
  <si>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</si>
  <si>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</si>
  <si>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</si>
  <si>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</si>
  <si>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</si>
  <si>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</si>
  <si>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</si>
  <si>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</si>
  <si>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</si>
  <si>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</si>
  <si>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</si>
  <si>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</si>
  <si>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</si>
  <si>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</si>
  <si>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</si>
  <si>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</si>
  <si>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</si>
  <si>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</si>
  <si>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</si>
  <si>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</si>
  <si>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</si>
  <si>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</si>
  <si>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</si>
  <si>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</si>
  <si>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</si>
  <si>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</si>
  <si>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</si>
  <si>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</si>
  <si>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</si>
  <si>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</si>
  <si>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</si>
  <si>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</si>
  <si>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</si>
  <si>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</si>
  <si>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</si>
  <si>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</si>
  <si>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</si>
  <si>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</si>
  <si>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</si>
  <si>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</si>
  <si>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</si>
  <si>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</si>
  <si>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</si>
  <si>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</si>
  <si>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</si>
  <si>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</si>
  <si>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</si>
  <si>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</si>
  <si>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</si>
  <si>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</si>
  <si>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</si>
  <si>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</si>
  <si>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</si>
  <si>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</si>
  <si>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</si>
  <si>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</si>
  <si>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</si>
  <si>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</si>
  <si>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</si>
  <si>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</si>
  <si>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</si>
  <si>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</si>
  <si>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</si>
  <si>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</si>
  <si>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</si>
  <si>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</si>
  <si>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</si>
  <si>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</si>
  <si>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</si>
  <si>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</si>
  <si>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</si>
  <si>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</si>
  <si>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</si>
  <si>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</si>
  <si>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</si>
  <si>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</si>
  <si>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</si>
  <si>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</si>
  <si>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</si>
  <si>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</si>
  <si>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</si>
  <si>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</si>
  <si>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</si>
  <si>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</si>
  <si>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</si>
  <si>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</si>
  <si>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</si>
  <si>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</si>
  <si>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</si>
  <si>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</si>
  <si>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</si>
  <si>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</si>
  <si>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</si>
  <si>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</si>
  <si>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</si>
  <si>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</si>
  <si>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</si>
  <si>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</si>
  <si>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</si>
  <si>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</si>
  <si>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</si>
  <si>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</si>
  <si>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</si>
  <si>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</si>
  <si>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</si>
  <si>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</si>
  <si>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</si>
  <si>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</si>
  <si>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</si>
  <si>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</si>
  <si>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</si>
  <si>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</si>
  <si>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</si>
  <si>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</si>
  <si>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</si>
  <si>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</si>
  <si>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</si>
  <si>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</si>
  <si>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</si>
  <si>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</si>
  <si>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</si>
  <si>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</si>
  <si>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</si>
  <si>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</si>
  <si>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</si>
  <si>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</si>
  <si>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</si>
  <si>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</si>
  <si>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</si>
  <si>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</si>
  <si>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</si>
  <si>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</si>
  <si>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</si>
  <si>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</si>
  <si>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</si>
  <si>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</si>
  <si>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</si>
  <si>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</si>
  <si>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</si>
  <si>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</si>
  <si>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</si>
  <si>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</si>
  <si>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</si>
  <si>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</si>
  <si>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</si>
  <si>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</si>
  <si>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</si>
  <si>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</si>
  <si>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</si>
  <si>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</si>
  <si>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</si>
  <si>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</si>
  <si>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</si>
  <si>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</si>
  <si>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</si>
  <si>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</si>
  <si>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</si>
  <si>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</si>
  <si>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</si>
  <si>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</si>
  <si>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</si>
  <si>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</si>
  <si>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</si>
  <si>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</si>
  <si>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</si>
  <si>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</si>
  <si>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</si>
  <si>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</si>
  <si>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</si>
  <si>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</si>
  <si>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</si>
  <si>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</si>
  <si>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</si>
  <si>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</si>
  <si>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</si>
  <si>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</si>
  <si>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</si>
  <si>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</si>
  <si>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</si>
  <si>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</si>
  <si>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</si>
  <si>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</si>
  <si>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</si>
  <si>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</si>
  <si>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</si>
  <si>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</si>
  <si>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</si>
  <si>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</si>
  <si>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</si>
  <si>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</si>
  <si>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</si>
  <si>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</si>
  <si>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</si>
  <si>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</si>
  <si>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</si>
  <si>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</si>
  <si>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</si>
  <si>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</si>
  <si>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</si>
  <si>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</si>
  <si>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</si>
  <si>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</si>
  <si>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</si>
  <si>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</si>
  <si>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</si>
  <si>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</si>
  <si>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</si>
  <si>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</si>
  <si>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</si>
  <si>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</si>
  <si>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</si>
  <si>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</si>
  <si>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</si>
  <si>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</si>
  <si>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</si>
  <si>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</si>
  <si>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</si>
  <si>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</si>
  <si>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</si>
  <si>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</si>
  <si>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</si>
  <si>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</si>
  <si>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</si>
  <si>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</si>
  <si>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</si>
  <si>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</si>
  <si>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</si>
  <si>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</si>
  <si>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</si>
  <si>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</si>
  <si>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</si>
  <si>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</si>
  <si>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</si>
  <si>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</si>
  <si>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</si>
  <si>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</si>
  <si>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</si>
  <si>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</si>
  <si>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</si>
  <si>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</si>
  <si>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</si>
  <si>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</si>
  <si>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</si>
  <si>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</si>
  <si>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</si>
  <si>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</si>
  <si>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</si>
  <si>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</si>
  <si>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</si>
  <si>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</si>
  <si>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</si>
  <si>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</si>
  <si>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</si>
  <si>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</si>
  <si>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</si>
  <si>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</si>
  <si>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</si>
  <si>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</si>
  <si>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</si>
  <si>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</si>
  <si>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</si>
  <si>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</si>
  <si>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</si>
  <si>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</si>
  <si>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</si>
  <si>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</si>
  <si>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</si>
  <si>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</si>
  <si>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</si>
  <si>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</si>
  <si>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</si>
  <si>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</si>
  <si>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</si>
  <si>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</si>
  <si>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</si>
  <si>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</si>
  <si>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</si>
  <si>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</si>
  <si>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</si>
  <si>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</si>
  <si>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</si>
  <si>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</si>
  <si>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</si>
  <si>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</si>
  <si>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</si>
  <si>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</si>
  <si>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</si>
  <si>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</si>
  <si>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</si>
  <si>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</si>
  <si>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</si>
  <si>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</si>
  <si>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</si>
  <si>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</si>
  <si>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</si>
  <si>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</si>
  <si>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</si>
  <si>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</si>
  <si>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</si>
  <si>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</si>
  <si>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</si>
  <si>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</si>
  <si>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</si>
  <si>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</si>
  <si>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</si>
  <si>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</si>
  <si>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</si>
  <si>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</si>
  <si>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</si>
  <si>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</si>
  <si>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</si>
  <si>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</si>
  <si>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</si>
  <si>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</si>
  <si>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</si>
  <si>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</si>
  <si>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</si>
  <si>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</si>
  <si>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</si>
  <si>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</si>
  <si>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</si>
  <si>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</si>
  <si>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</si>
  <si>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</si>
  <si>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</si>
  <si>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</si>
  <si>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</si>
  <si>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</si>
  <si>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</si>
  <si>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</si>
  <si>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</si>
  <si>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</si>
  <si>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</si>
  <si>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</si>
  <si>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</si>
  <si>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</si>
  <si>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</si>
  <si>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</si>
  <si>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</si>
  <si>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</si>
  <si>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</si>
  <si>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</si>
  <si>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</si>
  <si>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</si>
  <si>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</si>
  <si>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</si>
  <si>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</si>
  <si>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</si>
  <si>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</si>
  <si>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</si>
  <si>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</si>
  <si>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</si>
  <si>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</si>
  <si>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</si>
  <si>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</si>
  <si>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</si>
  <si>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</si>
  <si>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</si>
  <si>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</si>
  <si>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</si>
  <si>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</si>
  <si>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</si>
  <si>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</si>
  <si>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</si>
  <si>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</si>
  <si>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</si>
  <si>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</si>
  <si>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</si>
  <si>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</si>
  <si>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</si>
  <si>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</si>
  <si>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</si>
  <si>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</si>
  <si>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</si>
  <si>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</si>
  <si>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</si>
  <si>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</si>
  <si>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</si>
  <si>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</si>
  <si>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</si>
  <si>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</si>
  <si>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</si>
  <si>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</si>
  <si>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</si>
  <si>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</si>
  <si>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</si>
  <si>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</si>
  <si>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</si>
  <si>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</si>
  <si>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</si>
  <si>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</si>
  <si>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</si>
  <si>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</si>
  <si>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</si>
  <si>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</si>
  <si>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</si>
  <si>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</si>
  <si>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</si>
  <si>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</si>
  <si>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</si>
  <si>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</si>
  <si>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</si>
  <si>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</si>
  <si>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</si>
  <si>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</si>
  <si>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</si>
  <si>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</si>
  <si>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</si>
  <si>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</si>
  <si>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</si>
  <si>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</si>
  <si>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</si>
  <si>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</si>
  <si>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</si>
  <si>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</si>
  <si>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</si>
  <si>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</si>
  <si>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</si>
  <si>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</si>
  <si>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</si>
  <si>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</si>
  <si>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</si>
  <si>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</si>
  <si>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</si>
  <si>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</si>
  <si>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</si>
  <si>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</si>
  <si>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</si>
  <si>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</si>
  <si>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</si>
  <si>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</si>
  <si>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</si>
  <si>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</si>
  <si>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</si>
  <si>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</si>
  <si>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</si>
  <si>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</si>
  <si>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</si>
  <si>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</si>
  <si>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</si>
  <si>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</si>
  <si>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</si>
  <si>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</si>
  <si>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</si>
  <si>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</si>
  <si>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</si>
  <si>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</si>
  <si>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</si>
  <si>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</si>
  <si>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</si>
  <si>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</si>
  <si>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</si>
  <si>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</si>
  <si>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</si>
  <si>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</si>
  <si>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</si>
  <si>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</si>
  <si>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</si>
  <si>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</si>
  <si>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</si>
  <si>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</si>
  <si>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</si>
  <si>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</si>
  <si>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</si>
  <si>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</si>
  <si>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</si>
  <si>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</si>
  <si>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</si>
  <si>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</si>
  <si>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</si>
  <si>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</si>
  <si>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</si>
  <si>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</si>
  <si>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</si>
  <si>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</si>
  <si>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</si>
  <si>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</si>
  <si>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</si>
  <si>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</si>
  <si>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</si>
  <si>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</si>
  <si>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</si>
  <si>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</si>
  <si>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</si>
  <si>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</si>
  <si>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</si>
  <si>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</si>
  <si>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</si>
  <si>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</si>
  <si>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</si>
  <si>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</si>
  <si>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</si>
  <si>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</si>
  <si>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</si>
  <si>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</si>
  <si>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</si>
  <si>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</si>
  <si>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</si>
  <si>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</si>
  <si>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</si>
  <si>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</si>
  <si>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</si>
  <si>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</si>
  <si>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</si>
  <si>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</si>
  <si>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</si>
  <si>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</si>
  <si>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</si>
  <si>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</si>
  <si>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</si>
  <si>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</si>
  <si>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</si>
  <si>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</si>
  <si>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</si>
  <si>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</si>
  <si>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</si>
  <si>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</si>
  <si>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</si>
  <si>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</si>
  <si>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</si>
  <si>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</si>
  <si>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</si>
  <si>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</si>
  <si>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</si>
  <si>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</si>
  <si>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</si>
  <si>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</si>
  <si>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</si>
  <si>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</si>
  <si>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</si>
  <si>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</si>
  <si>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</si>
  <si>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</si>
  <si>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</si>
  <si>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</si>
  <si>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</si>
  <si>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</si>
  <si>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</si>
  <si>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</si>
  <si>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</si>
  <si>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</si>
  <si>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</si>
  <si>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</si>
  <si>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</si>
  <si>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</si>
  <si>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</si>
  <si>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</si>
  <si>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</si>
  <si>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</si>
  <si>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</si>
  <si>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</si>
  <si>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</si>
  <si>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</si>
  <si>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</si>
  <si>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</si>
  <si>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</si>
  <si>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</si>
  <si>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</si>
  <si>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</si>
  <si>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</si>
  <si>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</si>
  <si>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</si>
  <si>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</si>
  <si>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</si>
  <si>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</si>
  <si>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</si>
  <si>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</si>
  <si>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</si>
  <si>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</si>
  <si>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</si>
  <si>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</si>
  <si>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</si>
  <si>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</si>
  <si>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</si>
  <si>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</si>
  <si>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</si>
  <si>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</si>
  <si>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</si>
  <si>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</si>
  <si>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</si>
  <si>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</si>
  <si>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</si>
  <si>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</si>
  <si>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</si>
  <si>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</si>
  <si>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</si>
  <si>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</si>
  <si>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</si>
  <si>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</si>
  <si>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</si>
  <si>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</si>
  <si>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</si>
  <si>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</si>
  <si>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</si>
  <si>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</si>
  <si>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</si>
  <si>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</si>
  <si>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</si>
  <si>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</si>
  <si>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</si>
  <si>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</si>
  <si>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</si>
  <si>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</si>
  <si>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</si>
  <si>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</si>
  <si>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</si>
  <si>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</si>
  <si>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</si>
  <si>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</si>
  <si>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</si>
  <si>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</si>
  <si>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</si>
  <si>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</si>
  <si>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</si>
  <si>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</si>
  <si>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</si>
  <si>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</si>
  <si>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</si>
  <si>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</si>
  <si>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</si>
  <si>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</si>
  <si>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</si>
  <si>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</si>
  <si>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</si>
  <si>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</si>
  <si>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</si>
  <si>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</si>
  <si>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</si>
  <si>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</si>
  <si>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</si>
  <si>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</si>
  <si>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</si>
  <si>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</si>
  <si>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</si>
  <si>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</si>
  <si>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</si>
  <si>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</si>
  <si>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</si>
  <si>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</si>
  <si>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</si>
  <si>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</si>
  <si>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</si>
  <si>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</si>
  <si>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</si>
  <si>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</si>
  <si>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</si>
  <si>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</si>
  <si>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</si>
  <si>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</si>
  <si>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</si>
  <si>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</si>
  <si>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</si>
  <si>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</si>
  <si>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</si>
  <si>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</si>
  <si>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</si>
  <si>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</si>
  <si>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</si>
  <si>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</si>
  <si>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</si>
  <si>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</si>
  <si>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</si>
  <si>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</si>
  <si>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</si>
  <si>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</si>
  <si>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</si>
  <si>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</si>
  <si>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</si>
  <si>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</si>
  <si>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</si>
  <si>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</si>
  <si>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</si>
  <si>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</si>
  <si>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</si>
  <si>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</si>
  <si>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</si>
  <si>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</si>
  <si>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</si>
  <si>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</si>
  <si>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</si>
  <si>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</si>
  <si>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</si>
  <si>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</si>
  <si>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</si>
  <si>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</si>
  <si>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</si>
  <si>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</si>
  <si>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</si>
  <si>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</si>
  <si>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</si>
  <si>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</si>
  <si>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</si>
  <si>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</si>
  <si>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</si>
  <si>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</si>
  <si>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</si>
  <si>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</si>
  <si>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</si>
  <si>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</si>
  <si>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</si>
  <si>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</si>
  <si>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</si>
  <si>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</si>
  <si>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</si>
  <si>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</si>
  <si>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</si>
  <si>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</si>
  <si>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</si>
  <si>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</si>
  <si>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</si>
  <si>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</si>
  <si>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</si>
  <si>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</si>
  <si>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</si>
  <si>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</si>
  <si>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</si>
  <si>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</si>
  <si>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</si>
  <si>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</si>
  <si>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</si>
  <si>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</si>
  <si>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</si>
  <si>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</si>
  <si>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</si>
  <si>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</si>
  <si>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</si>
  <si>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</si>
  <si>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</si>
  <si>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</si>
  <si>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</si>
  <si>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</si>
  <si>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</si>
  <si>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</si>
  <si>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</si>
  <si>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</si>
  <si>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</si>
  <si>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</si>
  <si>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</si>
  <si>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</si>
  <si>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</si>
  <si>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</si>
  <si>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</si>
  <si>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</si>
  <si>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</si>
  <si>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</si>
  <si>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</si>
  <si>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</si>
  <si>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</si>
  <si>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</si>
  <si>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</si>
  <si>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</si>
  <si>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</si>
  <si>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</si>
  <si>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</si>
  <si>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</si>
  <si>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</si>
  <si>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</si>
  <si>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</si>
  <si>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</si>
  <si>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</si>
  <si>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</si>
  <si>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</si>
  <si>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</si>
  <si>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</si>
  <si>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</si>
  <si>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</si>
  <si>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</si>
  <si>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</si>
  <si>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</si>
  <si>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</si>
  <si>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</si>
  <si>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</si>
  <si>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</si>
  <si>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</si>
  <si>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</si>
  <si>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</si>
  <si>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</si>
  <si>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</si>
  <si>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</si>
  <si>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</si>
  <si>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</si>
  <si>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</si>
  <si>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</si>
  <si>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</si>
  <si>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</si>
  <si>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</si>
  <si>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</si>
  <si>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</si>
  <si>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</si>
  <si>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</si>
  <si>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</si>
  <si>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</si>
  <si>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</si>
  <si>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</si>
  <si>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</si>
  <si>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</si>
  <si>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</si>
  <si>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</si>
  <si>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</si>
  <si>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</si>
  <si>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</si>
  <si>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</si>
  <si>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</si>
  <si>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</si>
  <si>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</si>
  <si>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</si>
  <si>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</si>
  <si>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</si>
  <si>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</si>
  <si>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</si>
  <si>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</si>
  <si>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</si>
  <si>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</si>
  <si>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</si>
  <si>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</si>
  <si>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</si>
  <si>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</si>
  <si>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</si>
  <si>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</si>
  <si>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</si>
  <si>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</si>
  <si>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</si>
  <si>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</si>
  <si>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</si>
  <si>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</si>
  <si>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</si>
  <si>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</si>
  <si>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</si>
  <si>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</si>
  <si>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</si>
  <si>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</si>
  <si>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</si>
  <si>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</si>
  <si>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</si>
  <si>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</si>
  <si>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</si>
  <si>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</si>
  <si>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</si>
  <si>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</si>
  <si>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</si>
  <si>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</si>
  <si>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</si>
  <si>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</si>
  <si>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</si>
  <si>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</si>
  <si>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</si>
  <si>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</si>
  <si>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</si>
  <si>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</si>
  <si>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</si>
  <si>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</si>
  <si>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</si>
  <si>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</si>
  <si>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</si>
  <si>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</si>
  <si>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</si>
  <si>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</si>
  <si>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</si>
  <si>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</si>
  <si>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</si>
  <si>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</si>
  <si>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</si>
  <si>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</si>
  <si>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</si>
  <si>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</si>
  <si>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</si>
  <si>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</si>
  <si>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</si>
  <si>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</si>
  <si>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</si>
  <si>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</si>
  <si>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</si>
  <si>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</si>
  <si>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</si>
  <si>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</si>
  <si>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</si>
  <si>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</si>
  <si>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</si>
  <si>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</si>
  <si>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</si>
  <si>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</si>
  <si>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</si>
  <si>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</si>
  <si>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</si>
  <si>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</si>
  <si>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</si>
  <si>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</si>
  <si>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</si>
  <si>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</si>
  <si>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</si>
  <si>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</si>
  <si>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</si>
  <si>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</si>
  <si>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</si>
  <si>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</si>
  <si>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</si>
  <si>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</si>
  <si>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</si>
  <si>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</si>
  <si>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</si>
  <si>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</si>
  <si>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</si>
  <si>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</si>
  <si>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</si>
  <si>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</si>
  <si>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</si>
  <si>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</si>
  <si>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</si>
  <si>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</si>
  <si>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</si>
  <si>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</si>
  <si>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</si>
  <si>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</si>
  <si>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</si>
  <si>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</si>
  <si>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</si>
  <si>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</si>
  <si>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</si>
  <si>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</si>
  <si>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</si>
  <si>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</si>
  <si>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</si>
  <si>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</si>
  <si>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</si>
  <si>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</si>
  <si>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</si>
  <si>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</si>
  <si>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</si>
  <si>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</si>
  <si>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</si>
  <si>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</si>
  <si>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</si>
  <si>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</si>
  <si>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</si>
  <si>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</si>
  <si>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</si>
  <si>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</si>
  <si>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</si>
  <si>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</si>
  <si>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</si>
  <si>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</si>
  <si>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</si>
  <si>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</si>
  <si>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</si>
  <si>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</si>
  <si>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</si>
  <si>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</si>
  <si>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</si>
  <si>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</si>
  <si>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</si>
  <si>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</si>
  <si>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</si>
  <si>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</si>
  <si>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</si>
  <si>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</si>
  <si>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</si>
  <si>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</si>
  <si>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</si>
  <si>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</si>
  <si>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</si>
  <si>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</si>
  <si>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</si>
  <si>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</si>
  <si>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</si>
  <si>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</si>
  <si>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</si>
  <si>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</si>
  <si>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</si>
  <si>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</si>
  <si>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</si>
  <si>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</si>
  <si>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</si>
  <si>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</si>
  <si>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</si>
  <si>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</si>
  <si>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</si>
  <si>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</si>
  <si>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</si>
  <si>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</si>
  <si>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</si>
  <si>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</si>
  <si>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</si>
  <si>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</si>
  <si>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</si>
  <si>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</si>
  <si>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</si>
  <si>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</si>
  <si>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</si>
  <si>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</si>
  <si>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</si>
  <si>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</si>
  <si>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</si>
  <si>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</si>
  <si>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</si>
  <si>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</si>
  <si>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</si>
  <si>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</si>
  <si>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</si>
  <si>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</si>
  <si>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</si>
  <si>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</si>
  <si>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</si>
  <si>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</si>
  <si>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</si>
  <si>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</si>
  <si>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</si>
  <si>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</si>
  <si>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</si>
  <si>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</si>
  <si>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</si>
  <si>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</si>
  <si>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</si>
  <si>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</si>
  <si>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</si>
  <si>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</si>
  <si>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</si>
  <si>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</si>
  <si>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</si>
  <si>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</si>
  <si>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</si>
  <si>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</si>
  <si>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</si>
  <si>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</si>
  <si>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</si>
  <si>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</si>
  <si>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</si>
  <si>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</si>
  <si>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</si>
  <si>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</si>
  <si>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</si>
  <si>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</si>
  <si>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</si>
  <si>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</si>
  <si>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</si>
  <si>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</si>
  <si>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</si>
  <si>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</si>
  <si>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</si>
  <si>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</si>
  <si>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</si>
  <si>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</si>
  <si>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</si>
  <si>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</si>
  <si>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</si>
  <si>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</si>
  <si>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</si>
  <si>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</si>
  <si>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</si>
  <si>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</si>
  <si>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</si>
  <si>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</si>
  <si>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</si>
  <si>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</si>
  <si>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</si>
  <si>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</si>
  <si>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</si>
  <si>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</si>
  <si>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</si>
  <si>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</si>
  <si>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</si>
  <si>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</si>
  <si>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</si>
  <si>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</si>
  <si>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</si>
  <si>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</si>
  <si>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</si>
  <si>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</si>
  <si>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</si>
  <si>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</si>
  <si>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</si>
  <si>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</si>
  <si>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</si>
  <si>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</si>
  <si>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</si>
  <si>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</si>
  <si>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</si>
  <si>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</si>
  <si>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</si>
  <si>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</si>
  <si>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</si>
  <si>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</si>
  <si>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</si>
  <si>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</si>
  <si>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</si>
  <si>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</si>
  <si>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</si>
  <si>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</si>
  <si>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</si>
  <si>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</si>
  <si>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</si>
  <si>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</si>
  <si>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</si>
  <si>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</si>
  <si>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</si>
  <si>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</si>
  <si>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</si>
  <si>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</si>
  <si>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</si>
  <si>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</si>
  <si>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</si>
  <si>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</si>
  <si>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</si>
  <si>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</si>
  <si>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</si>
  <si>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</si>
  <si>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</si>
  <si>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</si>
  <si>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</si>
  <si>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</si>
  <si>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</si>
  <si>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</si>
  <si>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</si>
  <si>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</si>
  <si>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</si>
  <si>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</si>
  <si>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</si>
  <si>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</si>
  <si>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</si>
  <si>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</si>
  <si>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</si>
  <si>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</si>
  <si>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</si>
  <si>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</si>
  <si>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</si>
  <si>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</si>
  <si>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</si>
  <si>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</si>
  <si>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</si>
  <si>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</si>
  <si>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</si>
  <si>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</si>
  <si>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</si>
  <si>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</si>
  <si>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</si>
  <si>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</si>
  <si>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</si>
  <si>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</si>
  <si>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</si>
  <si>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</si>
  <si>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</si>
  <si>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</si>
  <si>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</si>
  <si>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</si>
  <si>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</si>
  <si>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</si>
  <si>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</si>
  <si>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</si>
  <si>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</si>
  <si>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</si>
  <si>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</si>
  <si>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</si>
  <si>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</si>
  <si>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</si>
  <si>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</si>
  <si>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</si>
  <si>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</si>
  <si>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</si>
  <si>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</si>
  <si>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</si>
  <si>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</si>
  <si>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</si>
  <si>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</si>
  <si>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</si>
  <si>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</si>
  <si>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</si>
  <si>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</si>
  <si>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</si>
  <si>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</si>
  <si>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</si>
  <si>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</si>
  <si>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</si>
  <si>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</si>
  <si>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</si>
  <si>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</si>
  <si>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</si>
  <si>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</si>
  <si>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</si>
  <si>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</si>
  <si>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</si>
  <si>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</si>
  <si>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</si>
  <si>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</si>
  <si>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</si>
  <si>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</si>
  <si>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</si>
  <si>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</si>
  <si>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</si>
  <si>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</si>
  <si>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</si>
  <si>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</si>
  <si>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</si>
  <si>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</si>
  <si>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</si>
  <si>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</si>
  <si>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</si>
  <si>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</si>
  <si>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</si>
  <si>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</si>
  <si>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</si>
  <si>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</si>
  <si>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</si>
  <si>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</si>
  <si>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</si>
  <si>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</si>
  <si>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</si>
  <si>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</si>
  <si>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</si>
  <si>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</si>
  <si>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</si>
  <si>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</si>
  <si>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</si>
  <si>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</si>
  <si>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</si>
  <si>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</si>
  <si>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</si>
  <si>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</si>
  <si>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</si>
  <si>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</si>
  <si>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</si>
  <si>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</si>
  <si>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</si>
  <si>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</si>
  <si>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</si>
  <si>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</si>
  <si>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</si>
  <si>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</si>
  <si>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</si>
  <si>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</si>
  <si>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</si>
  <si>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</si>
  <si>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</si>
  <si>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</si>
  <si>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</si>
  <si>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</si>
  <si>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</si>
  <si>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</si>
  <si>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</si>
  <si>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</si>
  <si>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</si>
  <si>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</si>
  <si>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</si>
  <si>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</si>
  <si>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</si>
  <si>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</si>
  <si>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</si>
  <si>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</si>
  <si>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</si>
  <si>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</si>
  <si>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</si>
  <si>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</si>
  <si>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</si>
  <si>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</si>
  <si>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</si>
  <si>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</si>
  <si>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</si>
  <si>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</si>
  <si>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</si>
  <si>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</si>
  <si>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</si>
  <si>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</si>
  <si>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</si>
  <si>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</si>
  <si>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</si>
  <si>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</si>
  <si>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</si>
  <si>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</si>
  <si>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</si>
  <si>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</si>
  <si>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</si>
  <si>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</si>
  <si>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</si>
  <si>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</si>
  <si>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</si>
  <si>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</si>
  <si>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</si>
  <si>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</si>
  <si>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</si>
  <si>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</si>
  <si>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</si>
  <si>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</si>
  <si>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</si>
  <si>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</si>
  <si>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</si>
  <si>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</si>
  <si>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</si>
  <si>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</si>
  <si>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</si>
  <si>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</si>
  <si>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</si>
  <si>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</si>
  <si>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</si>
  <si>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</si>
  <si>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</si>
  <si>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</si>
  <si>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</si>
  <si>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</si>
  <si>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</si>
  <si>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</si>
  <si>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</si>
  <si>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</si>
  <si>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</si>
  <si>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</si>
  <si>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</si>
  <si>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</si>
  <si>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</si>
  <si>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</si>
  <si>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</si>
  <si>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</si>
  <si>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</si>
  <si>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</si>
  <si>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</si>
  <si>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</si>
  <si>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</si>
  <si>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</si>
  <si>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</si>
  <si>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</si>
  <si>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</si>
  <si>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</si>
  <si>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</si>
  <si>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</si>
  <si>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</si>
  <si>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</si>
  <si>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</si>
  <si>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</si>
  <si>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</si>
  <si>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</si>
  <si>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</si>
  <si>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</si>
  <si>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</si>
  <si>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</si>
  <si>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</si>
  <si>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</si>
  <si>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</si>
  <si>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</si>
  <si>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</si>
  <si>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</si>
  <si>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</si>
  <si>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</si>
  <si>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</si>
  <si>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</si>
  <si>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</si>
  <si>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</si>
  <si>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</si>
  <si>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</si>
  <si>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</si>
  <si>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</si>
  <si>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</si>
  <si>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</si>
  <si>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</si>
  <si>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</si>
  <si>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</si>
  <si>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</si>
  <si>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</si>
  <si>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</si>
  <si>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</si>
  <si>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</si>
  <si>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</si>
  <si>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</si>
  <si>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</si>
  <si>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</si>
  <si>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</si>
  <si>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</si>
  <si>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</si>
  <si>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</si>
  <si>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</si>
  <si>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</si>
  <si>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</si>
  <si>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</si>
  <si>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</si>
  <si>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</si>
  <si>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</si>
  <si>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</si>
  <si>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</si>
  <si>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</si>
  <si>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</si>
  <si>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</si>
  <si>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</si>
  <si>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</si>
  <si>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</si>
  <si>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</si>
  <si>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</si>
  <si>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</si>
  <si>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</si>
  <si>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</si>
  <si>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</si>
  <si>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</si>
  <si>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</si>
  <si>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</si>
  <si>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</si>
  <si>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</si>
  <si>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</si>
  <si>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</si>
  <si>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</si>
  <si>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</si>
  <si>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</si>
  <si>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</si>
  <si>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</si>
  <si>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</si>
  <si>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</si>
  <si>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</si>
  <si>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</si>
  <si>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</si>
  <si>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</si>
  <si>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</si>
  <si>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</si>
  <si>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</si>
  <si>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</si>
  <si>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</si>
  <si>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</si>
  <si>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</si>
  <si>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</si>
  <si>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</si>
  <si>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</si>
  <si>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</si>
  <si>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</si>
  <si>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</si>
  <si>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</si>
  <si>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</si>
  <si>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</si>
  <si>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</si>
  <si>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</si>
  <si>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</si>
  <si>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</si>
  <si>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</si>
  <si>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</si>
  <si>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</si>
  <si>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</si>
  <si>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</si>
  <si>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</si>
  <si>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</si>
  <si>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</si>
  <si>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</si>
  <si>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</si>
  <si>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</si>
  <si>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</si>
  <si>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</si>
  <si>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</si>
  <si>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</si>
  <si>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</si>
  <si>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</si>
  <si>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</si>
  <si>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</si>
  <si>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</si>
  <si>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</si>
  <si>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</si>
  <si>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</si>
  <si>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</si>
  <si>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</si>
  <si>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</si>
  <si>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</si>
  <si>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</si>
  <si>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</si>
  <si>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</si>
  <si>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</si>
  <si>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</si>
  <si>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</si>
  <si>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</si>
  <si>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</si>
  <si>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</si>
  <si>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</si>
  <si>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</si>
  <si>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</si>
  <si>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</si>
  <si>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</si>
  <si>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</si>
  <si>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</si>
  <si>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</si>
  <si>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</si>
  <si>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</si>
  <si>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</si>
  <si>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</si>
  <si>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</si>
  <si>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</si>
  <si>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</si>
  <si>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</si>
  <si>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</si>
  <si>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</si>
  <si>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</si>
  <si>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</si>
  <si>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</si>
  <si>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</si>
  <si>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</si>
  <si>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</si>
  <si>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</si>
  <si>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</si>
  <si>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</si>
  <si>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</si>
  <si>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</si>
  <si>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</si>
  <si>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</si>
  <si>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</si>
  <si>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</si>
  <si>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</si>
  <si>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</si>
  <si>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</si>
  <si>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</si>
  <si>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</si>
  <si>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</si>
  <si>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</si>
  <si>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</si>
  <si>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</si>
  <si>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</si>
  <si>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</si>
  <si>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</si>
  <si>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</si>
  <si>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</si>
  <si>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</si>
  <si>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</si>
  <si>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</si>
  <si>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</si>
  <si>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</si>
  <si>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</si>
  <si>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</si>
  <si>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</si>
  <si>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</si>
  <si>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</si>
  <si>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</si>
  <si>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</si>
  <si>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</si>
  <si>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</si>
  <si>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</si>
  <si>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</si>
  <si>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</si>
  <si>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</si>
  <si>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</si>
  <si>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</si>
  <si>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</si>
  <si>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</si>
  <si>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</si>
  <si>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</si>
  <si>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</si>
  <si>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</si>
  <si>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</si>
  <si>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</si>
  <si>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</si>
  <si>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</si>
  <si>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</si>
  <si>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</si>
  <si>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</si>
  <si>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</si>
  <si>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</si>
  <si>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</si>
  <si>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</si>
  <si>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</si>
  <si>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</si>
  <si>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</si>
  <si>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</si>
  <si>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</si>
  <si>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</si>
  <si>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</si>
  <si>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</si>
  <si>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</si>
  <si>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</si>
  <si>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</si>
  <si>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</si>
  <si>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</si>
  <si>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</si>
  <si>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</si>
  <si>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</si>
  <si>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</si>
  <si>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</si>
  <si>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</si>
  <si>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</si>
  <si>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</si>
  <si>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</si>
  <si>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</si>
  <si>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</si>
  <si>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</si>
  <si>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</si>
  <si>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</si>
  <si>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</si>
  <si>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</si>
  <si>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</si>
  <si>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</si>
  <si>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</si>
  <si>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</si>
  <si>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</si>
  <si>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</si>
  <si>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</si>
  <si>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</si>
  <si>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</si>
  <si>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</si>
  <si>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</si>
  <si>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</si>
  <si>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</si>
  <si>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</si>
  <si>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</si>
  <si>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</si>
  <si>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</si>
  <si>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</si>
  <si>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</si>
  <si>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</si>
  <si>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</si>
  <si>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</si>
  <si>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</si>
  <si>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</si>
  <si>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</si>
  <si>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</si>
  <si>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</si>
  <si>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</si>
  <si>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</si>
  <si>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</si>
  <si>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</si>
  <si>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</si>
  <si>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</si>
  <si>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</si>
  <si>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</si>
  <si>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</si>
  <si>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</si>
  <si>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</si>
  <si>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</si>
  <si>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</si>
  <si>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</si>
  <si>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</si>
  <si>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</si>
  <si>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</si>
  <si>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</si>
  <si>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</si>
  <si>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</si>
  <si>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</si>
  <si>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</si>
  <si>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</si>
  <si>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</si>
  <si>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</si>
  <si>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</si>
  <si>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</si>
  <si>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</si>
  <si>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</si>
  <si>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</si>
  <si>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</si>
  <si>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</si>
  <si>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</si>
  <si>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</si>
  <si>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</si>
  <si>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</si>
  <si>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</si>
  <si>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</si>
  <si>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</si>
  <si>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</si>
  <si>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</si>
  <si>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</si>
  <si>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</si>
  <si>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</si>
  <si>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</si>
  <si>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</si>
  <si>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</si>
  <si>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</si>
  <si>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</si>
  <si>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</si>
  <si>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</si>
  <si>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</si>
  <si>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</si>
  <si>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</si>
  <si>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</si>
  <si>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</si>
  <si>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</si>
  <si>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</si>
  <si>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</si>
  <si>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</si>
  <si>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</si>
  <si>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</si>
  <si>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</si>
  <si>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</si>
  <si>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</si>
  <si>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</si>
  <si>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</si>
  <si>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</si>
  <si>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</si>
  <si>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</si>
  <si>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</si>
  <si>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</si>
  <si>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</si>
  <si>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</si>
  <si>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</si>
  <si>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</si>
  <si>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</si>
  <si>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</si>
  <si>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</si>
  <si>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</si>
  <si>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</si>
  <si>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</si>
  <si>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</si>
  <si>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</si>
  <si>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</si>
  <si>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</si>
  <si>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</si>
  <si>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</si>
  <si>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</si>
  <si>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</si>
  <si>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</si>
  <si>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</si>
  <si>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</si>
  <si>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</si>
  <si>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</si>
  <si>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</si>
  <si>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</si>
  <si>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</si>
  <si>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</si>
  <si>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</si>
  <si>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</si>
  <si>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</si>
  <si>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</si>
  <si>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</si>
  <si>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</si>
  <si>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</si>
  <si>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</si>
  <si>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</si>
  <si>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</si>
  <si>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</si>
  <si>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</si>
  <si>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</si>
  <si>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</si>
  <si>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</si>
  <si>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</si>
  <si>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</si>
  <si>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</si>
  <si>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</si>
  <si>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</si>
  <si>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</si>
  <si>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</si>
  <si>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</si>
  <si>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</si>
  <si>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</si>
  <si>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</si>
  <si>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</si>
  <si>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</si>
  <si>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</si>
  <si>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</si>
  <si>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</si>
  <si>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</si>
  <si>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</si>
  <si>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</si>
  <si>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</si>
  <si>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</si>
  <si>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</si>
  <si>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</si>
  <si>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</si>
  <si>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</si>
  <si>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</si>
  <si>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</si>
  <si>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</si>
  <si>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</si>
  <si>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</si>
  <si>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</si>
  <si>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</si>
  <si>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</si>
  <si>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</si>
  <si>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</si>
  <si>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</si>
  <si>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</si>
  <si>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</si>
  <si>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</si>
  <si>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</si>
  <si>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</si>
  <si>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</si>
  <si>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</si>
  <si>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</si>
  <si>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</si>
  <si>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</si>
  <si>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</si>
  <si>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</si>
  <si>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</si>
  <si>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</si>
  <si>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</si>
  <si>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</si>
  <si>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</si>
  <si>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</si>
  <si>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</si>
  <si>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</si>
  <si>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</si>
  <si>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</si>
  <si>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</si>
  <si>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</si>
  <si>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</si>
  <si>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</si>
  <si>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</si>
  <si>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</si>
  <si>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</si>
  <si>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</si>
  <si>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</si>
  <si>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</si>
  <si>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</si>
  <si>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</si>
  <si>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</si>
  <si>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</si>
  <si>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</si>
  <si>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</si>
  <si>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</si>
  <si>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</si>
  <si>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</si>
  <si>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</si>
  <si>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</si>
  <si>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</si>
  <si>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</si>
  <si>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</si>
  <si>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</si>
  <si>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</si>
  <si>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</si>
  <si>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</si>
  <si>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</si>
  <si>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</si>
  <si>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</si>
  <si>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</si>
  <si>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</si>
  <si>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</si>
  <si>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</si>
  <si>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</si>
  <si>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</si>
  <si>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</si>
  <si>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</si>
  <si>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</si>
  <si>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</si>
  <si>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</si>
  <si>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</si>
  <si>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</si>
  <si>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</si>
  <si>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</si>
  <si>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</si>
  <si>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</si>
  <si>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</si>
  <si>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</si>
  <si>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</si>
  <si>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</si>
  <si>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</si>
  <si>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</si>
  <si>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</si>
  <si>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</si>
  <si>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</si>
  <si>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</si>
  <si>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</si>
  <si>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</si>
  <si>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</si>
  <si>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</si>
  <si>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</si>
  <si>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</si>
  <si>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</si>
  <si>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</si>
  <si>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</si>
  <si>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</si>
  <si>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</si>
  <si>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</si>
  <si>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</si>
  <si>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</si>
  <si>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</si>
  <si>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</si>
  <si>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</si>
  <si>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</si>
  <si>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</si>
  <si>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</si>
  <si>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</si>
  <si>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</si>
  <si>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</si>
  <si>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</si>
  <si>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</si>
  <si>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</si>
  <si>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</si>
  <si>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</si>
  <si>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</si>
  <si>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</si>
  <si>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</si>
  <si>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</si>
  <si>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</si>
  <si>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</si>
  <si>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</si>
  <si>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</si>
  <si>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</si>
  <si>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</si>
  <si>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</si>
  <si>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</si>
  <si>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</si>
  <si>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</si>
  <si>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</si>
  <si>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</si>
  <si>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</si>
  <si>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</si>
  <si>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</si>
  <si>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</si>
  <si>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</si>
  <si>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</si>
  <si>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</si>
  <si>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</si>
  <si>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</si>
  <si>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</si>
  <si>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</si>
  <si>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</si>
  <si>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</si>
  <si>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</si>
  <si>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</si>
  <si>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</si>
  <si>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</si>
  <si>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</si>
  <si>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</si>
  <si>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</si>
  <si>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</si>
  <si>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</si>
  <si>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</si>
  <si>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</si>
  <si>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</si>
  <si>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</si>
  <si>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</si>
  <si>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</si>
  <si>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</si>
  <si>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</si>
  <si>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</si>
  <si>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</si>
  <si>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</si>
  <si>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</si>
  <si>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</si>
  <si>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</si>
  <si>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</si>
  <si>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</si>
  <si>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</si>
  <si>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</si>
  <si>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</si>
  <si>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</si>
  <si>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</si>
  <si>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</si>
  <si>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</si>
  <si>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</si>
  <si>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</si>
  <si>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</si>
  <si>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</si>
  <si>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</si>
  <si>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</si>
  <si>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</si>
  <si>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</si>
  <si>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</si>
  <si>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</si>
  <si>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</si>
  <si>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</si>
  <si>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</si>
  <si>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</si>
  <si>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</si>
  <si>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</si>
  <si>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</si>
  <si>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</si>
  <si>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</si>
  <si>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</si>
  <si>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</si>
  <si>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</si>
  <si>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</si>
  <si>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</si>
  <si>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</si>
  <si>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</si>
  <si>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</si>
  <si>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</si>
  <si>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</si>
  <si>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</si>
  <si>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</si>
  <si>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</si>
  <si>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</si>
  <si>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</si>
  <si>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</si>
  <si>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</si>
  <si>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</si>
  <si>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</si>
  <si>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</si>
  <si>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</si>
  <si>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</si>
  <si>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</si>
  <si>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</si>
  <si>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</si>
  <si>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</si>
  <si>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</si>
  <si>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</si>
  <si>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</si>
  <si>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</si>
  <si>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</si>
  <si>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</si>
  <si>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</si>
  <si>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</si>
  <si>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</si>
  <si>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</si>
  <si>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</si>
  <si>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</si>
  <si>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</si>
  <si>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</si>
  <si>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</si>
  <si>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</si>
  <si>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</si>
  <si>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</si>
  <si>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</si>
  <si>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</si>
  <si>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</si>
  <si>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</si>
  <si>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</si>
  <si>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</si>
  <si>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</si>
  <si>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</si>
  <si>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</si>
  <si>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</si>
  <si>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</si>
  <si>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</si>
  <si>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</si>
  <si>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</si>
  <si>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</si>
  <si>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</si>
  <si>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</si>
  <si>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</si>
  <si>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</si>
  <si>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</si>
  <si>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</si>
  <si>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</si>
  <si>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</si>
  <si>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</si>
  <si>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</si>
  <si>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</si>
  <si>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</si>
  <si>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</si>
  <si>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</si>
  <si>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</si>
  <si>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</si>
  <si>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</si>
  <si>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</si>
  <si>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</si>
  <si>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</si>
  <si>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</si>
  <si>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</si>
  <si>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</si>
  <si>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</si>
  <si>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</si>
  <si>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</si>
  <si>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</si>
  <si>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</si>
  <si>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</si>
  <si>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</si>
  <si>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</si>
  <si>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</si>
  <si>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</si>
  <si>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</si>
  <si>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</si>
  <si>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</si>
  <si>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</si>
  <si>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</si>
  <si>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</si>
  <si>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</si>
  <si>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</si>
  <si>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</si>
  <si>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</si>
  <si>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</si>
  <si>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</si>
  <si>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</si>
  <si>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</si>
  <si>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</si>
  <si>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</si>
  <si>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</si>
  <si>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</si>
  <si>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</si>
  <si>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</si>
  <si>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</si>
  <si>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</si>
  <si>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</si>
  <si>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</si>
  <si>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</si>
  <si>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</si>
  <si>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</si>
  <si>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</si>
  <si>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</si>
  <si>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</si>
  <si>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</si>
  <si>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</si>
  <si>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</si>
  <si>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</si>
  <si>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</si>
  <si>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</si>
  <si>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</si>
  <si>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</si>
  <si>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</si>
  <si>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</si>
  <si>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</si>
  <si>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</si>
  <si>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</si>
  <si>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</si>
  <si>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</si>
  <si>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</si>
  <si>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</si>
  <si>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</si>
  <si>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</si>
  <si>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</si>
  <si>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</si>
  <si>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</si>
  <si>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</si>
  <si>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</si>
  <si>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</si>
  <si>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</si>
  <si>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</si>
  <si>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</si>
  <si>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</si>
  <si>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</si>
  <si>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</si>
  <si>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</si>
  <si>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</si>
  <si>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</si>
  <si>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</si>
  <si>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</si>
  <si>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</si>
  <si>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</si>
  <si>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</si>
  <si>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</si>
  <si>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</si>
  <si>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</si>
  <si>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</si>
  <si>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</si>
  <si>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</si>
  <si>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</si>
  <si>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</si>
  <si>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</si>
  <si>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</si>
  <si>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</si>
  <si>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</si>
  <si>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</si>
  <si>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</si>
  <si>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</si>
  <si>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</si>
  <si>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</si>
  <si>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</si>
  <si>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</si>
  <si>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</si>
  <si>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</si>
  <si>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</si>
  <si>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</si>
  <si>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</si>
  <si>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</si>
  <si>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</si>
  <si>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</si>
  <si>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</si>
  <si>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</si>
  <si>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</si>
  <si>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</si>
  <si>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</si>
  <si>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</si>
  <si>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</si>
  <si>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</si>
  <si>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</si>
  <si>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</si>
  <si>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</si>
  <si>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</si>
  <si>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</si>
  <si>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</si>
  <si>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</si>
  <si>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</si>
  <si>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</si>
  <si>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</si>
  <si>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</si>
  <si>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</si>
  <si>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</si>
  <si>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</si>
  <si>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</si>
  <si>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</si>
  <si>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</si>
  <si>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</si>
  <si>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</si>
  <si>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</si>
  <si>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</si>
  <si>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</si>
  <si>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</si>
  <si>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</si>
  <si>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</si>
  <si>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</si>
  <si>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</si>
  <si>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</si>
  <si>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</si>
  <si>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</si>
  <si>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</si>
  <si>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</si>
  <si>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</si>
  <si>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</si>
  <si>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</si>
  <si>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</si>
  <si>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</si>
  <si>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</si>
  <si>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</si>
  <si>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</si>
  <si>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</si>
  <si>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</si>
  <si>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</si>
  <si>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</si>
  <si>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</si>
  <si>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</si>
  <si>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</si>
  <si>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</si>
  <si>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</si>
  <si>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</si>
  <si>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</si>
  <si>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</si>
  <si>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</si>
  <si>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</si>
  <si>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</si>
  <si>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</si>
  <si>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</si>
  <si>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</si>
  <si>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</si>
  <si>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</si>
  <si>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</si>
  <si>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</si>
  <si>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</si>
  <si>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</si>
  <si>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</si>
  <si>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</si>
  <si>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</si>
  <si>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</si>
  <si>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</si>
  <si>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</si>
  <si>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</si>
  <si>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</si>
  <si>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</si>
  <si>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</si>
  <si>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</si>
  <si>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</si>
  <si>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</si>
  <si>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</si>
  <si>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</si>
  <si>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</si>
  <si>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</si>
  <si>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</si>
  <si>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</si>
  <si>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</si>
  <si>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</si>
  <si>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</si>
  <si>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</si>
  <si>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</si>
  <si>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</si>
  <si>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</si>
  <si>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</si>
  <si>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</si>
  <si>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</si>
  <si>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</si>
  <si>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</si>
  <si>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</si>
  <si>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</si>
  <si>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</si>
  <si>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</si>
  <si>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</si>
  <si>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</si>
  <si>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</si>
  <si>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</si>
  <si>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</si>
  <si>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</si>
  <si>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</si>
  <si>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</si>
  <si>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</si>
  <si>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</si>
  <si>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</si>
  <si>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</si>
  <si>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</si>
  <si>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</si>
  <si>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</si>
  <si>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</si>
  <si>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</si>
  <si>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</si>
  <si>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</si>
  <si>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</si>
  <si>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</si>
  <si>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</si>
  <si>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</si>
  <si>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</si>
  <si>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</si>
  <si>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</si>
  <si>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</si>
  <si>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</si>
  <si>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</si>
  <si>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</si>
  <si>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</si>
  <si>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</si>
  <si>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</si>
  <si>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</si>
  <si>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</si>
  <si>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</si>
  <si>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</si>
  <si>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</si>
  <si>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</si>
  <si>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</si>
  <si>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</si>
  <si>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</si>
  <si>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</si>
  <si>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</si>
  <si>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</si>
  <si>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</si>
  <si>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</si>
  <si>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</si>
  <si>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</si>
  <si>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</si>
  <si>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</si>
  <si>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</si>
  <si>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</si>
  <si>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</si>
  <si>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</si>
  <si>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</si>
  <si>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</si>
  <si>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</si>
  <si>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</si>
  <si>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</si>
  <si>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</si>
  <si>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</si>
  <si>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</si>
  <si>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</si>
  <si>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</si>
  <si>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</si>
  <si>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</si>
  <si>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</si>
  <si>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</si>
  <si>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</si>
  <si>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</si>
  <si>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</si>
  <si>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</si>
  <si>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</si>
  <si>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</si>
  <si>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</si>
  <si>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</si>
  <si>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</si>
  <si>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</si>
  <si>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</si>
  <si>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</si>
  <si>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</si>
  <si>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</si>
  <si>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</si>
  <si>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</si>
  <si>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</si>
  <si>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</si>
  <si>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</si>
  <si>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</si>
  <si>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</si>
  <si>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</si>
  <si>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</si>
  <si>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</si>
  <si>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</si>
  <si>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</si>
  <si>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</si>
  <si>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</si>
  <si>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</si>
  <si>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</si>
  <si>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</si>
  <si>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</si>
  <si>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</si>
  <si>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</si>
  <si>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</si>
  <si>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</si>
  <si>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</si>
  <si>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</si>
  <si>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</si>
  <si>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</si>
  <si>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</si>
  <si>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</si>
  <si>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</si>
  <si>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</si>
  <si>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</si>
  <si>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</si>
  <si>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</si>
  <si>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</si>
  <si>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</si>
  <si>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</si>
  <si>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</si>
  <si>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</si>
  <si>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</si>
  <si>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</si>
  <si>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</si>
  <si>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</si>
  <si>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</si>
  <si>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</si>
  <si>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</si>
  <si>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</si>
  <si>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</si>
  <si>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</si>
  <si>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</si>
  <si>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</si>
  <si>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</si>
  <si>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</si>
  <si>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</si>
  <si>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</si>
  <si>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</si>
  <si>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</si>
  <si>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</si>
  <si>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</si>
  <si>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</si>
  <si>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</si>
  <si>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</si>
  <si>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</si>
  <si>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</si>
  <si>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</si>
  <si>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</si>
  <si>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</si>
  <si>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</si>
  <si>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</si>
  <si>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</si>
  <si>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</si>
  <si>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</si>
  <si>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</si>
  <si>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</si>
  <si>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</si>
  <si>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</si>
  <si>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</si>
  <si>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</si>
  <si>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</si>
  <si>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</si>
  <si>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</si>
  <si>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</si>
  <si>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</si>
  <si>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</si>
  <si>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</si>
  <si>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</si>
  <si>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</si>
  <si>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</si>
  <si>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</si>
  <si>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</si>
  <si>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</si>
  <si>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</si>
  <si>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</si>
  <si>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</si>
  <si>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</si>
  <si>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</si>
  <si>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</si>
  <si>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</si>
  <si>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</si>
  <si>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</si>
  <si>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</si>
  <si>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</si>
  <si>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</si>
  <si>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</si>
  <si>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</si>
  <si>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</si>
  <si>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</si>
  <si>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</si>
  <si>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</si>
  <si>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</si>
  <si>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</si>
  <si>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</si>
  <si>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</si>
  <si>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</si>
  <si>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</si>
  <si>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</si>
  <si>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</si>
  <si>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</si>
  <si>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</si>
  <si>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</si>
  <si>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</si>
  <si>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</si>
  <si>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</si>
  <si>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</si>
  <si>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</si>
  <si>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</si>
  <si>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</si>
  <si>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</si>
  <si>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</si>
  <si>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</si>
  <si>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</si>
  <si>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</si>
  <si>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</si>
  <si>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</si>
  <si>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</si>
  <si>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</si>
  <si>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</si>
  <si>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</si>
  <si>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</si>
  <si>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</si>
  <si>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</si>
  <si>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</si>
  <si>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</si>
  <si>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</si>
  <si>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</si>
  <si>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</si>
  <si>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</si>
  <si>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</si>
  <si>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</si>
  <si>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</si>
  <si>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</si>
  <si>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</si>
  <si>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</si>
  <si>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</si>
  <si>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</si>
  <si>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</si>
  <si>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</si>
  <si>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</si>
  <si>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</si>
  <si>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</si>
  <si>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</si>
  <si>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</si>
  <si>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</si>
  <si>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</si>
  <si>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</si>
  <si>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</si>
  <si>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</si>
  <si>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</si>
  <si>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</si>
  <si>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</si>
  <si>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</si>
  <si>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</si>
  <si>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</si>
  <si>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</si>
  <si>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</si>
  <si>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</si>
  <si>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</si>
  <si>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</si>
  <si>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</si>
  <si>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</si>
  <si>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</si>
  <si>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</si>
  <si>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</si>
  <si>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</si>
  <si>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</si>
  <si>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</si>
  <si>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</si>
  <si>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</si>
  <si>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</si>
  <si>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</si>
  <si>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</si>
  <si>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</si>
  <si>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</si>
  <si>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</si>
  <si>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</si>
  <si>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</si>
  <si>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</si>
  <si>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</si>
  <si>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</si>
  <si>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</si>
  <si>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</si>
  <si>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</si>
  <si>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</si>
  <si>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</si>
  <si>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</si>
  <si>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</si>
  <si>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</si>
  <si>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</si>
  <si>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</si>
  <si>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</si>
  <si>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</si>
  <si>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</si>
  <si>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</si>
  <si>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</si>
  <si>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</si>
  <si>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</si>
  <si>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</si>
  <si>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</si>
  <si>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</si>
  <si>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</si>
  <si>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</si>
  <si>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</si>
  <si>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</si>
  <si>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</si>
  <si>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</si>
  <si>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</si>
  <si>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</si>
  <si>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</si>
  <si>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</si>
  <si>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</si>
  <si>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</si>
  <si>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</si>
  <si>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</si>
  <si>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</si>
  <si>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</si>
  <si>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</si>
  <si>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</si>
  <si>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</si>
  <si>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</si>
  <si>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</si>
  <si>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</si>
  <si>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</si>
  <si>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</si>
  <si>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</si>
  <si>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</si>
  <si>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</si>
  <si>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</si>
  <si>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</si>
  <si>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</si>
  <si>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</si>
  <si>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</si>
  <si>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</si>
  <si>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</si>
  <si>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</si>
  <si>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</si>
  <si>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</si>
  <si>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</si>
  <si>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</si>
  <si>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</si>
  <si>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</si>
  <si>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</si>
  <si>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</si>
  <si>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</si>
  <si>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</si>
  <si>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</si>
  <si>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</si>
  <si>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</si>
  <si>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</si>
  <si>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</si>
  <si>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</si>
  <si>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</si>
  <si>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</si>
  <si>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</si>
  <si>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</si>
  <si>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</si>
  <si>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</si>
  <si>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</si>
  <si>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</si>
  <si>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</si>
  <si>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</si>
  <si>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</si>
  <si>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</si>
  <si>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</si>
  <si>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</si>
  <si>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</si>
  <si>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</si>
  <si>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</si>
  <si>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</si>
  <si>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</si>
  <si>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</si>
  <si>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</si>
  <si>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</si>
  <si>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</si>
  <si>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</si>
  <si>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</si>
  <si>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</si>
  <si>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</si>
  <si>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</si>
  <si>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</si>
  <si>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</si>
  <si>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</si>
  <si>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</si>
  <si>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</si>
  <si>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</si>
  <si>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</si>
  <si>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</si>
  <si>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</si>
  <si>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</si>
  <si>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</si>
  <si>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</si>
  <si>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</si>
  <si>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</si>
  <si>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</si>
  <si>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</si>
  <si>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</si>
  <si>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</si>
  <si>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</si>
  <si>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</si>
  <si>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</si>
  <si>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</si>
  <si>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</si>
  <si>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</si>
  <si>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</si>
  <si>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</si>
  <si>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</si>
  <si>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</si>
  <si>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</si>
  <si>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</si>
  <si>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</si>
  <si>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</si>
  <si>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</si>
  <si>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</si>
  <si>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</si>
  <si>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</si>
  <si>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</si>
  <si>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</si>
  <si>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</si>
  <si>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</si>
  <si>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</si>
  <si>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</si>
  <si>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</si>
  <si>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</si>
  <si>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</si>
  <si>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</si>
  <si>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</si>
  <si>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</si>
  <si>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</si>
  <si>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</si>
  <si>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</si>
  <si>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</si>
  <si>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</si>
  <si>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</si>
  <si>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</si>
  <si>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</si>
  <si>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</si>
  <si>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</si>
  <si>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</si>
  <si>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</si>
  <si>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</si>
  <si>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</si>
  <si>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</si>
  <si>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</si>
  <si>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</si>
  <si>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</si>
  <si>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</si>
  <si>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</si>
  <si>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</si>
  <si>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</si>
  <si>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</si>
  <si>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</si>
  <si>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</si>
  <si>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</si>
  <si>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</si>
  <si>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</si>
  <si>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</si>
  <si>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</si>
  <si>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</si>
  <si>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</si>
  <si>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</si>
  <si>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</si>
  <si>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</si>
  <si>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</si>
  <si>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</si>
  <si>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</si>
  <si>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</si>
  <si>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</si>
  <si>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</si>
  <si>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</si>
  <si>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</si>
  <si>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</si>
  <si>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</si>
  <si>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</si>
  <si>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</si>
  <si>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</si>
  <si>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</si>
  <si>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</si>
  <si>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</si>
  <si>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</si>
  <si>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</si>
  <si>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</si>
  <si>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</si>
  <si>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</si>
  <si>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</si>
  <si>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</si>
  <si>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</si>
  <si>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</si>
  <si>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</si>
  <si>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</si>
  <si>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</si>
  <si>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</si>
  <si>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</si>
  <si>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</si>
  <si>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</si>
  <si>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</si>
  <si>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</si>
  <si>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</si>
  <si>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</si>
  <si>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</si>
  <si>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</si>
  <si>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</si>
  <si>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</si>
  <si>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</si>
  <si>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</si>
  <si>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</si>
  <si>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</si>
  <si>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</si>
  <si>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</si>
  <si>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</si>
  <si>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</si>
  <si>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</si>
  <si>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</si>
  <si>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</si>
  <si>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</si>
  <si>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</si>
  <si>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</si>
  <si>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</si>
  <si>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</si>
  <si>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</si>
  <si>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</si>
  <si>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</si>
  <si>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</si>
  <si>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</si>
  <si>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</si>
  <si>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</si>
  <si>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</si>
  <si>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</si>
  <si>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</si>
  <si>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</si>
  <si>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</si>
  <si>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</si>
  <si>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</si>
  <si>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</si>
  <si>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</si>
  <si>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</si>
  <si>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</si>
  <si>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</si>
  <si>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</si>
  <si>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</si>
  <si>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</si>
  <si>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</si>
  <si>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</si>
  <si>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</si>
  <si>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</si>
  <si>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</si>
  <si>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</si>
  <si>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</si>
  <si>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</si>
  <si>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</si>
  <si>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</si>
  <si>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</si>
  <si>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</si>
  <si>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</si>
  <si>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</si>
  <si>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</si>
  <si>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</si>
  <si>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</si>
  <si>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</si>
  <si>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</si>
  <si>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</si>
  <si>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</si>
  <si>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</si>
  <si>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</si>
  <si>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</si>
  <si>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</si>
  <si>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</si>
  <si>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</si>
  <si>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</si>
  <si>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</si>
  <si>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</si>
  <si>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</si>
  <si>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</si>
  <si>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</si>
  <si>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</si>
  <si>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</si>
  <si>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</si>
  <si>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</si>
  <si>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</si>
  <si>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</si>
  <si>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</si>
  <si>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</si>
  <si>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</si>
  <si>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</si>
  <si>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</si>
  <si>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</si>
  <si>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</si>
  <si>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</si>
  <si>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</si>
  <si>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</si>
  <si>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</si>
  <si>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</si>
  <si>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</si>
  <si>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</si>
  <si>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</si>
  <si>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</si>
  <si>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</si>
  <si>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</si>
  <si>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</si>
  <si>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</si>
  <si>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</si>
  <si>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</si>
  <si>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</si>
  <si>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</si>
  <si>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</si>
  <si>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</si>
  <si>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</si>
  <si>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</si>
  <si>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</si>
  <si>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</si>
  <si>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</si>
  <si>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</si>
  <si>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</si>
  <si>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</si>
  <si>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</si>
  <si>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</si>
  <si>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</si>
  <si>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</si>
  <si>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</si>
  <si>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</si>
  <si>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</si>
  <si>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</si>
  <si>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</si>
  <si>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</si>
  <si>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</si>
  <si>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</si>
  <si>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</si>
  <si>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</si>
  <si>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</si>
  <si>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</si>
  <si>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</si>
  <si>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</si>
  <si>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</si>
  <si>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</si>
  <si>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</si>
  <si>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</si>
  <si>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</si>
  <si>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</si>
  <si>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</si>
  <si>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</si>
  <si>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</si>
  <si>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</si>
  <si>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</si>
  <si>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</si>
  <si>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</si>
  <si>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</si>
  <si>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</si>
  <si>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</si>
  <si>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</si>
  <si>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</si>
  <si>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</si>
  <si>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</si>
  <si>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</si>
  <si>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</si>
  <si>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</si>
  <si>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</si>
  <si>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</si>
  <si>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</si>
  <si>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</si>
  <si>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</si>
  <si>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</si>
  <si>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</si>
  <si>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</si>
  <si>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</si>
  <si>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</si>
  <si>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</si>
  <si>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</si>
  <si>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</si>
  <si>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</si>
  <si>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</si>
  <si>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</si>
  <si>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</si>
  <si>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</si>
  <si>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</si>
  <si>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</si>
  <si>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</si>
  <si>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</si>
  <si>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</si>
  <si>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</si>
  <si>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</si>
  <si>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</si>
  <si>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</si>
  <si>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</si>
  <si>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</si>
  <si>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</si>
  <si>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</si>
  <si>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</si>
  <si>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</si>
  <si>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</si>
  <si>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</si>
  <si>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</si>
  <si>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</si>
  <si>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</si>
  <si>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</si>
  <si>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</si>
  <si>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</si>
  <si>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</si>
  <si>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</si>
  <si>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</si>
  <si>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</si>
  <si>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</si>
  <si>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</si>
  <si>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</si>
  <si>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</si>
  <si>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</si>
  <si>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</si>
  <si>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</si>
  <si>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</si>
  <si>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</si>
  <si>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</si>
  <si>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</si>
  <si>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</si>
  <si>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</si>
  <si>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</si>
  <si>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</si>
  <si>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</si>
  <si>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</si>
  <si>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</si>
  <si>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</si>
  <si>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</si>
  <si>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</si>
  <si>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</si>
  <si>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</si>
  <si>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</si>
  <si>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</si>
  <si>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</si>
  <si>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</si>
  <si>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</si>
  <si>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</si>
  <si>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</si>
  <si>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</si>
  <si>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</si>
  <si>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</si>
  <si>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</si>
  <si>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</si>
  <si>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</si>
  <si>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</si>
  <si>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</si>
  <si>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</si>
  <si>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</si>
  <si>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</si>
  <si>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</si>
  <si>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</si>
  <si>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</si>
  <si>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</si>
  <si>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</si>
  <si>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</si>
  <si>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</si>
  <si>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</si>
  <si>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</si>
  <si>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</si>
  <si>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</si>
  <si>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</si>
  <si>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</si>
  <si>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</si>
  <si>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</si>
  <si>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</si>
  <si>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</si>
  <si>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</si>
  <si>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</si>
  <si>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</si>
  <si>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</si>
  <si>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</si>
  <si>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</si>
  <si>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</si>
  <si>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</si>
  <si>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</si>
  <si>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</si>
  <si>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</si>
  <si>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</si>
  <si>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</si>
  <si>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</si>
  <si>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</si>
  <si>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</si>
  <si>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</si>
  <si>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</si>
  <si>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</si>
  <si>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</si>
  <si>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</si>
  <si>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</si>
  <si>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</si>
  <si>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</si>
  <si>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</si>
  <si>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</si>
  <si>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</si>
  <si>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</si>
  <si>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</si>
  <si>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</si>
  <si>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</si>
  <si>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</si>
  <si>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</si>
  <si>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</si>
  <si>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</si>
  <si>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</si>
  <si>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</si>
  <si>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</si>
  <si>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</si>
  <si>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</si>
  <si>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</si>
  <si>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</si>
  <si>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</si>
  <si>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</si>
  <si>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</si>
  <si>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</si>
  <si>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</si>
  <si>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</si>
  <si>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</si>
  <si>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</si>
  <si>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</si>
  <si>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</si>
  <si>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</si>
  <si>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</si>
  <si>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</si>
  <si>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</si>
  <si>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</si>
  <si>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</si>
  <si>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</si>
  <si>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</si>
  <si>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</si>
  <si>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</si>
  <si>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</si>
  <si>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</si>
  <si>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</si>
  <si>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</si>
  <si>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</si>
  <si>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</si>
  <si>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</si>
  <si>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</si>
  <si>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</si>
  <si>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</si>
  <si>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</si>
  <si>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</si>
  <si>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</si>
  <si>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</si>
  <si>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</si>
  <si>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</si>
  <si>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</si>
  <si>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</si>
  <si>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</si>
  <si>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</si>
  <si>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</si>
  <si>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</si>
  <si>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</si>
  <si>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</si>
  <si>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</si>
  <si>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</si>
  <si>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</si>
  <si>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</si>
  <si>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</si>
  <si>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</si>
  <si>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</si>
  <si>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</si>
  <si>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</si>
  <si>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</si>
  <si>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</si>
  <si>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</si>
  <si>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</si>
  <si>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</si>
  <si>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</si>
  <si>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</si>
  <si>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</si>
  <si>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</si>
  <si>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</si>
  <si>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</si>
  <si>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</si>
  <si>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</si>
  <si>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</si>
  <si>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</si>
  <si>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</si>
  <si>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</si>
  <si>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</si>
  <si>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</si>
  <si>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</si>
  <si>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</si>
  <si>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</si>
  <si>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</si>
  <si>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</si>
  <si>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</si>
  <si>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</si>
  <si>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</si>
  <si>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</si>
  <si>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</si>
  <si>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</si>
  <si>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</si>
  <si>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</si>
  <si>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</si>
  <si>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</si>
  <si>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</si>
  <si>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</si>
  <si>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</si>
  <si>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</si>
  <si>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</si>
  <si>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</si>
  <si>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</si>
  <si>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</si>
  <si>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</si>
  <si>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</si>
  <si>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</si>
  <si>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</si>
  <si>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</si>
  <si>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</si>
  <si>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</si>
  <si>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</si>
  <si>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</si>
  <si>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</si>
  <si>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</si>
  <si>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</si>
  <si>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</si>
  <si>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</si>
  <si>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</si>
  <si>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</si>
  <si>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</si>
  <si>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</si>
  <si>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</si>
  <si>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</si>
  <si>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</si>
  <si>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</si>
  <si>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</si>
  <si>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</si>
  <si>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</si>
  <si>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</si>
  <si>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</si>
  <si>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</si>
  <si>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</si>
  <si>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</si>
  <si>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</si>
  <si>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</si>
  <si>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</si>
  <si>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</si>
  <si>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</si>
  <si>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</si>
  <si>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</si>
  <si>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</si>
  <si>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</si>
  <si>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</si>
  <si>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</si>
  <si>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</si>
  <si>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</si>
  <si>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</si>
  <si>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</si>
  <si>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</si>
  <si>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</si>
  <si>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</si>
  <si>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</si>
  <si>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</si>
  <si>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</si>
  <si>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</si>
  <si>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</si>
  <si>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</si>
  <si>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</si>
  <si>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</si>
  <si>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</si>
  <si>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</si>
  <si>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</si>
  <si>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</si>
  <si>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</si>
  <si>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</si>
  <si>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</si>
  <si>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</si>
  <si>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</si>
  <si>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</si>
  <si>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</si>
  <si>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</si>
  <si>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</si>
  <si>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</si>
  <si>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</si>
  <si>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</si>
  <si>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</si>
  <si>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</si>
  <si>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</si>
  <si>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</si>
  <si>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</si>
  <si>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</si>
  <si>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</si>
  <si>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</si>
  <si>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</si>
  <si>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</si>
  <si>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</si>
  <si>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</si>
  <si>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</si>
  <si>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</si>
  <si>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</si>
  <si>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</si>
  <si>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</si>
  <si>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</si>
  <si>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</si>
  <si>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</si>
  <si>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</si>
  <si>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</si>
  <si>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</si>
  <si>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</si>
  <si>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</si>
  <si>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</si>
  <si>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</si>
  <si>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</si>
  <si>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</si>
  <si>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</si>
  <si>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</si>
  <si>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</si>
  <si>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</si>
  <si>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</si>
  <si>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</si>
  <si>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</si>
  <si>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</si>
  <si>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</si>
  <si>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</si>
  <si>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</si>
  <si>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</si>
  <si>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</si>
  <si>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</si>
  <si>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</si>
  <si>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</si>
  <si>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</si>
  <si>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</si>
  <si>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</si>
  <si>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</si>
  <si>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</si>
  <si>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</si>
  <si>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</si>
  <si>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</si>
  <si>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</si>
  <si>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</si>
  <si>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</si>
  <si>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</si>
  <si>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</si>
  <si>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</si>
  <si>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</si>
  <si>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</si>
  <si>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</si>
  <si>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</si>
  <si>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</si>
  <si>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</si>
  <si>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</si>
  <si>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</si>
  <si>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</si>
  <si>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</si>
  <si>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</si>
  <si>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</si>
  <si>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</si>
  <si>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</si>
  <si>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</si>
  <si>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</si>
  <si>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</si>
  <si>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</si>
  <si>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</si>
  <si>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</si>
  <si>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</si>
  <si>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</si>
  <si>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</si>
  <si>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</si>
  <si>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</si>
  <si>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</si>
  <si>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</si>
  <si>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</si>
  <si>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</si>
  <si>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</si>
  <si>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</si>
  <si>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</si>
  <si>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</si>
  <si>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</si>
  <si>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</si>
  <si>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</si>
  <si>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</si>
  <si>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</si>
  <si>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</si>
  <si>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</si>
  <si>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</si>
  <si>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</si>
  <si>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</si>
  <si>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</si>
  <si>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</si>
  <si>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</si>
  <si>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</si>
  <si>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</si>
  <si>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</si>
  <si>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</si>
  <si>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</si>
  <si>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</si>
  <si>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</si>
  <si>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</si>
  <si>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</si>
  <si>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</si>
  <si>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</si>
  <si>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</si>
  <si>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</si>
  <si>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</si>
  <si>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</si>
  <si>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</si>
  <si>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</si>
  <si>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</si>
  <si>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</si>
  <si>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</si>
  <si>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</si>
  <si>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</si>
  <si>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</si>
  <si>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</si>
  <si>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</si>
  <si>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</si>
  <si>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</si>
  <si>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</si>
  <si>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</si>
  <si>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</si>
  <si>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</si>
  <si>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</si>
  <si>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</si>
  <si>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</si>
  <si>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</si>
  <si>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</si>
  <si>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</si>
  <si>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</si>
  <si>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</si>
  <si>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</si>
  <si>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</si>
  <si>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</si>
  <si>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</si>
  <si>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</si>
  <si>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</si>
  <si>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</si>
  <si>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</si>
  <si>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</si>
  <si>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</si>
  <si>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</si>
  <si>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</si>
  <si>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</si>
  <si>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</si>
  <si>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</si>
  <si>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</si>
  <si>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</si>
  <si>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</si>
  <si>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</si>
  <si>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</si>
  <si>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</si>
  <si>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</si>
  <si>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</si>
  <si>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</si>
  <si>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</si>
  <si>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</si>
  <si>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</si>
  <si>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</si>
  <si>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</si>
  <si>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</si>
  <si>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</si>
  <si>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</si>
  <si>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</si>
  <si>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</si>
  <si>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</si>
  <si>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</si>
  <si>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</si>
  <si>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</si>
  <si>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</si>
  <si>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</si>
  <si>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</si>
  <si>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</si>
  <si>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</si>
  <si>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</si>
  <si>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</si>
  <si>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</si>
  <si>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</si>
  <si>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</si>
  <si>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</si>
  <si>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</si>
  <si>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</si>
  <si>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</si>
  <si>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</si>
  <si>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</si>
  <si>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</si>
  <si>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</si>
  <si>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</si>
  <si>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</si>
  <si>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</si>
  <si>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</si>
  <si>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</si>
  <si>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</si>
  <si>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</si>
  <si>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</si>
  <si>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</si>
  <si>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</si>
  <si>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</si>
  <si>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</si>
  <si>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</si>
  <si>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</si>
  <si>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</si>
  <si>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</si>
  <si>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</si>
  <si>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</si>
  <si>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</si>
  <si>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</si>
  <si>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</si>
  <si>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</si>
  <si>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</si>
  <si>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</si>
  <si>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</si>
  <si>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</si>
  <si>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</si>
  <si>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</si>
  <si>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</si>
  <si>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</si>
  <si>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</si>
  <si>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</si>
  <si>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</si>
  <si>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</si>
  <si>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</si>
  <si>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</si>
  <si>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</si>
  <si>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</si>
  <si>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</si>
  <si>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</si>
  <si>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</si>
  <si>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</si>
  <si>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</si>
  <si>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</si>
  <si>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</si>
  <si>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</si>
  <si>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</si>
  <si>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</si>
  <si>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</si>
  <si>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</si>
  <si>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</si>
  <si>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</si>
  <si>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</si>
  <si>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</si>
  <si>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</si>
  <si>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</si>
  <si>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</si>
  <si>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</si>
  <si>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</si>
  <si>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</si>
  <si>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</si>
  <si>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</si>
  <si>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</si>
  <si>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</si>
  <si>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</si>
  <si>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</si>
  <si>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</si>
  <si>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</si>
  <si>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</si>
  <si>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</si>
  <si>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</si>
  <si>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</si>
  <si>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</si>
  <si>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</si>
  <si>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</si>
  <si>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</si>
  <si>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</si>
  <si>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</si>
  <si>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</si>
  <si>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</si>
  <si>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</si>
  <si>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</si>
  <si>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</si>
  <si>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</si>
  <si>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</si>
  <si>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</si>
  <si>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</si>
  <si>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</si>
  <si>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</si>
  <si>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</si>
  <si>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</si>
  <si>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</si>
  <si>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</si>
  <si>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</si>
  <si>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</si>
  <si>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</si>
  <si>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</si>
  <si>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</si>
  <si>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</si>
  <si>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</si>
  <si>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</si>
  <si>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</si>
  <si>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</si>
  <si>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</si>
  <si>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</si>
  <si>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</si>
  <si>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</si>
  <si>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</si>
  <si>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</si>
  <si>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</si>
  <si>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</si>
  <si>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</si>
  <si>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</si>
  <si>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</si>
  <si>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</si>
  <si>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</si>
  <si>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</si>
  <si>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</si>
  <si>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</si>
  <si>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</si>
  <si>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</si>
  <si>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</si>
  <si>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</si>
  <si>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</si>
  <si>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</si>
  <si>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</si>
  <si>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</si>
  <si>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</si>
  <si>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</si>
  <si>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</si>
  <si>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</si>
  <si>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</si>
  <si>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</si>
  <si>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</si>
  <si>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</si>
  <si>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</si>
  <si>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</si>
  <si>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</si>
  <si>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</si>
  <si>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</si>
  <si>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</si>
  <si>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</si>
  <si>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</si>
  <si>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</si>
  <si>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</si>
  <si>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</si>
  <si>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</si>
  <si>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</si>
  <si>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</si>
  <si>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</si>
  <si>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</si>
  <si>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</si>
  <si>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</si>
  <si>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</si>
  <si>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</si>
  <si>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</si>
  <si>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</si>
  <si>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</si>
  <si>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</si>
  <si>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</si>
  <si>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</si>
  <si>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</si>
  <si>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</si>
  <si>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</si>
  <si>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</si>
  <si>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</si>
  <si>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</si>
  <si>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</si>
  <si>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</si>
  <si>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</si>
  <si>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</si>
  <si>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</si>
  <si>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</si>
  <si>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</si>
  <si>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</si>
  <si>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</si>
  <si>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</si>
  <si>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</si>
  <si>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</si>
  <si>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</si>
  <si>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</si>
  <si>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</si>
  <si>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</si>
  <si>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</si>
  <si>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</si>
  <si>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</si>
  <si>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</si>
  <si>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</si>
  <si>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</si>
  <si>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</si>
  <si>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</si>
  <si>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</si>
  <si>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</si>
  <si>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</si>
  <si>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</si>
  <si>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</si>
  <si>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</si>
  <si>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</si>
  <si>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</si>
  <si>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</si>
  <si>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</si>
  <si>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</si>
  <si>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</si>
  <si>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</si>
  <si>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</si>
  <si>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</si>
  <si>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</si>
  <si>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</si>
  <si>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</si>
  <si>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</si>
  <si>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</si>
  <si>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</si>
  <si>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</si>
  <si>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</si>
  <si>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</si>
  <si>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</si>
  <si>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</si>
  <si>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</si>
  <si>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</si>
  <si>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</si>
  <si>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</si>
  <si>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</si>
  <si>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</si>
  <si>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</si>
  <si>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</si>
  <si>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</si>
  <si>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</si>
  <si>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</si>
  <si>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</si>
  <si>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</si>
  <si>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</si>
  <si>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</si>
  <si>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</si>
  <si>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</si>
  <si>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</si>
  <si>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</si>
  <si>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</si>
  <si>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</si>
  <si>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</si>
  <si>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</si>
  <si>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</si>
  <si>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</si>
  <si>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</si>
  <si>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</si>
  <si>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</si>
  <si>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</si>
  <si>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</si>
  <si>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</si>
  <si>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</si>
  <si>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</si>
  <si>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</si>
  <si>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</si>
  <si>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</si>
  <si>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</si>
  <si>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</si>
  <si>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</si>
  <si>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</si>
  <si>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</si>
  <si>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</si>
  <si>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</si>
  <si>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</si>
  <si>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</si>
  <si>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</si>
  <si>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</si>
  <si>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</si>
  <si>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</si>
  <si>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</si>
  <si>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</si>
  <si>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</si>
  <si>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</si>
  <si>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</si>
  <si>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</si>
  <si>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</si>
  <si>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</si>
  <si>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</si>
  <si>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</si>
  <si>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</si>
  <si>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</si>
  <si>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</si>
  <si>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</si>
  <si>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</si>
  <si>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</si>
  <si>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</si>
  <si>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</si>
  <si>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</si>
  <si>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</si>
  <si>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</si>
  <si>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</si>
  <si>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</si>
  <si>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</si>
  <si>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</si>
  <si>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</si>
  <si>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</si>
  <si>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</si>
  <si>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</si>
  <si>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</si>
  <si>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</si>
  <si>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</si>
  <si>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</si>
  <si>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</si>
  <si>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</si>
  <si>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</si>
  <si>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</si>
  <si>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</si>
  <si>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</si>
  <si>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</si>
  <si>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</si>
  <si>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</si>
  <si>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</si>
  <si>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</si>
  <si>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</si>
  <si>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</si>
  <si>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</si>
  <si>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</si>
  <si>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</si>
  <si>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</si>
  <si>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</si>
  <si>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</si>
  <si>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</si>
  <si>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</si>
  <si>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</si>
  <si>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</si>
  <si>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</si>
  <si>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</si>
  <si>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</si>
  <si>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</si>
  <si>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</si>
  <si>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</si>
  <si>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</si>
  <si>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</si>
  <si>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</si>
  <si>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</si>
  <si>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</si>
  <si>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</si>
  <si>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</si>
  <si>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</si>
  <si>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</si>
  <si>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</si>
  <si>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</si>
  <si>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</si>
  <si>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</si>
  <si>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</si>
  <si>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</si>
  <si>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</si>
  <si>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</si>
  <si>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</si>
  <si>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</si>
  <si>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</si>
  <si>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</si>
  <si>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</si>
  <si>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</si>
  <si>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</si>
  <si>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</si>
  <si>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</si>
  <si>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</si>
  <si>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</si>
  <si>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</si>
  <si>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</si>
  <si>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</si>
  <si>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</si>
  <si>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</si>
  <si>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</si>
  <si>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</si>
  <si>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</si>
  <si>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</si>
  <si>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</si>
  <si>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</si>
  <si>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</si>
  <si>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</si>
  <si>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</si>
  <si>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</si>
  <si>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</si>
  <si>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</si>
  <si>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</si>
  <si>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</si>
  <si>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</si>
  <si>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</si>
  <si>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</si>
  <si>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</si>
  <si>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</si>
  <si>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</si>
  <si>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</si>
  <si>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</si>
  <si>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</si>
  <si>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</si>
  <si>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</si>
  <si>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</si>
  <si>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</si>
  <si>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</si>
  <si>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</si>
  <si>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</si>
  <si>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</si>
  <si>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</si>
  <si>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</si>
  <si>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</si>
  <si>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</si>
  <si>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</si>
  <si>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</si>
  <si>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</si>
  <si>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</si>
  <si>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</si>
  <si>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</si>
  <si>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</si>
  <si>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</si>
  <si>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</si>
  <si>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</si>
  <si>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</si>
  <si>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</si>
  <si>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</si>
  <si>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</si>
  <si>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</si>
  <si>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</si>
  <si>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</si>
  <si>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</si>
  <si>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</si>
  <si>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</si>
  <si>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</si>
  <si>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</si>
  <si>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</si>
  <si>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</si>
  <si>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</si>
  <si>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</si>
  <si>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</si>
  <si>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</si>
  <si>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</si>
  <si>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</si>
  <si>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</si>
  <si>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</si>
  <si>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</si>
  <si>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</si>
  <si>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</si>
  <si>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</si>
  <si>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</si>
  <si>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</si>
  <si>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</si>
  <si>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</si>
  <si>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</si>
  <si>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</si>
  <si>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</si>
  <si>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</si>
  <si>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</si>
  <si>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</si>
  <si>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</si>
  <si>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</si>
  <si>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</si>
  <si>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</si>
  <si>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</si>
  <si>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</si>
  <si>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</si>
  <si>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</si>
  <si>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</si>
  <si>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</si>
  <si>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</si>
  <si>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</si>
  <si>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</si>
  <si>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</si>
  <si>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</si>
  <si>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</si>
  <si>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</si>
  <si>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</si>
  <si>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</si>
  <si>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</si>
  <si>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</si>
  <si>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</si>
  <si>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</si>
  <si>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</si>
  <si>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</si>
  <si>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</si>
  <si>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</si>
  <si>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</si>
  <si>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</si>
  <si>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</si>
  <si>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</si>
  <si>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</si>
  <si>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</si>
  <si>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</si>
  <si>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</si>
  <si>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</si>
  <si>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</si>
  <si>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</si>
  <si>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</si>
  <si>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</si>
  <si>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</si>
  <si>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</si>
  <si>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</si>
  <si>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</si>
  <si>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</si>
  <si>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</si>
  <si>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</si>
  <si>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</si>
  <si>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</si>
  <si>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</si>
  <si>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</si>
  <si>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</si>
  <si>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</si>
  <si>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</si>
  <si>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</si>
  <si>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</si>
  <si>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</si>
  <si>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</si>
  <si>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</si>
  <si>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</si>
  <si>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</si>
  <si>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</si>
  <si>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</si>
  <si>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</si>
  <si>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</si>
  <si>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</si>
  <si>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</si>
  <si>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</si>
  <si>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</si>
  <si>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</si>
  <si>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</si>
  <si>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</si>
  <si>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</si>
  <si>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</si>
  <si>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</si>
  <si>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</si>
  <si>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</si>
  <si>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</si>
  <si>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</si>
  <si>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</si>
  <si>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</si>
  <si>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</si>
  <si>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</si>
  <si>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</si>
  <si>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</si>
  <si>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</si>
  <si>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</si>
  <si>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</si>
  <si>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</si>
  <si>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</si>
  <si>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</si>
  <si>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</si>
  <si>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</si>
  <si>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</si>
  <si>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</si>
  <si>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</si>
  <si>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</si>
  <si>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</si>
  <si>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</si>
  <si>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</si>
  <si>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</si>
  <si>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</si>
  <si>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</si>
  <si>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</si>
  <si>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</si>
  <si>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</si>
  <si>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</si>
  <si>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</si>
  <si>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</si>
  <si>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</si>
  <si>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</si>
  <si>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</si>
  <si>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</si>
  <si>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</si>
  <si>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</si>
  <si>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</si>
  <si>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</si>
  <si>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</si>
  <si>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</si>
  <si>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</si>
  <si>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</si>
  <si>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</si>
  <si>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</si>
  <si>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</si>
  <si>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</si>
  <si>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</si>
  <si>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</si>
  <si>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</si>
  <si>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</si>
  <si>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</si>
  <si>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</si>
  <si>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</si>
  <si>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</si>
  <si>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</si>
  <si>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</si>
  <si>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</si>
  <si>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</si>
  <si>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</si>
  <si>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</si>
  <si>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</si>
  <si>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</si>
  <si>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</si>
  <si>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</si>
  <si>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</si>
  <si>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</si>
  <si>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</si>
  <si>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</si>
  <si>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</si>
  <si>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</si>
  <si>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</si>
  <si>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</si>
  <si>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</si>
  <si>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</si>
  <si>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</si>
  <si>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</si>
  <si>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</si>
  <si>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</si>
  <si>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</si>
  <si>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</si>
  <si>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</si>
  <si>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</si>
  <si>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</si>
  <si>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</si>
  <si>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</si>
  <si>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</si>
  <si>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</si>
  <si>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</si>
  <si>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</si>
  <si>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</si>
  <si>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</si>
  <si>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</si>
  <si>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</si>
  <si>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</si>
  <si>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</si>
  <si>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</si>
  <si>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</si>
  <si>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</si>
  <si>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</si>
  <si>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</si>
  <si>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</si>
  <si>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</si>
  <si>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</si>
  <si>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</si>
  <si>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</si>
  <si>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</si>
  <si>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</si>
  <si>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</si>
  <si>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</si>
  <si>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</si>
  <si>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</si>
  <si>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</si>
  <si>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</si>
  <si>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</si>
  <si>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</si>
  <si>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</si>
  <si>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</si>
  <si>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</si>
  <si>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</si>
  <si>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</si>
  <si>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</si>
  <si>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</si>
  <si>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</si>
  <si>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</si>
  <si>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</si>
  <si>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</si>
  <si>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</si>
  <si>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</si>
  <si>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</si>
  <si>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</si>
  <si>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</si>
  <si>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</si>
  <si>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</si>
  <si>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</si>
  <si>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</si>
  <si>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</si>
  <si>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</si>
  <si>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</si>
  <si>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</si>
  <si>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</si>
  <si>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</si>
  <si>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</si>
  <si>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</si>
  <si>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</si>
  <si>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</si>
  <si>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</si>
  <si>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</si>
  <si>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</si>
  <si>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</si>
  <si>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</si>
  <si>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</si>
  <si>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</si>
  <si>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</si>
  <si>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</si>
  <si>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</si>
  <si>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</si>
  <si>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</si>
  <si>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</si>
  <si>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</si>
  <si>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</si>
  <si>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</si>
  <si>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</si>
  <si>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</si>
  <si>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</si>
  <si>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</si>
  <si>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</si>
  <si>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</si>
  <si>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</si>
  <si>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</si>
  <si>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</si>
  <si>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</si>
  <si>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</si>
  <si>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</si>
  <si>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</si>
  <si>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</si>
  <si>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</si>
  <si>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</si>
  <si>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</si>
  <si>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</si>
  <si>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</si>
  <si>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</si>
  <si>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</si>
  <si>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</si>
  <si>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</si>
  <si>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</si>
  <si>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</si>
  <si>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</si>
  <si>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</si>
  <si>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</si>
  <si>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</si>
  <si>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</si>
  <si>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</si>
  <si>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</si>
  <si>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</si>
  <si>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</si>
  <si>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</si>
  <si>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</si>
  <si>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</si>
  <si>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</si>
  <si>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</si>
  <si>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</si>
  <si>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</si>
  <si>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</si>
  <si>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</si>
  <si>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</si>
  <si>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</si>
  <si>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</si>
  <si>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</si>
  <si>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</si>
  <si>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</si>
  <si>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</si>
  <si>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</si>
  <si>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</si>
  <si>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</si>
  <si>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</si>
  <si>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</si>
  <si>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</si>
  <si>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</si>
  <si>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</si>
  <si>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</si>
  <si>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</si>
  <si>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</si>
  <si>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</si>
  <si>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</si>
  <si>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</si>
  <si>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</si>
  <si>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</si>
  <si>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</si>
  <si>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</si>
  <si>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</si>
  <si>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</si>
  <si>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</si>
  <si>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</si>
  <si>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</si>
  <si>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</si>
  <si>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</si>
  <si>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</si>
  <si>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</si>
  <si>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</si>
  <si>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</si>
  <si>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</si>
  <si>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</si>
  <si>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</si>
  <si>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</si>
  <si>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</si>
  <si>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</si>
  <si>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</si>
  <si>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</si>
  <si>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</si>
  <si>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</si>
  <si>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</si>
  <si>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</si>
  <si>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</si>
  <si>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</si>
  <si>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</si>
  <si>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</si>
  <si>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</si>
  <si>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</si>
  <si>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</si>
  <si>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</si>
  <si>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</si>
  <si>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</si>
  <si>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</si>
  <si>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</si>
  <si>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</si>
  <si>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</si>
  <si>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</si>
  <si>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</si>
  <si>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</si>
  <si>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</si>
  <si>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</si>
  <si>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</si>
  <si>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</si>
  <si>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</si>
  <si>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</si>
  <si>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</si>
  <si>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</si>
  <si>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</si>
  <si>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</si>
  <si>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</si>
  <si>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</si>
  <si>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</si>
  <si>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</si>
  <si>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</si>
  <si>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</si>
  <si>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</si>
  <si>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</si>
  <si>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</si>
  <si>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</si>
  <si>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</si>
  <si>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</si>
  <si>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</si>
  <si>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</si>
  <si>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</si>
  <si>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</si>
  <si>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</si>
  <si>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</si>
  <si>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</si>
  <si>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</si>
  <si>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</si>
  <si>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</si>
  <si>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</si>
  <si>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</si>
  <si>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</si>
  <si>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</si>
  <si>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</si>
  <si>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</si>
  <si>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</si>
  <si>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</si>
  <si>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</si>
  <si>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</si>
  <si>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</si>
  <si>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</si>
  <si>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</si>
  <si>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</si>
  <si>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</si>
  <si>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</si>
  <si>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</si>
  <si>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</si>
  <si>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</si>
  <si>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</si>
  <si>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</si>
  <si>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</si>
  <si>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</si>
  <si>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</si>
  <si>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</si>
  <si>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</si>
  <si>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</si>
  <si>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</si>
  <si>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</si>
  <si>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</si>
  <si>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</si>
  <si>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</si>
  <si>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</si>
  <si>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</si>
  <si>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</si>
  <si>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</si>
  <si>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</si>
  <si>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</si>
  <si>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</si>
  <si>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</si>
  <si>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</si>
  <si>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</si>
  <si>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</si>
  <si>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</si>
  <si>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</si>
  <si>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</si>
  <si>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</si>
  <si>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</si>
  <si>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</si>
  <si>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</si>
  <si>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</si>
  <si>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</si>
  <si>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</si>
  <si>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</si>
  <si>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</si>
  <si>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</si>
  <si>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</si>
  <si>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</si>
  <si>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</si>
  <si>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</si>
  <si>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</si>
  <si>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</si>
  <si>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</si>
  <si>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</si>
  <si>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</si>
  <si>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</si>
  <si>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</si>
  <si>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</si>
  <si>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</si>
  <si>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</si>
  <si>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</si>
  <si>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</si>
  <si>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</si>
  <si>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</si>
  <si>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</si>
  <si>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</si>
  <si>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</si>
  <si>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</si>
  <si>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</si>
  <si>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</si>
  <si>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</si>
  <si>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</si>
  <si>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</si>
  <si>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</si>
  <si>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</si>
  <si>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</si>
  <si>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</si>
  <si>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</si>
  <si>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</si>
  <si>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</si>
  <si>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</si>
  <si>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</si>
  <si>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</si>
  <si>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</si>
  <si>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</si>
  <si>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</si>
  <si>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</si>
  <si>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</si>
  <si>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</si>
  <si>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</si>
  <si>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</si>
  <si>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</si>
  <si>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</si>
  <si>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</si>
  <si>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</si>
  <si>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</si>
  <si>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</si>
  <si>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</si>
  <si>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</si>
  <si>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</si>
  <si>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</si>
  <si>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</si>
  <si>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</si>
  <si>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</si>
  <si>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Trakų rajono savivaldybės administracija</t>
  </si>
  <si>
    <t>Vytauto g. 33, Trakai</t>
  </si>
  <si>
    <t>Prekės</t>
  </si>
  <si>
    <t>Lietuva</t>
  </si>
  <si>
    <t>pirkimo sąlygas atitikęs tiekėjas</t>
  </si>
  <si>
    <t>UAB ,,Sostena"</t>
  </si>
  <si>
    <t>Ukmergės g. 280, Vilnius</t>
  </si>
  <si>
    <t>1</t>
  </si>
  <si>
    <t>Kaina</t>
  </si>
  <si>
    <t>EUR</t>
  </si>
  <si>
    <t>Aušra Večerinskienė</t>
  </si>
  <si>
    <t>ausra.vecerinskiene@trakai.lt</t>
  </si>
  <si>
    <t>teisės, personalo administravimo, civilinės metrikacijos ir viešųjų pirkimų skyriaus vyr. specialistė</t>
  </si>
  <si>
    <t xml:space="preserve">VPĮ 5 str. 8. </t>
  </si>
  <si>
    <t>Naujas lengvasis 9 vietų (M1) automobilis</t>
  </si>
  <si>
    <t>2</t>
  </si>
  <si>
    <t>Nustatytas ekonomiškai naudingiausias pasiūlymas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</si>
</sst>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0" applyFont="1" applyBorder="1"/>
    <xf numFmtId="0" fontId="10"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usra.vecerinskiene@trak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Z19" sqref="Z19"/>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9633</v>
      </c>
      <c r="B7" s="27" t="s">
        <v>9632</v>
      </c>
      <c r="C7" s="27">
        <v>4668604</v>
      </c>
      <c r="D7" s="27" t="s">
        <v>9651</v>
      </c>
      <c r="E7" s="27" t="s">
        <v>9634</v>
      </c>
      <c r="F7" s="27" t="s">
        <v>9635</v>
      </c>
      <c r="G7" s="27" t="s">
        <v>9635</v>
      </c>
      <c r="H7" s="27"/>
      <c r="I7" s="27" t="s">
        <v>9636</v>
      </c>
      <c r="J7" s="27"/>
      <c r="K7" s="27">
        <v>181626536</v>
      </c>
      <c r="L7" s="27" t="s">
        <v>9637</v>
      </c>
      <c r="M7" s="27" t="s">
        <v>9638</v>
      </c>
      <c r="N7" s="27" t="s">
        <v>120</v>
      </c>
      <c r="O7" s="27"/>
      <c r="P7" s="27" t="s">
        <v>9635</v>
      </c>
      <c r="Q7" s="27"/>
      <c r="R7" s="27"/>
      <c r="S7" s="27"/>
      <c r="T7" s="27"/>
      <c r="U7" s="27"/>
      <c r="V7" s="27" t="s">
        <v>9635</v>
      </c>
      <c r="W7" s="27" t="s">
        <v>9635</v>
      </c>
      <c r="X7" s="27" t="s">
        <v>9639</v>
      </c>
      <c r="Y7" s="27" t="s">
        <v>3490</v>
      </c>
      <c r="Z7" s="27"/>
      <c r="AA7" s="27">
        <v>2</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topLeftCell="P1" zoomScale="80" zoomScaleNormal="80" workbookViewId="0">
      <selection activeCell="P5" sqref="P5"/>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9644</v>
      </c>
      <c r="B4" s="36">
        <v>300019733</v>
      </c>
      <c r="C4" s="36" t="s">
        <v>9642</v>
      </c>
      <c r="D4" s="25">
        <v>45952</v>
      </c>
      <c r="E4" s="25">
        <v>46044</v>
      </c>
      <c r="F4" s="13">
        <v>37350</v>
      </c>
      <c r="G4" s="13" t="s">
        <v>9635</v>
      </c>
      <c r="H4" s="13" t="s">
        <v>9635</v>
      </c>
      <c r="I4" s="13"/>
      <c r="J4" s="13" t="s">
        <v>9635</v>
      </c>
      <c r="L4" s="13" t="s">
        <v>9636</v>
      </c>
      <c r="M4" s="13" t="s">
        <v>9635</v>
      </c>
      <c r="N4" s="13"/>
      <c r="O4" s="13" t="s">
        <v>9635</v>
      </c>
      <c r="P4" s="13" t="s">
        <v>9636</v>
      </c>
      <c r="Q4" s="13">
        <v>0</v>
      </c>
      <c r="R4" s="13">
        <v>0</v>
      </c>
      <c r="S4" s="13">
        <v>0</v>
      </c>
      <c r="T4" s="13">
        <v>1</v>
      </c>
      <c r="U4" s="13">
        <v>0</v>
      </c>
      <c r="V4" s="13">
        <v>0</v>
      </c>
      <c r="W4" s="13">
        <v>0</v>
      </c>
      <c r="X4" s="13">
        <v>0</v>
      </c>
      <c r="Y4" s="13">
        <v>0</v>
      </c>
      <c r="Z4" s="13">
        <v>1</v>
      </c>
      <c r="AA4" s="13">
        <v>0</v>
      </c>
      <c r="AB4" s="13">
        <v>0</v>
      </c>
      <c r="AC4" s="13">
        <v>0</v>
      </c>
      <c r="AD4" s="13">
        <v>0</v>
      </c>
      <c r="AE4" s="13">
        <v>0</v>
      </c>
    </row>
    <row r="5" spans="1:31" x14ac:dyDescent="0.25">
      <c r="A5" s="19" t="s">
        <v>9652</v>
      </c>
      <c r="B5" s="36">
        <v>300019733</v>
      </c>
      <c r="C5" s="36" t="s">
        <v>9642</v>
      </c>
      <c r="D5" s="25">
        <v>45952</v>
      </c>
      <c r="E5" s="25">
        <v>46044</v>
      </c>
      <c r="F5" s="13">
        <v>37350</v>
      </c>
      <c r="G5" s="13" t="s">
        <v>9635</v>
      </c>
      <c r="H5" s="13" t="s">
        <v>9635</v>
      </c>
      <c r="I5" s="13"/>
      <c r="J5" s="13" t="s">
        <v>9635</v>
      </c>
      <c r="K5" s="13"/>
      <c r="L5" s="13" t="s">
        <v>9636</v>
      </c>
      <c r="M5" s="13" t="s">
        <v>9635</v>
      </c>
      <c r="N5" s="13"/>
      <c r="O5" s="13" t="s">
        <v>9635</v>
      </c>
      <c r="P5" s="13" t="s">
        <v>9636</v>
      </c>
      <c r="Q5" s="13">
        <v>0</v>
      </c>
      <c r="R5" s="13">
        <v>0</v>
      </c>
      <c r="S5" s="13">
        <v>0</v>
      </c>
      <c r="T5" s="13">
        <v>1</v>
      </c>
      <c r="U5" s="13">
        <v>0</v>
      </c>
      <c r="V5" s="13">
        <v>0</v>
      </c>
      <c r="W5" s="13">
        <v>0</v>
      </c>
      <c r="X5" s="13">
        <v>0</v>
      </c>
      <c r="Y5" s="13">
        <v>0</v>
      </c>
      <c r="Z5" s="13">
        <v>1</v>
      </c>
      <c r="AA5" s="13">
        <v>0</v>
      </c>
      <c r="AB5" s="13">
        <v>0</v>
      </c>
      <c r="AC5" s="13">
        <v>0</v>
      </c>
      <c r="AD5" s="13">
        <v>0</v>
      </c>
      <c r="AE5" s="13">
        <v>0</v>
      </c>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10">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6:B16" xr:uid="{9CBA40B1-5F62-4CE1-B217-0BC0E3CF720D}">
      <formula1>IF(B6&lt;&gt;"",A6&lt;&gt;"",TRUE)</formula1>
    </dataValidation>
    <dataValidation type="whole" operator="greaterThan" allowBlank="1" showInputMessage="1" showErrorMessage="1" errorTitle="Klaida!" error="Įmonės kodas turi būti skaičius" sqref="B4:B5" xr:uid="{66378401-4F8F-47DE-93C2-1963E4BF38AE}">
      <formula1>0</formula1>
    </dataValidation>
    <dataValidation type="whole" operator="lessThan" allowBlank="1" showInputMessage="1" showErrorMessage="1" errorTitle="Klaida!" error="Įmonės kodas tur būti skaičius" sqref="B4:B5" xr:uid="{7C43984F-0F12-443D-A344-BB85686ABBAF}">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0" sqref="E10"/>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9647</v>
      </c>
      <c r="B4" s="13">
        <v>52858320</v>
      </c>
      <c r="C4" s="37" t="s">
        <v>9648</v>
      </c>
      <c r="D4" s="13" t="s">
        <v>9649</v>
      </c>
      <c r="E4" s="13" t="s">
        <v>9647</v>
      </c>
    </row>
  </sheetData>
  <hyperlinks>
    <hyperlink ref="C4" r:id="rId1" xr:uid="{88165CDB-EACD-4519-8A32-DB74332AE45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10" sqref="G10"/>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9651</v>
      </c>
      <c r="C4" s="13" t="s">
        <v>3490</v>
      </c>
      <c r="D4" s="13"/>
    </row>
    <row r="5" spans="1:5" x14ac:dyDescent="0.25">
      <c r="A5" s="13">
        <v>2</v>
      </c>
      <c r="B5" s="13" t="s">
        <v>9651</v>
      </c>
      <c r="C5" s="13" t="s">
        <v>3490</v>
      </c>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6" sqref="D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9650</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H4" sqref="H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9635</v>
      </c>
      <c r="B4" s="36">
        <v>300019733</v>
      </c>
      <c r="C4" s="36" t="s">
        <v>9642</v>
      </c>
      <c r="D4" s="36"/>
      <c r="E4" s="36" t="s">
        <v>9643</v>
      </c>
      <c r="F4" s="36" t="s">
        <v>9640</v>
      </c>
      <c r="G4" s="36"/>
      <c r="H4" s="36" t="s">
        <v>9641</v>
      </c>
    </row>
    <row r="5" spans="1:8" x14ac:dyDescent="0.25">
      <c r="A5" s="13"/>
      <c r="B5" s="36"/>
      <c r="C5" s="36"/>
      <c r="D5" s="36"/>
      <c r="E5" s="36"/>
      <c r="F5" s="36"/>
      <c r="G5" s="36"/>
      <c r="H5" s="36"/>
    </row>
    <row r="6" spans="1:8" x14ac:dyDescent="0.25">
      <c r="A6" s="13"/>
      <c r="B6" s="36"/>
      <c r="C6" s="36"/>
      <c r="D6" s="36"/>
      <c r="E6" s="36"/>
      <c r="F6" s="36"/>
      <c r="G6" s="36"/>
      <c r="H6" s="36"/>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3">
    <dataValidation type="list" allowBlank="1" showInputMessage="1" showErrorMessage="1" sqref="A4:A21" xr:uid="{5E6F027F-EBDB-47AD-8AFB-8022918E61A9}">
      <formula1>"Taip,Ne"</formula1>
    </dataValidation>
    <dataValidation type="whole" operator="lessThan" allowBlank="1" showInputMessage="1" showErrorMessage="1" errorTitle="Klaida!" error="Įmonės kodas tur būti skaičius" sqref="B4:B6" xr:uid="{1742CAF1-7FAA-4918-A8AC-B24527E8BF7A}">
      <formula1>1000000000</formula1>
    </dataValidation>
    <dataValidation type="whole" operator="greaterThan" allowBlank="1" showInputMessage="1" showErrorMessage="1" errorTitle="Klaida!" error="Įmonės kodas turi būti skaičius" sqref="B4:B6" xr:uid="{9D775946-AA60-40C2-80B0-BC74D46A0564}">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5" sqref="B5"/>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9644</v>
      </c>
      <c r="B4" s="21" t="s">
        <v>9645</v>
      </c>
    </row>
    <row r="5" spans="1:2" s="8" customFormat="1" x14ac:dyDescent="0.25">
      <c r="A5" s="34" t="s">
        <v>9652</v>
      </c>
      <c r="B5" s="21" t="s">
        <v>9645</v>
      </c>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5" sqref="H5"/>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36">
        <v>300019733</v>
      </c>
      <c r="D4" s="36" t="s">
        <v>9642</v>
      </c>
      <c r="E4" s="21"/>
      <c r="F4" s="21">
        <v>37350</v>
      </c>
      <c r="G4" s="21" t="s">
        <v>9645</v>
      </c>
      <c r="H4" s="21" t="s">
        <v>9646</v>
      </c>
    </row>
    <row r="5" spans="1:8" x14ac:dyDescent="0.25">
      <c r="A5" s="21">
        <v>2</v>
      </c>
      <c r="B5" s="21">
        <v>1</v>
      </c>
      <c r="C5" s="36">
        <v>300019733</v>
      </c>
      <c r="D5" s="36" t="s">
        <v>9642</v>
      </c>
      <c r="E5" s="21"/>
      <c r="F5" s="21">
        <v>37350</v>
      </c>
      <c r="G5" s="21" t="s">
        <v>9645</v>
      </c>
      <c r="H5" s="21" t="s">
        <v>9646</v>
      </c>
    </row>
    <row r="6" spans="1:8" x14ac:dyDescent="0.25">
      <c r="A6" s="21"/>
      <c r="B6" s="21"/>
      <c r="C6" s="36"/>
      <c r="D6" s="36"/>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9">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B4:B6"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7:B32" xr:uid="{B9935A29-AE66-43F2-A15E-D66AE80C0137}">
      <formula1>AND(A7&lt;&gt;"", B7=INT(B7))</formula1>
    </dataValidation>
    <dataValidation type="whole" operator="greaterThan" allowBlank="1" showInputMessage="1" showErrorMessage="1" errorTitle="Klaida!" error="Įmonės kodas turi būti skaičius" sqref="C4:C6" xr:uid="{7EADD9E0-49EF-4734-BCBE-A3176B6B3A18}">
      <formula1>0</formula1>
    </dataValidation>
    <dataValidation type="whole" operator="lessThan" allowBlank="1" showInputMessage="1" showErrorMessage="1" errorTitle="Klaida!" error="Įmonės kodas tur būti skaičius" sqref="C4:C6" xr:uid="{E0DD0EB0-36AD-4ACD-875A-1E2AB5F7BD32}">
      <formula1>1000000000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10" sqref="F10"/>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7" sqref="E7"/>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9644</v>
      </c>
      <c r="B4" s="22" t="s">
        <v>104</v>
      </c>
      <c r="C4" s="24">
        <v>45945</v>
      </c>
      <c r="D4" s="22" t="s">
        <v>9653</v>
      </c>
      <c r="E4" s="22"/>
    </row>
    <row r="5" spans="1:5" x14ac:dyDescent="0.25">
      <c r="A5" s="23" t="s">
        <v>9652</v>
      </c>
      <c r="B5" s="22" t="s">
        <v>104</v>
      </c>
      <c r="C5" s="24">
        <v>45945</v>
      </c>
      <c r="D5" s="22" t="s">
        <v>9653</v>
      </c>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Aušra Večerinskienė</cp:lastModifiedBy>
  <cp:revision/>
  <cp:lastPrinted>2025-10-22T07:53:58Z</cp:lastPrinted>
  <dcterms:created xsi:type="dcterms:W3CDTF">2024-12-10T07:35:04Z</dcterms:created>
  <dcterms:modified xsi:type="dcterms:W3CDTF">2025-10-22T10:32:48Z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