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VRCP\Desktop\gliukozes tyrimai\"/>
    </mc:Choice>
  </mc:AlternateContent>
  <xr:revisionPtr revIDLastSave="0" documentId="13_ncr:1_{122BFE01-3107-433A-A7E6-73D9DB408CD1}" xr6:coauthVersionLast="47" xr6:coauthVersionMax="47" xr10:uidLastSave="{00000000-0000-0000-0000-000000000000}"/>
  <bookViews>
    <workbookView xWindow="28680" yWindow="-120" windowWidth="29040" windowHeight="15720" xr2:uid="{00000000-000D-0000-FFFF-FFFF00000000}"/>
  </bookViews>
  <sheets>
    <sheet name="Pakuotėmis" sheetId="2" r:id="rId1"/>
    <sheet name="Reikalavimai įrangai" sheetId="3" r:id="rId2"/>
    <sheet name="Bendrieji reikalavimai" sheetId="4" r:id="rId3"/>
    <sheet name="Padalinių sąraša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2" l="1"/>
</calcChain>
</file>

<file path=xl/sharedStrings.xml><?xml version="1.0" encoding="utf-8"?>
<sst xmlns="http://schemas.openxmlformats.org/spreadsheetml/2006/main" count="222" uniqueCount="139">
  <si>
    <r>
      <t>Lentelė Nr. 2 (</t>
    </r>
    <r>
      <rPr>
        <b/>
        <i/>
        <sz val="11"/>
        <color rgb="FFFF0000"/>
        <rFont val="Calibri"/>
        <family val="2"/>
        <charset val="186"/>
        <scheme val="minor"/>
      </rPr>
      <t>pateikiama užpildyta su pasiūlymu</t>
    </r>
    <r>
      <rPr>
        <i/>
        <sz val="11"/>
        <color theme="1"/>
        <rFont val="Calibri"/>
        <family val="2"/>
        <charset val="186"/>
        <scheme val="minor"/>
      </rPr>
      <t>)</t>
    </r>
  </si>
  <si>
    <t xml:space="preserve">Eil. Nr. </t>
  </si>
  <si>
    <t>Tyrimų/ diagnostinių reagentų, papildomų tyrimo priemonių pavadinimas</t>
  </si>
  <si>
    <t>Kokybiniai ir techniniai reikalavimai</t>
  </si>
  <si>
    <t>Preliminarus sk. maksimaliam 36 mėn. laikui</t>
  </si>
  <si>
    <t>Siūloma pakuotė (dydis / išpakavimas vienetais)</t>
  </si>
  <si>
    <t>Siūlomas pakuočių skaičius</t>
  </si>
  <si>
    <t>Siūlomos pakuotės kaina, Eur be PVM</t>
  </si>
  <si>
    <t>PVM tarifas, %</t>
  </si>
  <si>
    <t>Siūlomos pakuotės kaina, Eur su PVM</t>
  </si>
  <si>
    <t>Bendra suma, Eur su PVM</t>
  </si>
  <si>
    <t>Komercinis reagentų ir/ar priemonių pavadinimas, katalogo Nr. (REF kodas), gamintojas, šalis</t>
  </si>
  <si>
    <t>įrašo tiekėjas</t>
  </si>
  <si>
    <t>Reagentai ir/ar papildomos priemonės, reikalingos tyrimui atlikti su siūloma įranga.</t>
  </si>
  <si>
    <t>Kitos priemonės būtinos tyrimui atlikti.</t>
  </si>
  <si>
    <t>---</t>
  </si>
  <si>
    <t>...</t>
  </si>
  <si>
    <t>n</t>
  </si>
  <si>
    <t>Bendra pasiūlymo kaina, Eur be PVM:</t>
  </si>
  <si>
    <t>PVM (5 proc.), Eur:</t>
  </si>
  <si>
    <t>PVM (21 proc.), Eur:</t>
  </si>
  <si>
    <t>Bendra pasiūlymo kaina, Eur su PVM:</t>
  </si>
  <si>
    <t>Reagentų ir pagalbinių priemonių pirkimas gliukozės tyrimų atlikimui kartu su analizatorių panauda</t>
  </si>
  <si>
    <t>Vieno mėginio tyrimui naudojama viena juostelė. Preliminarus skaičius 45000 tyrimų apima 36000 pacientų tyrimų ir 9000 VKK tyrimų ir turi būti naudojamas reikiamam juostelių skaičiui pasiūlyti.</t>
  </si>
  <si>
    <t>Vidaus kokybės kontrolės (VKK) medžiagos (normalių reikšmių)</t>
  </si>
  <si>
    <t>Vidaus kokybės kontrolės (VKK) medžiagos (patologinių reikšmių)</t>
  </si>
  <si>
    <t>Normalių reikšmių VKK. Preliminarus skaičius 4500 VKK tyrimų reiškia vieno lygio (normalių verčių) VKK tyrimų skaičių ir turi būti naudojamas reikiamam šio lygio VKK medžiagų skaičiui pasiūlyti.</t>
  </si>
  <si>
    <t>A dalis: Reagentų ir pagalbinių priemonių pasiūlymas</t>
  </si>
  <si>
    <t>B dalis: Programinės įrangos pasiūlymas</t>
  </si>
  <si>
    <t>Gliukozės tyrimo juostelės</t>
  </si>
  <si>
    <t>Reagentų, papildomų tyrimo priemonių pavadinimas</t>
  </si>
  <si>
    <t>Programinės įrangos kaina, Eur be PVM</t>
  </si>
  <si>
    <t>Programinės įrangos kaina, Eur su PVM</t>
  </si>
  <si>
    <t>Pasiūlymo kaina, Eur be PVM:</t>
  </si>
  <si>
    <t>Pasiūlymo kaina, Eur su PVM:</t>
  </si>
  <si>
    <r>
      <t>Lentelė Nr. 1B (</t>
    </r>
    <r>
      <rPr>
        <b/>
        <i/>
        <sz val="11"/>
        <color rgb="FFFF0000"/>
        <rFont val="Calibri"/>
        <family val="2"/>
        <charset val="186"/>
        <scheme val="minor"/>
      </rPr>
      <t>pateikiama užpildyta su pasiūlymu</t>
    </r>
    <r>
      <rPr>
        <i/>
        <sz val="11"/>
        <color theme="1"/>
        <rFont val="Calibri"/>
        <family val="2"/>
        <charset val="186"/>
        <scheme val="minor"/>
      </rPr>
      <t>)</t>
    </r>
  </si>
  <si>
    <t>Duomenų valdymo sistema</t>
  </si>
  <si>
    <t xml:space="preserve">Visi siūlomi POCT analizatoriai turi būti sujungti į vieną Tiekėjo pateiktą duomenų valdymo sistemą, kuri turi būti suderinama ir integruojama į LIS ir turi gebėti (neapsiribojant) perduoti į LIS šiuos duomenis: tyrimų atsakymus, tyrimų atlikimo laiką, analizatoriaus ID, operatoriaus ID. Tiekėjo pateikta programinė įranga turi užtikrinti galimybę iš statistinių duomenų sudaryti ir atspausdinti kiekybinių analičių kontrolinius brėžinius. </t>
  </si>
  <si>
    <t>Bendra viso pasiūlymo suma be PVM:</t>
  </si>
  <si>
    <t>Bendra viso pasiūlymo PVM suma (5 proc. ir 21 proc.):</t>
  </si>
  <si>
    <t>Bendra viso pasiūlymo suma su PVM:</t>
  </si>
  <si>
    <t>C dalis: Bendra viso pasiūlymo suma (A+B)</t>
  </si>
  <si>
    <t>Eil. Nr.</t>
  </si>
  <si>
    <t>Privalomi techniniai reikalavimai įrangai</t>
  </si>
  <si>
    <t>Analizatoriaus charakteristikų reikalavimai</t>
  </si>
  <si>
    <t>Atitikimas reikalavimui 
(privaloma užpildyti)*</t>
  </si>
  <si>
    <r>
      <t xml:space="preserve">Analizatoriai panaudai – </t>
    </r>
    <r>
      <rPr>
        <b/>
        <sz val="11"/>
        <color theme="1"/>
        <rFont val="Calibri"/>
        <family val="2"/>
        <charset val="186"/>
        <scheme val="minor"/>
      </rPr>
      <t>24 vnt.</t>
    </r>
    <r>
      <rPr>
        <sz val="11"/>
        <color theme="1"/>
        <rFont val="Calibri"/>
        <family val="2"/>
        <scheme val="minor"/>
      </rPr>
      <t xml:space="preserve"> (pavadinimas (-ai), tipas/modelis, gamintojas).</t>
    </r>
  </si>
  <si>
    <t>POCT (Point of care testing), nešiojami, identiški, skirti profesionaliam naudojimui kiekybiniam gliukozės koncentracijos  nustatymui iš kapiliarinio ar veninio kraujo. Analizatoriai pagaminti ne anksčiau nei 2023 m. bei sertifikuoti naudojimui Europos Sąjungoje</t>
  </si>
  <si>
    <t>Matavimo metodas</t>
  </si>
  <si>
    <t>Elektrocheminė gliukozės dehidrogenazės reakcija</t>
  </si>
  <si>
    <t>Tyrimų juostelių galiojimo laikas atidarius pakuotę</t>
  </si>
  <si>
    <t>Tyrimų juostelės atidarius pakuotę galioja iki galiojimo datos ant pakuotės, bet ne trumpiau kaip 6 mėn.</t>
  </si>
  <si>
    <t>Tyrimų juostelių pakuotės dydis</t>
  </si>
  <si>
    <t>Ne didesnis nei 50 vnt.</t>
  </si>
  <si>
    <t>Tyrimų juostelių laikymo sąlygos</t>
  </si>
  <si>
    <t>Ne siauresnės nei +4°  iki  +30° C (gali būti siūlomos platesnės ribos)</t>
  </si>
  <si>
    <t>Tyrimų juostelių naudojimo sąlygos</t>
  </si>
  <si>
    <t>Ne siauresnės nei +15°-+40° C (gali būti siūlomos platesnės ribos)</t>
  </si>
  <si>
    <t>Tyrimui naudojamas mėginio tūris</t>
  </si>
  <si>
    <t>Ne daugiau nei 0,75 ml</t>
  </si>
  <si>
    <t>Mėginio tipas</t>
  </si>
  <si>
    <t>Veninis, kapiliarinis</t>
  </si>
  <si>
    <t>Mėginio hematokrito ribos</t>
  </si>
  <si>
    <t>Ne siauresnės nei 10% - iki 65% (gali būti siūlomos platesnės ribos)</t>
  </si>
  <si>
    <t>Matavimo ribos</t>
  </si>
  <si>
    <t>Ne siauresnės nei 0,6-33,3 mmol/l</t>
  </si>
  <si>
    <t>Tyrimų rezultatų standartas</t>
  </si>
  <si>
    <t>Pagal IFCC rekomendacijas kraujo plazmoje. Gliukozės matavimų rezultatai turi atitikti gliukozės kiekio plazmoje rezultatus</t>
  </si>
  <si>
    <t>Galimybė atlikti ir stebėti kontrolinius tyrimus, kontrolinių tirpalų pagalba</t>
  </si>
  <si>
    <t>Kontrolinių tirpalų galiojimas ir sąnaudos</t>
  </si>
  <si>
    <t>Ne mažiau nei 12 mėnesių neatidarius sandarios pakuotės. Ne mažiau nei 3 mėnesiai  atidarius pakuotę.</t>
  </si>
  <si>
    <t>Reikalaujami techniniai parametrai</t>
  </si>
  <si>
    <t>Būtina, paruošta naudoti, ne mažiau nei 2 lygiais.</t>
  </si>
  <si>
    <t>Visi analizatoriai turi turėti vidinį arba išorinį  brūkšninių kodų skaitytuvą. Skaitytuvai turi skaityti  Code 39 ir Code 128 tipo brūkšninius kodus. Užsakovo ėminių etiketės spausdinamos specializuotais spausdintuvais  ZEBRA GK420t, Honeywell MS9540 VOYAGER (per USB).</t>
  </si>
  <si>
    <t>Patologinių reikšmių VKK. Preliminarus skaičius 4500 VKK tyrimų reiškia vieno lygio (patologinių verčių) VKK tyrimų skaičių ir turi būti naudojamas reikiamam šio lygio VKK medžiagų skaičiui pasiūlyti.</t>
  </si>
  <si>
    <t>Visą sutarties galiojimo laikotarpį tiekėjas įsipareigoja teikti nemokamą kvalifikuotų specialistų konsultaciją ir pagalbą visais klausimais, susijusiais su teikiamų prekių ir įrangos kokybišku darbu.</t>
  </si>
  <si>
    <t>Vilniaus rajono poliklinika</t>
  </si>
  <si>
    <t>Juodšilių ambulatorija</t>
  </si>
  <si>
    <t>Kalvelių ambulatorija</t>
  </si>
  <si>
    <t>Lavoriškių ambulatorija</t>
  </si>
  <si>
    <t>Maišiagalos ambulatorija</t>
  </si>
  <si>
    <t>Marijampolio ambulatorija</t>
  </si>
  <si>
    <t>Mickūnų ambulatorija</t>
  </si>
  <si>
    <t>Nemėžio ambulatorija</t>
  </si>
  <si>
    <t>Pagirių ambulatorija</t>
  </si>
  <si>
    <t>Paberžės ambulatorija</t>
  </si>
  <si>
    <t>Rukainių ambulatorija</t>
  </si>
  <si>
    <t>Rudaminos ambulatorija</t>
  </si>
  <si>
    <t>Skaidiškių ambulatorija</t>
  </si>
  <si>
    <t>Naujosios Vilnios ambulatorija</t>
  </si>
  <si>
    <t>Medininkų ambulatorija</t>
  </si>
  <si>
    <t>Vaidotų ambulatorija</t>
  </si>
  <si>
    <t>Sudervės ambulatorija</t>
  </si>
  <si>
    <t>Šumsko palaikomojo gydymo ir slaugos ligoninė</t>
  </si>
  <si>
    <t>Reagentai ir įranga turi būti pažymėtos CE ženklu. Kartu su pasiūlymu turi būti pateikti CE sertifikatai arba lygiaverčiai dokumentai, patvirtinantys, kad tiekėjo siūlomos prekės atitinka Medicinos priemonių reglamento (2017/745/ES) ir in vitro diagnostikos medicinos priemonių reglamento (2017/746/ES) nustatytus reikalavimus. *</t>
  </si>
  <si>
    <t>Kartu su pasiūlymu turi būti pateikiami šie dokumentai, pagrindžiantys atitiktį techniniams reikalavimams *:
1. siūlomos įrangos (analizatoriaus ir jo programinės įrangos) naudojimosi instrukcijos, kiti gamintojo parengti techniniai aprašai;
2. tyrimams atlikti naudojamų reagentų ir papildomų priemonių naudojimosi instrukcijos.</t>
  </si>
  <si>
    <t>Siūlomi reagentai ir papildomos priemonės turi būti originalios, to paties gamintojo kaip ir panaudai suteikiama įranga.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Tokiu atveju tiekėjas privalo pateikti išsamų dokumentuotą pagrindimą. Jei siūlomi kito gamintojo (nei siūlomos įrangos) reagentai, turi būti pateiktas panaudai siūlomos įrangos gamintojo rašytinis patvirtinimas, kad siūlomi reagentai tinka ir gali būti naudojami siūlomai įrangai).</t>
  </si>
  <si>
    <t>Juodšilių palaikomojo gydymo ir slaugos ligoninė</t>
  </si>
  <si>
    <t>Riešės palaikomojo gydymo ir slaugos ligoninė</t>
  </si>
  <si>
    <t>Padalinys</t>
  </si>
  <si>
    <t>Adresas, tel. Nr., el. paštas</t>
  </si>
  <si>
    <t>Analizatorių skaičius</t>
  </si>
  <si>
    <t>Šv. Uršulės g. 25, LT-14100 Juodšilių k., Vilniaus r. sav.</t>
  </si>
  <si>
    <t>Bažnyčios g. 7 A, LT-13149 Kalvelių k., Vilniaus r. sav.</t>
  </si>
  <si>
    <t>Liepos g. 9-2, LT-15232 Lavoriškių k., Vilniaus r. sav.</t>
  </si>
  <si>
    <t>Kelininkų g. 3, LT-13260 Nemėžio k., Vilniaus r. sav.</t>
  </si>
  <si>
    <t>Vaikų g. 2, LT-13177 Rukainių k., Rukainių sen., Vilniaus r. sav.</t>
  </si>
  <si>
    <t>Rudaminos g. 12 A, LT-13034 Skaidiškių k., Nemėžio sen., Vilniaus r. sav.</t>
  </si>
  <si>
    <t>Medaus g. 28, LT-13192 Medininkų k., Medininkų sen., Vilniaus r. sav.</t>
  </si>
  <si>
    <t>Statybininkų g. 12, LT-14007 Vaidotų k., Vilniaus r. sav.</t>
  </si>
  <si>
    <t>Vilniaus g. 25-2, LT-14201 Sudervės k., Sudervės sen., Vilniaus r. sav.</t>
  </si>
  <si>
    <t>Kalino k., LT-14258 Riešės sen., Vilniaus r. sav.</t>
  </si>
  <si>
    <t>Vilniaus g. 158, LT-13168  Šumsko mstl., Vilniaus r.sav.</t>
  </si>
  <si>
    <t>A. Kojelavičiaus g. 146, LT-01112 Vilnius, Vilniaus m. sav.</t>
  </si>
  <si>
    <t>Laisvės pr. 79, LT-06122 Vilnius, Vilniaus m. sav.</t>
  </si>
  <si>
    <t>Vilniaus rajono poliklinikos padalinių sąrašas</t>
  </si>
  <si>
    <t>Bendrieji reikalavimai</t>
  </si>
  <si>
    <t>* - Pateikiamos skaitmeninės dokumentų kopijos: 
(a) originalo kalba ir 
(b) vertimas į lietuvių kalbą, išskyrus atvejus, kai originalo kalba yra anglų – tokiu atveju vertimo į lietuvių kalbą pateikti nereikia. Dokumentams, pateiktiems kitomis kalbomis nei lietuvių ar anglų, privalomas vertimas į lietuvių kalbą. 
Perkančioji organizacija turi teisę paprašyti paaiškinimų ir, esant pagrįstoms abejonėms dėl vertimo tikslumo, pareikalauti patvirtinto vertimo.
Dokumentų lietuviškas kopijas tiekėjas įsipareigoja pateikti pasirašius sutartį.</t>
  </si>
  <si>
    <t>Tiekėjas tyrimų atlikimui siūlo Perkančiosios organizacijos poreikius atitinkančią įrangą, kuri suteikiama perkančiajai organizacijai panaudos būdu lentelėje "Padalinių sąrašas" nurodytais adresais. Įranga pristatoma, instaliuojama, paruošiama darbui tiekėjo sąskaita, personalas apmokomas dirbti siūloma įranga ne vėliau kaip per 30 kalendorinių dienų po sutarties įsigaliojimo.</t>
  </si>
  <si>
    <t>Panaudos davėjas įsipareigoja savo sąskaita atlikti patikimą ir sertifikuotą Įrangos techninę priežiūrą, techninės būklės tikrinimą bei remontą (darbai ir reikalingos detalės, medžiagos ir kt.) atitinkančius visus LR įstatymus visą Sutarties galiojimo terminą; užtikrinti, kad Įrangos techninė priežiūra, techninės būklės tikrinimas ir remontas būtų vykdomi pagal Įrangos gamintojo parengtas technines instrukcijas/rekomendacijas. Gedimo šalinimas turi būti atliktas per 7 darbo dienas nuo raštiško / žodinio pateikimo dienos.</t>
  </si>
  <si>
    <t>Sutarties vykdymo laikotarpiu apie bet kokius produktų pakeitimus, su produktais susijusius galimus nepageidaujamus įvykius, keliančius pavojų tyrimų kokybei, pacientų saugai, laboratorijos personalo saugumui, tiekėjas turi nedelsiant pranešti vartotojui.</t>
  </si>
  <si>
    <t>Reikalavimas</t>
  </si>
  <si>
    <t>Nuoroda į  gamintojo dokumento (katalogo /  bukleto / brošiūros / instrukcijos) puslapį, kuriame yra atžyma apie siūlomos įrangos atitikimą reikalavimui 
(privaloma užpildyti)**</t>
  </si>
  <si>
    <t>Integracija su laboratorijos informacine sistema (LIS)</t>
  </si>
  <si>
    <t>Brūkšninių kodų skaitytuvai</t>
  </si>
  <si>
    <t>* - Pildant atitikimo techniniams reikalavimamas langelius, juos privaloma užpildyti.
** - Pateikiant siūlomos įrangos atitikimą techniniams reikalavimams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</si>
  <si>
    <t>Tiekėjas tyrimų atlikimui reagentus ir papildomas priemones tiekia Vilniaus rajono poliklinikos Klinikinės diagnostikos laboratorijos adresu (Laisvės pr. 79, Vilnius) savo sąskaita ne vėliau kaip per 7 kalendorines dienas nuo užsakymo datos. Reagentų ir papildomų priemonių galiojimas jų pateikimo dieną turi būti ne trumpesnis nei 2/3 jų galiojimo laiko.</t>
  </si>
  <si>
    <t>Visi siūlomi POCT analizatoriai turi būti sujungti į vieną Tiekėjo pateiktą duomenų valdymo sistemą, kuri turi būti suderinama ir integruojama į LIS ir turi gebėti (neapsiribojant) perduoti į LIS šiuos duomenis: tyrimų atsakymus, tyrimų atlikimo laiką, analizatoriaus ID, operatoriaus ID. Tiekėjo pateikta programinė įranga turi užtikrinti galimybę iš statistinių duomenų sudaryti ir atspausdinti kiekybinių analičių kontrolinius brėžinius.
Tiekėjas įsipareigoja padengti visus su duomenų valdymo sistemos diegimu susijusius kaštus.</t>
  </si>
  <si>
    <t xml:space="preserve">Turi būti užtikrinti tyrimų užsakymų duomenų ir tyrimų rezultatų (atsakymų) duomenų mainai tarp VšĮ VRCP laboratorijoje naudojamos  informacinės sistemos ir tiekėjo pateikiamos laboratorinės įrangos vidinės  informacinės sistemos. Duomenų mainai turi būti vykdomi per  TCP/IP. Turi palaikyti ASTM arba HL7 duomenų mainų protokolą su išorine laboratorijos informacine sistema. Perkančioji organizacija apsiima integravimo kaštus, kiek tai susiję su perkančiosios organizacijos informacine sistema. Laimėjimo atveju tiekėjas įsipareigoja suteikti visą reikiamą su analizatoriais ir/ar duomenų valdymo sistema susijusią programinę įrangą (tvarkykles, duomenų perdavimo sąsajos protokolus) sėkmingam duomenų valdymo sistemos integravimui į LIS. </t>
  </si>
  <si>
    <t>Lentelė Nr. 3</t>
  </si>
  <si>
    <t>Lentelė Nr. 4</t>
  </si>
  <si>
    <t>Mickūnų g. 3, LT-13115 Mickūnai, Vilniaus r. sav.</t>
  </si>
  <si>
    <t>Šv. Uršulės 25, LT-14100 Juodšilių k., Vilniaus r. sav.</t>
  </si>
  <si>
    <t>Vilniaus g. 28A, LT-14273 Paberžės k., Vilniaus r. sav.</t>
  </si>
  <si>
    <t>Šiltnamių g. 15-1, LT-14113 Pagirių k., Vilniaus r. sav.</t>
  </si>
  <si>
    <t>Pušų g. 1, LT-13210 Marijampolio k., Vilniaus r. sav.</t>
  </si>
  <si>
    <t>Vilniaus g. 15, LT-14242 Maišiagala, Vilniaus r. sav.</t>
  </si>
  <si>
    <t>Taikos g. 10, LT-13247 Rudaminos sen., Vilniaus r. sav.</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</si>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</sst>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rgb="FFFF0000"/>
      <name val="Calibri"/>
      <family val="2"/>
      <charset val="186"/>
      <scheme val="minor"/>
    </font>
    <font>
      <b/>
      <sz val="11"/>
      <color theme="1"/>
      <name val="Calibri"/>
      <family val="2"/>
      <scheme val="minor"/>
    </font>
    <font>
      <b/>
      <sz val="14"/>
      <color theme="1"/>
      <name val="Calibri"/>
      <family val="2"/>
      <charset val="186"/>
      <scheme val="minor"/>
    </font>
    <font>
      <b/>
      <sz val="14"/>
      <color theme="1"/>
      <name val="Calibri"/>
      <family val="2"/>
      <scheme val="minor"/>
    </font>
    <font>
      <sz val="14"/>
      <color theme="1"/>
      <name val="Calibri"/>
      <family val="2"/>
      <scheme val="minor"/>
    </font>
    <font>
      <i/>
      <sz val="10"/>
      <color theme="1"/>
      <name val="Calibri"/>
      <family val="2"/>
      <charset val="186"/>
      <scheme val="minor"/>
    </font>
    <font>
      <b/>
      <sz val="11"/>
      <name val="Calibri"/>
      <family val="2"/>
      <scheme val="minor"/>
    </font>
    <font>
      <sz val="11"/>
      <name val="Calibri"/>
      <family val="2"/>
      <scheme val="minor"/>
    </font>
    <font>
      <i/>
      <sz val="11"/>
      <name val="Calibri"/>
      <family val="2"/>
      <scheme val="minor"/>
    </font>
    <font>
      <i/>
      <sz val="10"/>
      <name val="Calibri"/>
      <family val="2"/>
      <charset val="186"/>
      <scheme val="minor"/>
    </font>
    <font>
      <i/>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60">
    <xf numFmtId="0" fontId="0" fillId="0" borderId="0" xfId="0"/>
    <xf numFmtId="0" fontId="0" fillId="0" borderId="0" xfId="0" applyAlignment="1">
      <alignment horizontal="left" vertical="top" wrapText="1" shrinkToFit="1"/>
    </xf>
    <xf numFmtId="0" fontId="5" fillId="0" borderId="0" xfId="0" applyFont="1" applyAlignment="1">
      <alignment horizontal="right" vertical="top" wrapText="1" shrinkToFit="1"/>
    </xf>
    <xf numFmtId="0" fontId="7" fillId="0" borderId="0" xfId="0" applyFont="1" applyAlignment="1">
      <alignment horizontal="center" vertical="center" wrapText="1" shrinkToFit="1"/>
    </xf>
    <xf numFmtId="0" fontId="0" fillId="0" borderId="0" xfId="0" applyAlignment="1">
      <alignment wrapText="1" shrinkToFit="1"/>
    </xf>
    <xf numFmtId="0" fontId="4" fillId="0" borderId="0" xfId="0" applyFont="1" applyAlignment="1">
      <alignment horizontal="center" vertical="center" wrapText="1" shrinkToFit="1"/>
    </xf>
    <xf numFmtId="0" fontId="11" fillId="2" borderId="2" xfId="0" applyFont="1" applyFill="1" applyBorder="1" applyAlignment="1">
      <alignment horizontal="center" vertical="top" wrapText="1" shrinkToFit="1"/>
    </xf>
    <xf numFmtId="0" fontId="11" fillId="2" borderId="3" xfId="0" applyFont="1" applyFill="1" applyBorder="1" applyAlignment="1">
      <alignment horizontal="center" vertical="top" wrapText="1" shrinkToFit="1"/>
    </xf>
    <xf numFmtId="0" fontId="11" fillId="2" borderId="4" xfId="0" applyFont="1" applyFill="1" applyBorder="1" applyAlignment="1">
      <alignment horizontal="center" vertical="top" wrapText="1" shrinkToFit="1"/>
    </xf>
    <xf numFmtId="0" fontId="4" fillId="0" borderId="0" xfId="0" applyFont="1" applyAlignment="1">
      <alignment vertical="top" wrapText="1" shrinkToFit="1"/>
    </xf>
    <xf numFmtId="0" fontId="12" fillId="0" borderId="5" xfId="0" applyFont="1" applyBorder="1" applyAlignment="1">
      <alignment horizontal="left" vertical="top" wrapText="1" shrinkToFit="1"/>
    </xf>
    <xf numFmtId="0" fontId="13" fillId="0" borderId="5" xfId="0" applyFont="1" applyBorder="1" applyAlignment="1">
      <alignment horizontal="center" vertical="center" wrapText="1" shrinkToFit="1"/>
    </xf>
    <xf numFmtId="0" fontId="13" fillId="0" borderId="5" xfId="0" applyFont="1" applyBorder="1" applyAlignment="1">
      <alignment horizontal="left" vertical="top" wrapText="1" shrinkToFit="1"/>
    </xf>
    <xf numFmtId="0" fontId="14" fillId="0" borderId="5"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4" fillId="0" borderId="5" xfId="0" applyFont="1" applyBorder="1" applyAlignment="1">
      <alignment horizontal="left" vertical="top" wrapText="1" shrinkToFit="1"/>
    </xf>
    <xf numFmtId="0" fontId="13" fillId="0" borderId="5" xfId="0" applyFont="1" applyBorder="1" applyAlignment="1">
      <alignment horizontal="left" vertical="center" wrapText="1" shrinkToFit="1"/>
    </xf>
    <xf numFmtId="0" fontId="8" fillId="0" borderId="0" xfId="0" applyFont="1" applyAlignment="1">
      <alignment vertical="center" wrapText="1" shrinkToFit="1"/>
    </xf>
    <xf numFmtId="0" fontId="0" fillId="0" borderId="0" xfId="0" applyAlignment="1">
      <alignment vertical="top" wrapText="1" shrinkToFit="1"/>
    </xf>
    <xf numFmtId="0" fontId="0" fillId="0" borderId="0" xfId="0" applyAlignment="1">
      <alignment horizontal="center" vertical="center" wrapText="1" shrinkToFit="1"/>
    </xf>
    <xf numFmtId="0" fontId="0" fillId="0" borderId="0" xfId="0" applyAlignment="1">
      <alignment horizontal="right" vertical="top" wrapText="1" shrinkToFit="1"/>
    </xf>
    <xf numFmtId="0" fontId="7" fillId="0" borderId="0" xfId="0" applyFont="1" applyAlignment="1">
      <alignment horizontal="center" vertical="top" wrapText="1" shrinkToFit="1"/>
    </xf>
    <xf numFmtId="0" fontId="0" fillId="0" borderId="5" xfId="0" applyBorder="1" applyAlignment="1">
      <alignment horizontal="left" vertical="top" wrapText="1" shrinkToFit="1"/>
    </xf>
    <xf numFmtId="0" fontId="3" fillId="0" borderId="5" xfId="0" applyFont="1" applyBorder="1" applyAlignment="1">
      <alignment horizontal="left" vertical="top" wrapText="1" shrinkToFit="1"/>
    </xf>
    <xf numFmtId="0" fontId="12" fillId="0" borderId="5" xfId="0" applyFont="1" applyBorder="1" applyAlignment="1">
      <alignment horizontal="left" vertical="center" wrapText="1" shrinkToFit="1"/>
    </xf>
    <xf numFmtId="0" fontId="15" fillId="0" borderId="5" xfId="0" applyFont="1" applyBorder="1" applyAlignment="1">
      <alignment horizontal="center" vertical="center" wrapText="1" shrinkToFit="1"/>
    </xf>
    <xf numFmtId="0" fontId="2" fillId="0" borderId="5" xfId="0" applyFont="1" applyBorder="1" applyAlignment="1">
      <alignment horizontal="left" vertical="top" wrapText="1" shrinkToFit="1"/>
    </xf>
    <xf numFmtId="0" fontId="0" fillId="0" borderId="0" xfId="0" applyAlignment="1">
      <alignment horizontal="left" vertical="top"/>
    </xf>
    <xf numFmtId="0" fontId="7" fillId="0" borderId="0" xfId="0" applyFont="1" applyAlignment="1">
      <alignment horizontal="left" vertical="top"/>
    </xf>
    <xf numFmtId="0" fontId="0" fillId="0" borderId="5" xfId="0" applyBorder="1" applyAlignment="1" applyProtection="1">
      <alignment horizontal="left" vertical="top" wrapText="1" shrinkToFit="1"/>
      <protection locked="0"/>
    </xf>
    <xf numFmtId="0" fontId="7" fillId="0" borderId="0" xfId="0" applyFont="1" applyAlignment="1">
      <alignment horizontal="left" wrapText="1" shrinkToFit="1"/>
    </xf>
    <xf numFmtId="0" fontId="0" fillId="0" borderId="5" xfId="0" applyBorder="1" applyAlignment="1">
      <alignment horizontal="center" vertical="center" wrapText="1" shrinkToFit="1"/>
    </xf>
    <xf numFmtId="0" fontId="0" fillId="0" borderId="5" xfId="0" applyBorder="1" applyAlignment="1">
      <alignment horizontal="left" wrapText="1" shrinkToFit="1"/>
    </xf>
    <xf numFmtId="0" fontId="7" fillId="0" borderId="5" xfId="0" applyFont="1" applyBorder="1" applyAlignment="1">
      <alignment horizontal="left" wrapText="1" shrinkToFit="1"/>
    </xf>
    <xf numFmtId="0" fontId="7" fillId="0" borderId="5" xfId="0" applyFont="1" applyBorder="1" applyAlignment="1">
      <alignment horizontal="center" vertical="center" wrapText="1" shrinkToFit="1"/>
    </xf>
    <xf numFmtId="0" fontId="7" fillId="0" borderId="0" xfId="0" applyFont="1" applyAlignment="1">
      <alignment wrapText="1" shrinkToFit="1"/>
    </xf>
    <xf numFmtId="0" fontId="0" fillId="0" borderId="5" xfId="0" applyBorder="1" applyAlignment="1">
      <alignment vertical="top" wrapText="1" shrinkToFit="1"/>
    </xf>
    <xf numFmtId="0" fontId="1" fillId="0" borderId="5" xfId="0" applyFont="1" applyBorder="1" applyAlignment="1">
      <alignment horizontal="left" vertical="top" wrapText="1" shrinkToFit="1"/>
    </xf>
    <xf numFmtId="0" fontId="16" fillId="0" borderId="0" xfId="0" applyFont="1" applyAlignment="1">
      <alignment horizontal="right" vertical="top" wrapText="1" shrinkToFit="1"/>
    </xf>
    <xf numFmtId="0" fontId="16" fillId="0" borderId="0" xfId="0" applyFont="1" applyAlignment="1">
      <alignment horizontal="right" vertical="top"/>
    </xf>
    <xf numFmtId="0" fontId="7" fillId="0" borderId="5" xfId="0" applyFont="1" applyBorder="1" applyAlignment="1">
      <alignment horizontal="left" vertical="top" wrapText="1" shrinkToFit="1"/>
    </xf>
    <xf numFmtId="0" fontId="0" fillId="0" borderId="5" xfId="0" applyBorder="1" applyAlignment="1">
      <alignment wrapText="1" shrinkToFit="1"/>
    </xf>
    <xf numFmtId="0" fontId="0" fillId="0" borderId="5" xfId="0" applyBorder="1" applyAlignment="1">
      <alignment horizontal="center" vertical="top" wrapText="1" shrinkToFit="1"/>
    </xf>
    <xf numFmtId="0" fontId="7" fillId="2" borderId="0" xfId="0" applyFont="1" applyFill="1" applyAlignment="1">
      <alignment horizontal="right"/>
    </xf>
    <xf numFmtId="0" fontId="4" fillId="2" borderId="6" xfId="0" applyFont="1" applyFill="1" applyBorder="1" applyAlignment="1">
      <alignment horizontal="right"/>
    </xf>
    <xf numFmtId="0" fontId="4" fillId="2" borderId="7" xfId="0" applyFont="1" applyFill="1" applyBorder="1" applyAlignment="1">
      <alignment horizontal="right"/>
    </xf>
    <xf numFmtId="0" fontId="4" fillId="2" borderId="0" xfId="0" applyFont="1" applyFill="1" applyAlignment="1">
      <alignment horizontal="right"/>
    </xf>
    <xf numFmtId="0" fontId="4" fillId="2" borderId="1" xfId="0" applyFont="1" applyFill="1" applyBorder="1" applyAlignment="1">
      <alignment horizontal="right"/>
    </xf>
    <xf numFmtId="0" fontId="4" fillId="0" borderId="0" xfId="0" applyFont="1" applyAlignment="1">
      <alignment vertical="top" wrapText="1" shrinkToFit="1"/>
    </xf>
    <xf numFmtId="0" fontId="9" fillId="0" borderId="0" xfId="0" applyFont="1" applyAlignment="1">
      <alignment horizontal="center" vertical="center" wrapText="1" shrinkToFit="1"/>
    </xf>
    <xf numFmtId="0" fontId="10" fillId="0" borderId="0" xfId="0" applyFont="1" applyAlignment="1">
      <alignment wrapText="1" shrinkToFit="1"/>
    </xf>
    <xf numFmtId="0" fontId="5" fillId="0" borderId="0" xfId="0" applyFont="1" applyAlignment="1">
      <alignment horizontal="right" vertical="top" wrapText="1" shrinkToFit="1"/>
    </xf>
    <xf numFmtId="0" fontId="8" fillId="0" borderId="0" xfId="0" applyFont="1" applyAlignment="1">
      <alignment horizontal="center" vertical="center" wrapText="1" shrinkToFit="1"/>
    </xf>
    <xf numFmtId="0" fontId="0" fillId="0" borderId="0" xfId="0" applyAlignment="1">
      <alignment wrapText="1" shrinkToFit="1"/>
    </xf>
    <xf numFmtId="0" fontId="4" fillId="0" borderId="0" xfId="0" applyFont="1" applyAlignment="1">
      <alignment horizontal="left" vertical="top" wrapText="1" shrinkToFit="1"/>
    </xf>
    <xf numFmtId="0" fontId="4" fillId="0" borderId="0" xfId="0" applyFont="1" applyAlignment="1">
      <alignment horizontal="center" vertical="top" wrapText="1" shrinkToFit="1"/>
    </xf>
    <xf numFmtId="0" fontId="7" fillId="0" borderId="0" xfId="0" applyFont="1" applyAlignment="1">
      <alignment vertical="top" wrapText="1" shrinkToFit="1"/>
    </xf>
    <xf numFmtId="0" fontId="7" fillId="0" borderId="0" xfId="0" applyFont="1" applyAlignment="1">
      <alignment horizontal="center" wrapText="1" shrinkToFit="1"/>
    </xf>
    <xf numFmtId="0" fontId="7" fillId="0" borderId="0" xfId="0" applyFont="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6A800-AA65-4C8A-A66F-0B1EA4991325}">
  <dimension ref="A1:L29"/>
  <sheetViews>
    <sheetView tabSelected="1" topLeftCell="B1" workbookViewId="0">
      <selection activeCell="D7" sqref="D7"/>
    </sheetView>
  </sheetViews>
  <sheetFormatPr defaultRowHeight="15" x14ac:dyDescent="0.25"/>
  <cols>
    <col min="1" max="2" width="6.7109375" customWidth="1"/>
    <col min="3" max="3" width="30.7109375" customWidth="1"/>
    <col min="4" max="4" width="40.7109375" customWidth="1"/>
    <col min="5" max="8" width="15.7109375" customWidth="1"/>
    <col min="9" max="9" width="7.42578125" customWidth="1"/>
    <col min="10" max="11" width="15.7109375" customWidth="1"/>
    <col min="12" max="12" width="30.7109375" customWidth="1"/>
    <col min="13" max="21" width="11.85546875" customWidth="1"/>
    <col min="22" max="111" width="12.85546875" customWidth="1"/>
    <col min="112" max="1011" width="13.85546875" customWidth="1"/>
    <col min="1012" max="10011" width="14.85546875" customWidth="1"/>
    <col min="10012" max="16384" width="15.85546875" customWidth="1"/>
  </cols>
  <sheetData>
    <row r="1" spans="1:12" s="1" customFormat="1" x14ac:dyDescent="0.25">
      <c r="H1" s="2"/>
      <c r="K1" s="52" t="s">
        <v>35</v>
      </c>
      <c r="L1" s="52"/>
    </row>
    <row r="2" spans="1:12" s="1" customFormat="1" x14ac:dyDescent="0.25">
      <c r="A2" s="3"/>
      <c r="B2" s="3"/>
      <c r="C2" s="3"/>
      <c r="D2" s="3"/>
      <c r="E2" s="3"/>
    </row>
    <row r="3" spans="1:12" s="1" customFormat="1" ht="18.75" x14ac:dyDescent="0.25">
      <c r="A3" s="53" t="s">
        <v>22</v>
      </c>
      <c r="B3" s="53"/>
      <c r="C3" s="53"/>
      <c r="D3" s="53"/>
      <c r="E3" s="53"/>
      <c r="F3" s="54"/>
      <c r="G3" s="54"/>
      <c r="H3" s="54"/>
      <c r="I3" s="54"/>
      <c r="J3" s="54"/>
      <c r="K3" s="54"/>
      <c r="L3" s="54"/>
    </row>
    <row r="4" spans="1:12" s="1" customFormat="1" x14ac:dyDescent="0.25">
      <c r="A4" s="5"/>
      <c r="B4" s="5"/>
      <c r="C4" s="5"/>
      <c r="D4" s="5"/>
      <c r="E4" s="5"/>
    </row>
    <row r="5" spans="1:12" s="1" customFormat="1" ht="18.75" x14ac:dyDescent="0.3">
      <c r="A5" s="50" t="s">
        <v>27</v>
      </c>
      <c r="B5" s="50"/>
      <c r="C5" s="50"/>
      <c r="D5" s="50"/>
      <c r="E5" s="50"/>
      <c r="F5" s="51"/>
      <c r="G5" s="51"/>
      <c r="H5" s="51"/>
      <c r="I5" s="51"/>
      <c r="J5" s="51"/>
      <c r="K5" s="51"/>
      <c r="L5" s="51"/>
    </row>
    <row r="6" spans="1:12" s="1" customFormat="1" x14ac:dyDescent="0.25">
      <c r="A6" s="5"/>
      <c r="B6" s="5"/>
      <c r="C6" s="5"/>
      <c r="D6" s="5"/>
      <c r="E6" s="5"/>
    </row>
    <row r="7" spans="1:12" s="1" customFormat="1" ht="60" x14ac:dyDescent="0.25">
      <c r="A7" s="10" t="s">
        <v>1</v>
      </c>
      <c r="B7" s="10"/>
      <c r="C7" s="10" t="s">
        <v>30</v>
      </c>
      <c r="D7" s="10" t="s">
        <v>3</v>
      </c>
      <c r="E7" s="10" t="s">
        <v>4</v>
      </c>
      <c r="F7" s="10" t="s">
        <v>5</v>
      </c>
      <c r="G7" s="10" t="s">
        <v>6</v>
      </c>
      <c r="H7" s="10" t="s">
        <v>7</v>
      </c>
      <c r="I7" s="10" t="s">
        <v>8</v>
      </c>
      <c r="J7" s="10" t="s">
        <v>9</v>
      </c>
      <c r="K7" s="10" t="s">
        <v>10</v>
      </c>
      <c r="L7" s="10" t="s">
        <v>11</v>
      </c>
    </row>
    <row r="8" spans="1:12" s="1" customFormat="1" ht="75" x14ac:dyDescent="0.25">
      <c r="A8" s="11">
        <v>1</v>
      </c>
      <c r="B8" s="11">
        <v>1</v>
      </c>
      <c r="C8" s="12" t="s">
        <v>29</v>
      </c>
      <c r="D8" s="12" t="s">
        <v>23</v>
      </c>
      <c r="E8" s="15">
        <f>3*(12000+3000)</f>
        <v>45000</v>
      </c>
      <c r="F8" s="13" t="s">
        <v>12</v>
      </c>
      <c r="G8" s="13" t="s">
        <v>12</v>
      </c>
      <c r="H8" s="13" t="s">
        <v>12</v>
      </c>
      <c r="I8" s="11">
        <v>5</v>
      </c>
      <c r="J8" s="13" t="s">
        <v>12</v>
      </c>
      <c r="K8" s="13" t="s">
        <v>12</v>
      </c>
      <c r="L8" s="13" t="s">
        <v>12</v>
      </c>
    </row>
    <row r="9" spans="1:12" s="1" customFormat="1" ht="75" x14ac:dyDescent="0.25">
      <c r="A9" s="11">
        <v>2</v>
      </c>
      <c r="B9" s="11">
        <v>2</v>
      </c>
      <c r="C9" s="12" t="s">
        <v>24</v>
      </c>
      <c r="D9" s="12" t="s">
        <v>26</v>
      </c>
      <c r="E9" s="15">
        <v>4500</v>
      </c>
      <c r="F9" s="13" t="s">
        <v>12</v>
      </c>
      <c r="G9" s="13" t="s">
        <v>12</v>
      </c>
      <c r="H9" s="13" t="s">
        <v>12</v>
      </c>
      <c r="I9" s="11">
        <v>5</v>
      </c>
      <c r="J9" s="13" t="s">
        <v>12</v>
      </c>
      <c r="K9" s="13" t="s">
        <v>12</v>
      </c>
      <c r="L9" s="13" t="s">
        <v>12</v>
      </c>
    </row>
    <row r="10" spans="1:12" s="1" customFormat="1" ht="75" x14ac:dyDescent="0.25">
      <c r="A10" s="11">
        <v>3</v>
      </c>
      <c r="B10" s="11">
        <v>3</v>
      </c>
      <c r="C10" s="12" t="s">
        <v>25</v>
      </c>
      <c r="D10" s="12" t="s">
        <v>74</v>
      </c>
      <c r="E10" s="15">
        <v>4500</v>
      </c>
      <c r="F10" s="13" t="s">
        <v>12</v>
      </c>
      <c r="G10" s="13" t="s">
        <v>12</v>
      </c>
      <c r="H10" s="13" t="s">
        <v>12</v>
      </c>
      <c r="I10" s="11">
        <v>5</v>
      </c>
      <c r="J10" s="13" t="s">
        <v>12</v>
      </c>
      <c r="K10" s="13" t="s">
        <v>12</v>
      </c>
      <c r="L10" s="13" t="s">
        <v>12</v>
      </c>
    </row>
    <row r="11" spans="1:12" s="1" customFormat="1" ht="45" x14ac:dyDescent="0.25">
      <c r="A11" s="11" t="s">
        <v>16</v>
      </c>
      <c r="B11" s="11" t="s">
        <v>138</v>
      </c>
      <c r="C11" s="16" t="s">
        <v>13</v>
      </c>
      <c r="D11" s="17" t="s">
        <v>14</v>
      </c>
      <c r="E11" s="15" t="s">
        <v>15</v>
      </c>
      <c r="F11" s="13" t="s">
        <v>12</v>
      </c>
      <c r="G11" s="13" t="s">
        <v>12</v>
      </c>
      <c r="H11" s="13" t="s">
        <v>12</v>
      </c>
      <c r="I11" s="11">
        <v>5</v>
      </c>
      <c r="J11" s="13" t="s">
        <v>12</v>
      </c>
      <c r="K11" s="13" t="s">
        <v>12</v>
      </c>
      <c r="L11" s="13" t="s">
        <v>12</v>
      </c>
    </row>
    <row r="12" spans="1:12" s="1" customFormat="1" ht="45.75" thickBot="1" x14ac:dyDescent="0.3">
      <c r="A12" s="11" t="s">
        <v>17</v>
      </c>
      <c r="B12" s="11" t="s">
        <v>138</v>
      </c>
      <c r="C12" s="16" t="s">
        <v>13</v>
      </c>
      <c r="D12" s="17" t="s">
        <v>14</v>
      </c>
      <c r="E12" s="15" t="s">
        <v>15</v>
      </c>
      <c r="F12" s="13" t="s">
        <v>12</v>
      </c>
      <c r="G12" s="13" t="s">
        <v>12</v>
      </c>
      <c r="H12" s="13" t="s">
        <v>12</v>
      </c>
      <c r="I12" s="11">
        <v>5</v>
      </c>
      <c r="J12" s="13" t="s">
        <v>12</v>
      </c>
      <c r="K12" s="14" t="s">
        <v>12</v>
      </c>
      <c r="L12" s="13" t="s">
        <v>12</v>
      </c>
    </row>
    <row r="13" spans="1:12" x14ac:dyDescent="0.25">
      <c r="H13" s="47" t="s">
        <v>18</v>
      </c>
      <c r="I13" s="47"/>
      <c r="J13" s="48"/>
      <c r="K13" s="6" t="s">
        <v>12</v>
      </c>
    </row>
    <row r="14" spans="1:12" x14ac:dyDescent="0.25">
      <c r="C14" s="55"/>
      <c r="D14" s="55"/>
      <c r="E14" s="55"/>
      <c r="F14" s="55"/>
      <c r="H14" s="47" t="s">
        <v>19</v>
      </c>
      <c r="I14" s="47"/>
      <c r="J14" s="48"/>
      <c r="K14" s="7" t="s">
        <v>12</v>
      </c>
    </row>
    <row r="15" spans="1:12" ht="15.75" thickBot="1" x14ac:dyDescent="0.3">
      <c r="H15" s="47" t="s">
        <v>21</v>
      </c>
      <c r="I15" s="47"/>
      <c r="J15" s="48"/>
      <c r="K15" s="8" t="s">
        <v>12</v>
      </c>
    </row>
    <row r="17" spans="1:12" s="1" customFormat="1" ht="18.75" x14ac:dyDescent="0.3">
      <c r="A17" s="50" t="s">
        <v>28</v>
      </c>
      <c r="B17" s="50"/>
      <c r="C17" s="50"/>
      <c r="D17" s="50"/>
      <c r="E17" s="50"/>
      <c r="F17" s="51"/>
      <c r="G17" s="51"/>
      <c r="H17" s="51"/>
      <c r="I17" s="51"/>
      <c r="J17" s="51"/>
      <c r="K17" s="51"/>
      <c r="L17" s="51"/>
    </row>
    <row r="19" spans="1:12" s="1" customFormat="1" ht="45" x14ac:dyDescent="0.25">
      <c r="A19" s="10" t="s">
        <v>1</v>
      </c>
      <c r="B19" s="10"/>
      <c r="C19" s="10" t="s">
        <v>2</v>
      </c>
      <c r="D19" s="10" t="s">
        <v>3</v>
      </c>
      <c r="E19" s="10" t="s">
        <v>31</v>
      </c>
      <c r="F19" s="10" t="s">
        <v>8</v>
      </c>
      <c r="G19" s="10" t="s">
        <v>32</v>
      </c>
    </row>
    <row r="20" spans="1:12" s="1" customFormat="1" ht="165.75" thickBot="1" x14ac:dyDescent="0.3">
      <c r="A20" s="11">
        <v>1</v>
      </c>
      <c r="B20" s="11"/>
      <c r="C20" s="12" t="s">
        <v>36</v>
      </c>
      <c r="D20" s="12" t="s">
        <v>37</v>
      </c>
      <c r="E20" s="13" t="s">
        <v>12</v>
      </c>
      <c r="F20" s="13">
        <v>21</v>
      </c>
      <c r="G20" s="14" t="s">
        <v>12</v>
      </c>
    </row>
    <row r="21" spans="1:12" x14ac:dyDescent="0.25">
      <c r="E21" s="45" t="s">
        <v>33</v>
      </c>
      <c r="F21" s="46"/>
      <c r="G21" s="6" t="s">
        <v>12</v>
      </c>
    </row>
    <row r="22" spans="1:12" x14ac:dyDescent="0.25">
      <c r="C22" s="49"/>
      <c r="D22" s="49"/>
      <c r="E22" s="47" t="s">
        <v>20</v>
      </c>
      <c r="F22" s="48"/>
      <c r="G22" s="7" t="s">
        <v>12</v>
      </c>
    </row>
    <row r="23" spans="1:12" ht="15.75" thickBot="1" x14ac:dyDescent="0.3">
      <c r="C23" s="49"/>
      <c r="D23" s="49"/>
      <c r="E23" s="47" t="s">
        <v>34</v>
      </c>
      <c r="F23" s="48"/>
      <c r="G23" s="8" t="s">
        <v>12</v>
      </c>
    </row>
    <row r="25" spans="1:12" s="1" customFormat="1" ht="19.5" thickBot="1" x14ac:dyDescent="0.35">
      <c r="A25" s="50" t="s">
        <v>41</v>
      </c>
      <c r="B25" s="50"/>
      <c r="C25" s="50"/>
      <c r="D25" s="50"/>
      <c r="E25" s="50"/>
      <c r="F25" s="51"/>
      <c r="G25" s="51"/>
      <c r="H25" s="51"/>
      <c r="I25" s="51"/>
      <c r="J25" s="51"/>
      <c r="K25" s="51"/>
      <c r="L25" s="51"/>
    </row>
    <row r="26" spans="1:12" ht="15.75" thickBot="1" x14ac:dyDescent="0.3"/>
    <row r="27" spans="1:12" x14ac:dyDescent="0.25">
      <c r="D27" s="44" t="s">
        <v>38</v>
      </c>
      <c r="E27" s="44"/>
      <c r="F27" s="44"/>
      <c r="G27" s="6" t="s">
        <v>12</v>
      </c>
    </row>
    <row r="28" spans="1:12" x14ac:dyDescent="0.25">
      <c r="D28" s="44" t="s">
        <v>39</v>
      </c>
      <c r="E28" s="44"/>
      <c r="F28" s="44"/>
      <c r="G28" s="7" t="s">
        <v>12</v>
      </c>
    </row>
    <row r="29" spans="1:12" ht="15.75" thickBot="1" x14ac:dyDescent="0.3">
      <c r="C29" s="9"/>
      <c r="D29" s="44" t="s">
        <v>40</v>
      </c>
      <c r="E29" s="44"/>
      <c r="F29" s="44"/>
      <c r="G29" s="8" t="s">
        <v>12</v>
      </c>
    </row>
  </sheetData>
  <mergeCells count="16">
    <mergeCell ref="H15:J15"/>
    <mergeCell ref="A17:L17"/>
    <mergeCell ref="K1:L1"/>
    <mergeCell ref="A3:L3"/>
    <mergeCell ref="A5:L5"/>
    <mergeCell ref="H13:J13"/>
    <mergeCell ref="C14:F14"/>
    <mergeCell ref="H14:J14"/>
    <mergeCell ref="D27:F27"/>
    <mergeCell ref="D28:F28"/>
    <mergeCell ref="D29:F29"/>
    <mergeCell ref="E21:F21"/>
    <mergeCell ref="E22:F22"/>
    <mergeCell ref="E23:F23"/>
    <mergeCell ref="C22:D23"/>
    <mergeCell ref="A25:L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023D-135C-453D-92F0-EB8C49C10F17}">
  <dimension ref="A1:G25"/>
  <sheetViews>
    <sheetView topLeftCell="A22" workbookViewId="0">
      <selection activeCell="D1" sqref="D1:E1"/>
    </sheetView>
  </sheetViews>
  <sheetFormatPr defaultColWidth="9.140625" defaultRowHeight="15" x14ac:dyDescent="0.25"/>
  <cols>
    <col min="1" max="1" width="9.140625" style="20"/>
    <col min="2" max="2" width="32.85546875" style="19" customWidth="1"/>
    <col min="3" max="3" width="53.42578125" style="19" customWidth="1"/>
    <col min="4" max="5" width="40.7109375" style="19" customWidth="1"/>
    <col min="6" max="16384" width="9.140625" style="19"/>
  </cols>
  <sheetData>
    <row r="1" spans="1:7" x14ac:dyDescent="0.25">
      <c r="B1" s="1"/>
      <c r="C1" s="1"/>
      <c r="D1" s="52" t="s">
        <v>0</v>
      </c>
      <c r="E1" s="52"/>
      <c r="F1" s="21"/>
    </row>
    <row r="2" spans="1:7" x14ac:dyDescent="0.25">
      <c r="A2" s="3"/>
      <c r="B2" s="22"/>
      <c r="C2" s="22"/>
      <c r="D2" s="22"/>
      <c r="E2" s="22"/>
      <c r="F2" s="1"/>
    </row>
    <row r="3" spans="1:7" ht="18.75" x14ac:dyDescent="0.25">
      <c r="A3" s="53" t="s">
        <v>22</v>
      </c>
      <c r="B3" s="53"/>
      <c r="C3" s="53"/>
      <c r="D3" s="53"/>
      <c r="E3" s="53"/>
      <c r="F3" s="18"/>
      <c r="G3" s="18"/>
    </row>
    <row r="4" spans="1:7" x14ac:dyDescent="0.25">
      <c r="A4" s="3"/>
      <c r="B4" s="22"/>
      <c r="C4" s="22"/>
      <c r="D4" s="22"/>
      <c r="E4" s="22"/>
      <c r="F4" s="1"/>
    </row>
    <row r="5" spans="1:7" ht="15" customHeight="1" x14ac:dyDescent="0.25">
      <c r="A5" s="56" t="s">
        <v>43</v>
      </c>
      <c r="B5" s="56"/>
      <c r="C5" s="56"/>
      <c r="D5" s="56"/>
      <c r="E5" s="56"/>
    </row>
    <row r="6" spans="1:7" x14ac:dyDescent="0.25">
      <c r="B6" s="1"/>
      <c r="C6" s="1"/>
      <c r="D6" s="1"/>
      <c r="E6" s="1"/>
      <c r="F6" s="1"/>
    </row>
    <row r="7" spans="1:7" ht="75" x14ac:dyDescent="0.25">
      <c r="A7" s="25" t="s">
        <v>42</v>
      </c>
      <c r="B7" s="15" t="s">
        <v>71</v>
      </c>
      <c r="C7" s="15" t="s">
        <v>44</v>
      </c>
      <c r="D7" s="15" t="s">
        <v>45</v>
      </c>
      <c r="E7" s="15" t="s">
        <v>122</v>
      </c>
    </row>
    <row r="8" spans="1:7" ht="75" x14ac:dyDescent="0.25">
      <c r="A8" s="11">
        <v>1</v>
      </c>
      <c r="B8" s="23" t="s">
        <v>46</v>
      </c>
      <c r="C8" s="24" t="s">
        <v>47</v>
      </c>
      <c r="D8" s="26" t="s">
        <v>12</v>
      </c>
      <c r="E8" s="26" t="s">
        <v>12</v>
      </c>
    </row>
    <row r="9" spans="1:7" x14ac:dyDescent="0.25">
      <c r="A9" s="11">
        <v>2</v>
      </c>
      <c r="B9" s="24" t="s">
        <v>48</v>
      </c>
      <c r="C9" s="24" t="s">
        <v>49</v>
      </c>
      <c r="D9" s="26" t="s">
        <v>12</v>
      </c>
      <c r="E9" s="26" t="s">
        <v>12</v>
      </c>
    </row>
    <row r="10" spans="1:7" ht="30" x14ac:dyDescent="0.25">
      <c r="A10" s="11">
        <v>3</v>
      </c>
      <c r="B10" s="24" t="s">
        <v>50</v>
      </c>
      <c r="C10" s="24" t="s">
        <v>51</v>
      </c>
      <c r="D10" s="26" t="s">
        <v>12</v>
      </c>
      <c r="E10" s="26" t="s">
        <v>12</v>
      </c>
    </row>
    <row r="11" spans="1:7" x14ac:dyDescent="0.25">
      <c r="A11" s="11">
        <v>4</v>
      </c>
      <c r="B11" s="24" t="s">
        <v>52</v>
      </c>
      <c r="C11" s="24" t="s">
        <v>53</v>
      </c>
      <c r="D11" s="26" t="s">
        <v>12</v>
      </c>
      <c r="E11" s="26" t="s">
        <v>12</v>
      </c>
    </row>
    <row r="12" spans="1:7" ht="30" x14ac:dyDescent="0.25">
      <c r="A12" s="11">
        <v>5</v>
      </c>
      <c r="B12" s="24" t="s">
        <v>54</v>
      </c>
      <c r="C12" s="23" t="s">
        <v>55</v>
      </c>
      <c r="D12" s="26" t="s">
        <v>12</v>
      </c>
      <c r="E12" s="26" t="s">
        <v>12</v>
      </c>
    </row>
    <row r="13" spans="1:7" ht="30" x14ac:dyDescent="0.25">
      <c r="A13" s="11">
        <v>6</v>
      </c>
      <c r="B13" s="24" t="s">
        <v>56</v>
      </c>
      <c r="C13" s="24" t="s">
        <v>57</v>
      </c>
      <c r="D13" s="26" t="s">
        <v>12</v>
      </c>
      <c r="E13" s="26" t="s">
        <v>12</v>
      </c>
    </row>
    <row r="14" spans="1:7" x14ac:dyDescent="0.25">
      <c r="A14" s="11">
        <v>7</v>
      </c>
      <c r="B14" s="24" t="s">
        <v>58</v>
      </c>
      <c r="C14" s="24" t="s">
        <v>59</v>
      </c>
      <c r="D14" s="26" t="s">
        <v>12</v>
      </c>
      <c r="E14" s="26" t="s">
        <v>12</v>
      </c>
    </row>
    <row r="15" spans="1:7" x14ac:dyDescent="0.25">
      <c r="A15" s="11">
        <v>8</v>
      </c>
      <c r="B15" s="24" t="s">
        <v>60</v>
      </c>
      <c r="C15" s="24" t="s">
        <v>61</v>
      </c>
      <c r="D15" s="26" t="s">
        <v>12</v>
      </c>
      <c r="E15" s="26" t="s">
        <v>12</v>
      </c>
    </row>
    <row r="16" spans="1:7" ht="30" x14ac:dyDescent="0.25">
      <c r="A16" s="11">
        <v>9</v>
      </c>
      <c r="B16" s="24" t="s">
        <v>62</v>
      </c>
      <c r="C16" s="24" t="s">
        <v>63</v>
      </c>
      <c r="D16" s="26" t="s">
        <v>12</v>
      </c>
      <c r="E16" s="26" t="s">
        <v>12</v>
      </c>
    </row>
    <row r="17" spans="1:5" x14ac:dyDescent="0.25">
      <c r="A17" s="11">
        <v>10</v>
      </c>
      <c r="B17" s="24" t="s">
        <v>64</v>
      </c>
      <c r="C17" s="24" t="s">
        <v>65</v>
      </c>
      <c r="D17" s="26" t="s">
        <v>12</v>
      </c>
      <c r="E17" s="26" t="s">
        <v>12</v>
      </c>
    </row>
    <row r="18" spans="1:5" ht="45" x14ac:dyDescent="0.25">
      <c r="A18" s="11">
        <v>11</v>
      </c>
      <c r="B18" s="24" t="s">
        <v>66</v>
      </c>
      <c r="C18" s="24" t="s">
        <v>67</v>
      </c>
      <c r="D18" s="26" t="s">
        <v>12</v>
      </c>
      <c r="E18" s="26" t="s">
        <v>12</v>
      </c>
    </row>
    <row r="19" spans="1:5" ht="45" x14ac:dyDescent="0.25">
      <c r="A19" s="11">
        <v>12</v>
      </c>
      <c r="B19" s="24" t="s">
        <v>68</v>
      </c>
      <c r="C19" s="27" t="s">
        <v>72</v>
      </c>
      <c r="D19" s="26" t="s">
        <v>12</v>
      </c>
      <c r="E19" s="26" t="s">
        <v>12</v>
      </c>
    </row>
    <row r="20" spans="1:5" ht="30" x14ac:dyDescent="0.25">
      <c r="A20" s="11">
        <v>13</v>
      </c>
      <c r="B20" s="24" t="s">
        <v>69</v>
      </c>
      <c r="C20" s="24" t="s">
        <v>70</v>
      </c>
      <c r="D20" s="26" t="s">
        <v>12</v>
      </c>
      <c r="E20" s="26" t="s">
        <v>12</v>
      </c>
    </row>
    <row r="21" spans="1:5" ht="225" x14ac:dyDescent="0.25">
      <c r="A21" s="11">
        <v>14</v>
      </c>
      <c r="B21" s="37" t="s">
        <v>123</v>
      </c>
      <c r="C21" s="38" t="s">
        <v>128</v>
      </c>
      <c r="D21" s="26" t="s">
        <v>12</v>
      </c>
      <c r="E21" s="26" t="s">
        <v>12</v>
      </c>
    </row>
    <row r="22" spans="1:5" ht="75" x14ac:dyDescent="0.25">
      <c r="A22" s="11">
        <v>15</v>
      </c>
      <c r="B22" s="37" t="s">
        <v>124</v>
      </c>
      <c r="C22" s="27" t="s">
        <v>73</v>
      </c>
      <c r="D22" s="26" t="s">
        <v>12</v>
      </c>
      <c r="E22" s="26" t="s">
        <v>12</v>
      </c>
    </row>
    <row r="23" spans="1:5" ht="150" x14ac:dyDescent="0.25">
      <c r="A23" s="11">
        <v>16</v>
      </c>
      <c r="B23" s="23" t="s">
        <v>36</v>
      </c>
      <c r="C23" s="23" t="s">
        <v>127</v>
      </c>
      <c r="D23" s="26" t="s">
        <v>12</v>
      </c>
      <c r="E23" s="26" t="s">
        <v>12</v>
      </c>
    </row>
    <row r="25" spans="1:5" ht="80.25" customHeight="1" x14ac:dyDescent="0.25">
      <c r="A25" s="55" t="s">
        <v>125</v>
      </c>
      <c r="B25" s="55"/>
      <c r="C25" s="55"/>
      <c r="D25" s="55"/>
      <c r="E25" s="55"/>
    </row>
  </sheetData>
  <mergeCells count="4">
    <mergeCell ref="D1:E1"/>
    <mergeCell ref="A3:E3"/>
    <mergeCell ref="A5:E5"/>
    <mergeCell ref="A25:E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2CAD1-18C3-470E-8E63-359C0D21503B}">
  <dimension ref="A1:B15"/>
  <sheetViews>
    <sheetView topLeftCell="A7" zoomScaleNormal="100" workbookViewId="0">
      <selection activeCell="F7" sqref="F7"/>
    </sheetView>
  </sheetViews>
  <sheetFormatPr defaultColWidth="8.85546875" defaultRowHeight="15" x14ac:dyDescent="0.25"/>
  <cols>
    <col min="1" max="1" width="8.85546875" style="4"/>
    <col min="2" max="2" width="111.85546875" style="4" customWidth="1"/>
    <col min="3" max="16384" width="8.85546875" style="4"/>
  </cols>
  <sheetData>
    <row r="1" spans="1:2" x14ac:dyDescent="0.25">
      <c r="B1" s="39" t="s">
        <v>129</v>
      </c>
    </row>
    <row r="3" spans="1:2" x14ac:dyDescent="0.25">
      <c r="A3" s="58" t="s">
        <v>116</v>
      </c>
      <c r="B3" s="58"/>
    </row>
    <row r="4" spans="1:2" x14ac:dyDescent="0.25">
      <c r="A4" s="20"/>
      <c r="B4" s="31"/>
    </row>
    <row r="5" spans="1:2" s="36" customFormat="1" x14ac:dyDescent="0.25">
      <c r="A5" s="35" t="s">
        <v>42</v>
      </c>
      <c r="B5" s="34" t="s">
        <v>121</v>
      </c>
    </row>
    <row r="6" spans="1:2" ht="45" x14ac:dyDescent="0.25">
      <c r="A6" s="32">
        <v>1</v>
      </c>
      <c r="B6" s="33" t="s">
        <v>94</v>
      </c>
    </row>
    <row r="7" spans="1:2" ht="60" x14ac:dyDescent="0.25">
      <c r="A7" s="32">
        <v>2</v>
      </c>
      <c r="B7" s="33" t="s">
        <v>95</v>
      </c>
    </row>
    <row r="8" spans="1:2" ht="87" customHeight="1" x14ac:dyDescent="0.25">
      <c r="A8" s="32">
        <v>3</v>
      </c>
      <c r="B8" s="23" t="s">
        <v>96</v>
      </c>
    </row>
    <row r="9" spans="1:2" ht="60" x14ac:dyDescent="0.25">
      <c r="A9" s="32">
        <v>4</v>
      </c>
      <c r="B9" s="30" t="s">
        <v>118</v>
      </c>
    </row>
    <row r="10" spans="1:2" ht="30" x14ac:dyDescent="0.25">
      <c r="A10" s="32">
        <v>5</v>
      </c>
      <c r="B10" s="30" t="s">
        <v>75</v>
      </c>
    </row>
    <row r="11" spans="1:2" ht="45" x14ac:dyDescent="0.25">
      <c r="A11" s="32">
        <v>6</v>
      </c>
      <c r="B11" s="30" t="s">
        <v>126</v>
      </c>
    </row>
    <row r="12" spans="1:2" ht="75" x14ac:dyDescent="0.25">
      <c r="A12" s="32">
        <v>7</v>
      </c>
      <c r="B12" s="30" t="s">
        <v>119</v>
      </c>
    </row>
    <row r="13" spans="1:2" ht="45" x14ac:dyDescent="0.25">
      <c r="A13" s="32">
        <v>8</v>
      </c>
      <c r="B13" s="30" t="s">
        <v>120</v>
      </c>
    </row>
    <row r="15" spans="1:2" ht="103.9" customHeight="1" x14ac:dyDescent="0.25">
      <c r="A15" s="57" t="s">
        <v>117</v>
      </c>
      <c r="B15" s="57"/>
    </row>
  </sheetData>
  <mergeCells count="2">
    <mergeCell ref="A15:B15"/>
    <mergeCell ref="A3:B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0D27C-9216-452E-B235-19512EBFEF93}">
  <dimension ref="A1:D25"/>
  <sheetViews>
    <sheetView workbookViewId="0">
      <selection activeCell="D27" sqref="D27"/>
    </sheetView>
  </sheetViews>
  <sheetFormatPr defaultColWidth="8.85546875" defaultRowHeight="15" x14ac:dyDescent="0.25"/>
  <cols>
    <col min="1" max="1" width="6.42578125" style="28" bestFit="1" customWidth="1"/>
    <col min="2" max="2" width="40.7109375" style="28" bestFit="1" customWidth="1"/>
    <col min="3" max="3" width="12.140625" style="28" customWidth="1"/>
    <col min="4" max="4" width="60.140625" style="28" bestFit="1" customWidth="1"/>
    <col min="5" max="16384" width="8.85546875" style="28"/>
  </cols>
  <sheetData>
    <row r="1" spans="1:4" x14ac:dyDescent="0.25">
      <c r="D1" s="40" t="s">
        <v>130</v>
      </c>
    </row>
    <row r="3" spans="1:4" x14ac:dyDescent="0.25">
      <c r="A3" s="59" t="s">
        <v>115</v>
      </c>
      <c r="B3" s="59"/>
      <c r="C3" s="59"/>
      <c r="D3" s="59"/>
    </row>
    <row r="5" spans="1:4" s="29" customFormat="1" ht="30" x14ac:dyDescent="0.25">
      <c r="A5" s="41" t="s">
        <v>42</v>
      </c>
      <c r="B5" s="41" t="s">
        <v>99</v>
      </c>
      <c r="C5" s="41" t="s">
        <v>101</v>
      </c>
      <c r="D5" s="41" t="s">
        <v>100</v>
      </c>
    </row>
    <row r="6" spans="1:4" x14ac:dyDescent="0.25">
      <c r="A6" s="23">
        <v>1</v>
      </c>
      <c r="B6" s="23" t="s">
        <v>76</v>
      </c>
      <c r="C6" s="43">
        <v>5</v>
      </c>
      <c r="D6" s="23" t="s">
        <v>114</v>
      </c>
    </row>
    <row r="7" spans="1:4" x14ac:dyDescent="0.25">
      <c r="A7" s="23">
        <v>2</v>
      </c>
      <c r="B7" s="23" t="s">
        <v>77</v>
      </c>
      <c r="C7" s="43">
        <v>1</v>
      </c>
      <c r="D7" s="42" t="s">
        <v>102</v>
      </c>
    </row>
    <row r="8" spans="1:4" x14ac:dyDescent="0.25">
      <c r="A8" s="23">
        <v>3</v>
      </c>
      <c r="B8" s="23" t="s">
        <v>78</v>
      </c>
      <c r="C8" s="43">
        <v>1</v>
      </c>
      <c r="D8" s="42" t="s">
        <v>103</v>
      </c>
    </row>
    <row r="9" spans="1:4" x14ac:dyDescent="0.25">
      <c r="A9" s="23">
        <v>4</v>
      </c>
      <c r="B9" s="23" t="s">
        <v>79</v>
      </c>
      <c r="C9" s="43">
        <v>1</v>
      </c>
      <c r="D9" s="42" t="s">
        <v>104</v>
      </c>
    </row>
    <row r="10" spans="1:4" x14ac:dyDescent="0.25">
      <c r="A10" s="23">
        <v>5</v>
      </c>
      <c r="B10" s="23" t="s">
        <v>80</v>
      </c>
      <c r="C10" s="43">
        <v>1</v>
      </c>
      <c r="D10" s="42" t="s">
        <v>136</v>
      </c>
    </row>
    <row r="11" spans="1:4" x14ac:dyDescent="0.25">
      <c r="A11" s="23">
        <v>6</v>
      </c>
      <c r="B11" s="23" t="s">
        <v>81</v>
      </c>
      <c r="C11" s="43">
        <v>1</v>
      </c>
      <c r="D11" s="42" t="s">
        <v>135</v>
      </c>
    </row>
    <row r="12" spans="1:4" x14ac:dyDescent="0.25">
      <c r="A12" s="23">
        <v>7</v>
      </c>
      <c r="B12" s="23" t="s">
        <v>82</v>
      </c>
      <c r="C12" s="43">
        <v>1</v>
      </c>
      <c r="D12" s="42" t="s">
        <v>131</v>
      </c>
    </row>
    <row r="13" spans="1:4" x14ac:dyDescent="0.25">
      <c r="A13" s="23">
        <v>8</v>
      </c>
      <c r="B13" s="23" t="s">
        <v>83</v>
      </c>
      <c r="C13" s="43">
        <v>1</v>
      </c>
      <c r="D13" s="42" t="s">
        <v>105</v>
      </c>
    </row>
    <row r="14" spans="1:4" x14ac:dyDescent="0.25">
      <c r="A14" s="23">
        <v>9</v>
      </c>
      <c r="B14" s="23" t="s">
        <v>84</v>
      </c>
      <c r="C14" s="43">
        <v>1</v>
      </c>
      <c r="D14" s="42" t="s">
        <v>134</v>
      </c>
    </row>
    <row r="15" spans="1:4" x14ac:dyDescent="0.25">
      <c r="A15" s="23">
        <v>10</v>
      </c>
      <c r="B15" s="23" t="s">
        <v>85</v>
      </c>
      <c r="C15" s="43">
        <v>1</v>
      </c>
      <c r="D15" s="42" t="s">
        <v>133</v>
      </c>
    </row>
    <row r="16" spans="1:4" x14ac:dyDescent="0.25">
      <c r="A16" s="23">
        <v>11</v>
      </c>
      <c r="B16" s="23" t="s">
        <v>86</v>
      </c>
      <c r="C16" s="43">
        <v>1</v>
      </c>
      <c r="D16" s="42" t="s">
        <v>106</v>
      </c>
    </row>
    <row r="17" spans="1:4" x14ac:dyDescent="0.25">
      <c r="A17" s="23">
        <v>12</v>
      </c>
      <c r="B17" s="23" t="s">
        <v>87</v>
      </c>
      <c r="C17" s="43">
        <v>1</v>
      </c>
      <c r="D17" s="42" t="s">
        <v>137</v>
      </c>
    </row>
    <row r="18" spans="1:4" ht="30" x14ac:dyDescent="0.25">
      <c r="A18" s="23">
        <v>13</v>
      </c>
      <c r="B18" s="23" t="s">
        <v>88</v>
      </c>
      <c r="C18" s="43">
        <v>1</v>
      </c>
      <c r="D18" s="42" t="s">
        <v>107</v>
      </c>
    </row>
    <row r="19" spans="1:4" x14ac:dyDescent="0.25">
      <c r="A19" s="23">
        <v>14</v>
      </c>
      <c r="B19" s="23" t="s">
        <v>89</v>
      </c>
      <c r="C19" s="43">
        <v>1</v>
      </c>
      <c r="D19" s="42" t="s">
        <v>113</v>
      </c>
    </row>
    <row r="20" spans="1:4" ht="30" x14ac:dyDescent="0.25">
      <c r="A20" s="23">
        <v>15</v>
      </c>
      <c r="B20" s="23" t="s">
        <v>90</v>
      </c>
      <c r="C20" s="43">
        <v>1</v>
      </c>
      <c r="D20" s="42" t="s">
        <v>108</v>
      </c>
    </row>
    <row r="21" spans="1:4" x14ac:dyDescent="0.25">
      <c r="A21" s="23">
        <v>16</v>
      </c>
      <c r="B21" s="23" t="s">
        <v>91</v>
      </c>
      <c r="C21" s="43">
        <v>1</v>
      </c>
      <c r="D21" s="42" t="s">
        <v>109</v>
      </c>
    </row>
    <row r="22" spans="1:4" ht="30" x14ac:dyDescent="0.25">
      <c r="A22" s="23">
        <v>17</v>
      </c>
      <c r="B22" s="23" t="s">
        <v>92</v>
      </c>
      <c r="C22" s="43">
        <v>1</v>
      </c>
      <c r="D22" s="42" t="s">
        <v>110</v>
      </c>
    </row>
    <row r="23" spans="1:4" ht="30" x14ac:dyDescent="0.25">
      <c r="A23" s="23">
        <v>18</v>
      </c>
      <c r="B23" s="23" t="s">
        <v>97</v>
      </c>
      <c r="C23" s="43">
        <v>1</v>
      </c>
      <c r="D23" s="42" t="s">
        <v>132</v>
      </c>
    </row>
    <row r="24" spans="1:4" ht="30" x14ac:dyDescent="0.25">
      <c r="A24" s="23">
        <v>19</v>
      </c>
      <c r="B24" s="23" t="s">
        <v>98</v>
      </c>
      <c r="C24" s="43">
        <v>1</v>
      </c>
      <c r="D24" s="42" t="s">
        <v>111</v>
      </c>
    </row>
    <row r="25" spans="1:4" ht="30" x14ac:dyDescent="0.25">
      <c r="A25" s="23">
        <v>20</v>
      </c>
      <c r="B25" s="23" t="s">
        <v>93</v>
      </c>
      <c r="C25" s="43">
        <v>1</v>
      </c>
      <c r="D25" s="42" t="s">
        <v>112</v>
      </c>
    </row>
  </sheetData>
  <mergeCells count="1">
    <mergeCell ref="A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Pakuotėmis</vt:lpstr>
      <vt:lpstr>Reikalavimai įrangai</vt:lpstr>
      <vt:lpstr>Bendrieji reikalavimai</vt:lpstr>
      <vt:lpstr>Padalinių sąrašas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Diana Germanovič</cp:lastModifiedBy>
  <dcterms:created xsi:type="dcterms:W3CDTF">2015-06-05T18:17:20Z</dcterms:created>
  <dcterms:modified xsi:type="dcterms:W3CDTF">2025-10-23T06:11:26Z</dcterms:modified>
</cp:coreProperties>
</file>