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eimantem\Desktop\Viešosios erdvės sutvarkymas - Girininkų g. 7, Juragių k., Garliavos apyl. sen., Kauno r., techninio projekto statybos darbai\"/>
    </mc:Choice>
  </mc:AlternateContent>
  <xr:revisionPtr revIDLastSave="0" documentId="13_ncr:1_{0C5932B2-708B-4BE7-81B3-2F439DEE4E08}" xr6:coauthVersionLast="47" xr6:coauthVersionMax="47" xr10:uidLastSave="{00000000-0000-0000-0000-000000000000}"/>
  <bookViews>
    <workbookView xWindow="-110" yWindow="-110" windowWidth="38620" windowHeight="212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6" l="1"/>
  <c r="B4" i="6"/>
  <c r="D4" i="6"/>
  <c r="E4" i="6"/>
</calcChain>
</file>

<file path=xl/sharedStrings.xml><?xml version="1.0" encoding="utf-8"?>
<sst xmlns="http://schemas.openxmlformats.org/spreadsheetml/2006/main" count="9745" uniqueCount="9672">
  <si>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</si>
  <si>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</si>
  <si>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</si>
  <si>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</si>
  <si>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</si>
  <si>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</si>
  <si>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</si>
  <si>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</si>
  <si>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</si>
  <si>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</si>
  <si>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</si>
  <si>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</si>
  <si>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</si>
  <si>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</si>
  <si>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</si>
  <si>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</si>
  <si>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</si>
  <si>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</si>
  <si>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</si>
  <si>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</si>
  <si>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</si>
  <si>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</si>
  <si>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</si>
  <si>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</si>
  <si>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</si>
  <si>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</si>
  <si>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</si>
  <si>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</si>
  <si>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</si>
  <si>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</si>
  <si>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</si>
  <si>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</si>
  <si>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</si>
  <si>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</si>
  <si>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</si>
  <si>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</si>
  <si>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</si>
  <si>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</si>
  <si>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</si>
  <si>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</si>
  <si>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</si>
  <si>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</si>
  <si>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</si>
  <si>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</si>
  <si>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</si>
  <si>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</si>
  <si>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</si>
  <si>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</si>
  <si>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</si>
  <si>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</si>
  <si>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</si>
  <si>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</si>
  <si>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</si>
  <si>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</si>
  <si>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</si>
  <si>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</si>
  <si>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</si>
  <si>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</si>
  <si>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</si>
  <si>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</si>
  <si>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</si>
  <si>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</si>
  <si>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</si>
  <si>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</si>
  <si>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</si>
  <si>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</si>
  <si>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</si>
  <si>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</si>
  <si>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</si>
  <si>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</si>
  <si>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</si>
  <si>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</si>
  <si>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</si>
  <si>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</si>
  <si>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</si>
  <si>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</si>
  <si>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</si>
  <si>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</si>
  <si>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</si>
  <si>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</si>
  <si>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</si>
  <si>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</si>
  <si>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</si>
  <si>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</si>
  <si>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</si>
  <si>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</si>
  <si>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</si>
  <si>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</si>
  <si>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</si>
  <si>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</si>
  <si>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</si>
  <si>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</si>
  <si>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</si>
  <si>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</si>
  <si>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</si>
  <si>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</si>
  <si>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</si>
  <si>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</si>
  <si>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</si>
  <si>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</si>
  <si>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</si>
  <si>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</si>
  <si>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</si>
  <si>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</si>
  <si>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</si>
  <si>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</si>
  <si>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</si>
  <si>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</si>
  <si>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</si>
  <si>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</si>
  <si>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</si>
  <si>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</si>
  <si>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</si>
  <si>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</si>
  <si>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</si>
  <si>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</si>
  <si>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</si>
  <si>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</si>
  <si>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</si>
  <si>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</si>
  <si>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</si>
  <si>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</si>
  <si>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</si>
  <si>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</si>
  <si>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</si>
  <si>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</si>
  <si>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</si>
  <si>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</si>
  <si>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</si>
  <si>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</si>
  <si>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</si>
  <si>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</si>
  <si>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</si>
  <si>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</si>
  <si>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</si>
  <si>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</si>
  <si>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</si>
  <si>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</si>
  <si>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</si>
  <si>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</si>
  <si>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</si>
  <si>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</si>
  <si>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</si>
  <si>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</si>
  <si>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</si>
  <si>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</si>
  <si>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</si>
  <si>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</si>
  <si>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</si>
  <si>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</si>
  <si>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</si>
  <si>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</si>
  <si>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</si>
  <si>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</si>
  <si>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</si>
  <si>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</si>
  <si>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</si>
  <si>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</si>
  <si>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</si>
  <si>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</si>
  <si>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</si>
  <si>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</si>
  <si>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</si>
  <si>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</si>
  <si>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</si>
  <si>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</si>
  <si>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</si>
  <si>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</si>
  <si>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</si>
  <si>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</si>
  <si>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</si>
  <si>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</si>
  <si>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</si>
  <si>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</si>
  <si>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</si>
  <si>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</si>
  <si>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</si>
  <si>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</si>
  <si>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</si>
  <si>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</si>
  <si>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</si>
  <si>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</si>
  <si>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</si>
  <si>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</si>
  <si>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</si>
  <si>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</si>
  <si>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</si>
  <si>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</si>
  <si>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</si>
  <si>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</si>
  <si>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</si>
  <si>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</si>
  <si>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</si>
  <si>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</si>
  <si>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</si>
  <si>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</si>
  <si>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</si>
  <si>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</si>
  <si>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</si>
  <si>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</si>
  <si>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</si>
  <si>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</si>
  <si>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</si>
  <si>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</si>
  <si>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</si>
  <si>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</si>
  <si>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</si>
  <si>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</si>
  <si>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</si>
  <si>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</si>
  <si>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</si>
  <si>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</si>
  <si>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</si>
  <si>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</si>
  <si>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</si>
  <si>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</si>
  <si>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</si>
  <si>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</si>
  <si>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</si>
  <si>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</si>
  <si>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</si>
  <si>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</si>
  <si>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</si>
  <si>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</si>
  <si>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</si>
  <si>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</si>
  <si>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</si>
  <si>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</si>
  <si>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</si>
  <si>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</si>
  <si>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</si>
  <si>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</si>
  <si>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</si>
  <si>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</si>
  <si>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</si>
  <si>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</si>
  <si>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</si>
  <si>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</si>
  <si>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</si>
  <si>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</si>
  <si>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</si>
  <si>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</si>
  <si>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</si>
  <si>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</si>
  <si>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</si>
  <si>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</si>
  <si>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</si>
  <si>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</si>
  <si>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</si>
  <si>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</si>
  <si>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</si>
  <si>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</si>
  <si>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</si>
  <si>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</si>
  <si>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</si>
  <si>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</si>
  <si>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</si>
  <si>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</si>
  <si>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</si>
  <si>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</si>
  <si>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</si>
  <si>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</si>
  <si>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</si>
  <si>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</si>
  <si>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</si>
  <si>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</si>
  <si>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</si>
  <si>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</si>
  <si>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</si>
  <si>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</si>
  <si>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</si>
  <si>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</si>
  <si>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</si>
  <si>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</si>
  <si>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</si>
  <si>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</si>
  <si>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</si>
  <si>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</si>
  <si>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</si>
  <si>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</si>
  <si>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</si>
  <si>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</si>
  <si>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</si>
  <si>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</si>
  <si>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</si>
  <si>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</si>
  <si>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</si>
  <si>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</si>
  <si>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</si>
  <si>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</si>
  <si>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</si>
  <si>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</si>
  <si>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</si>
  <si>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</si>
  <si>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</si>
  <si>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</si>
  <si>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</si>
  <si>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</si>
  <si>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</si>
  <si>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</si>
  <si>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</si>
  <si>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</si>
  <si>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</si>
  <si>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</si>
  <si>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</si>
  <si>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</si>
  <si>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</si>
  <si>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</si>
  <si>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</si>
  <si>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</si>
  <si>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</si>
  <si>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</si>
  <si>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</si>
  <si>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</si>
  <si>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</si>
  <si>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</si>
  <si>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</si>
  <si>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</si>
  <si>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</si>
  <si>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</si>
  <si>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</si>
  <si>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</si>
  <si>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</si>
  <si>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</si>
  <si>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</si>
  <si>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</si>
  <si>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</si>
  <si>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</si>
  <si>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</si>
  <si>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</si>
  <si>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</si>
  <si>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</si>
  <si>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</si>
  <si>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</si>
  <si>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</si>
  <si>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</si>
  <si>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</si>
  <si>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</si>
  <si>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</si>
  <si>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</si>
  <si>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</si>
  <si>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</si>
  <si>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</si>
  <si>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</si>
  <si>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</si>
  <si>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</si>
  <si>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</si>
  <si>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</si>
  <si>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</si>
  <si>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</si>
  <si>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</si>
  <si>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</si>
  <si>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</si>
  <si>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</si>
  <si>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</si>
  <si>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</si>
  <si>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</si>
  <si>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</si>
  <si>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</si>
  <si>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</si>
  <si>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</si>
  <si>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</si>
  <si>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</si>
  <si>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</si>
  <si>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</si>
  <si>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</si>
  <si>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</si>
  <si>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</si>
  <si>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</si>
  <si>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</si>
  <si>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</si>
  <si>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</si>
  <si>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</si>
  <si>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</si>
  <si>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</si>
  <si>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</si>
  <si>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</si>
  <si>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</si>
  <si>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</si>
  <si>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</si>
  <si>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</si>
  <si>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</si>
  <si>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</si>
  <si>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</si>
  <si>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</si>
  <si>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</si>
  <si>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</si>
  <si>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</si>
  <si>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</si>
  <si>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</si>
  <si>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</si>
  <si>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</si>
  <si>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</si>
  <si>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</si>
  <si>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</si>
  <si>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</si>
  <si>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</si>
  <si>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</si>
  <si>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</si>
  <si>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</si>
  <si>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</si>
  <si>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</si>
  <si>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</si>
  <si>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</si>
  <si>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</si>
  <si>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</si>
  <si>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</si>
  <si>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</si>
  <si>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</si>
  <si>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</si>
  <si>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</si>
  <si>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</si>
  <si>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</si>
  <si>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</si>
  <si>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</si>
  <si>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</si>
  <si>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</si>
  <si>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</si>
  <si>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</si>
  <si>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</si>
  <si>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</si>
  <si>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</si>
  <si>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</si>
  <si>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</si>
  <si>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</si>
  <si>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</si>
  <si>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</si>
  <si>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</si>
  <si>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</si>
  <si>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</si>
  <si>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</si>
  <si>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</si>
  <si>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</si>
  <si>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</si>
  <si>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</si>
  <si>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</si>
  <si>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</si>
  <si>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</si>
  <si>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</si>
  <si>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</si>
  <si>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</si>
  <si>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</si>
  <si>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</si>
  <si>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</si>
  <si>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</si>
  <si>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</si>
  <si>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</si>
  <si>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</si>
  <si>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</si>
  <si>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</si>
  <si>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</si>
  <si>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</si>
  <si>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</si>
  <si>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</si>
  <si>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</si>
  <si>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</si>
  <si>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</si>
  <si>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</si>
  <si>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</si>
  <si>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</si>
  <si>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</si>
  <si>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</si>
  <si>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</si>
  <si>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</si>
  <si>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</si>
  <si>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</si>
  <si>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</si>
  <si>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</si>
  <si>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</si>
  <si>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</si>
  <si>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</si>
  <si>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</si>
  <si>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</si>
  <si>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</si>
  <si>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</si>
  <si>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</si>
  <si>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</si>
  <si>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</si>
  <si>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</si>
  <si>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</si>
  <si>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</si>
  <si>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</si>
  <si>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</si>
  <si>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</si>
  <si>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</si>
  <si>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</si>
  <si>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</si>
  <si>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</si>
  <si>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</si>
  <si>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</si>
  <si>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</si>
  <si>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</si>
  <si>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</si>
  <si>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</si>
  <si>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</si>
  <si>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</si>
  <si>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</si>
  <si>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</si>
  <si>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</si>
  <si>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</si>
  <si>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</si>
  <si>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</si>
  <si>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</si>
  <si>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</si>
  <si>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</si>
  <si>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</si>
  <si>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</si>
  <si>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</si>
  <si>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</si>
  <si>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</si>
  <si>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</si>
  <si>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</si>
  <si>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</si>
  <si>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</si>
  <si>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</si>
  <si>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</si>
  <si>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</si>
  <si>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</si>
  <si>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</si>
  <si>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</si>
  <si>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</si>
  <si>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</si>
  <si>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</si>
  <si>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</si>
  <si>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</si>
  <si>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</si>
  <si>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</si>
  <si>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</si>
  <si>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</si>
  <si>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</si>
  <si>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</si>
  <si>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</si>
  <si>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</si>
  <si>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</si>
  <si>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</si>
  <si>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</si>
  <si>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</si>
  <si>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</si>
  <si>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</si>
  <si>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</si>
  <si>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</si>
  <si>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</si>
  <si>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</si>
  <si>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</si>
  <si>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</si>
  <si>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</si>
  <si>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</si>
  <si>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</si>
  <si>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</si>
  <si>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</si>
  <si>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</si>
  <si>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</si>
  <si>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</si>
  <si>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</si>
  <si>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</si>
  <si>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</si>
  <si>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</si>
  <si>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</si>
  <si>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</si>
  <si>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</si>
  <si>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</si>
  <si>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</si>
  <si>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</si>
  <si>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</si>
  <si>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</si>
  <si>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</si>
  <si>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</si>
  <si>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</si>
  <si>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</si>
  <si>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</si>
  <si>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</si>
  <si>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</si>
  <si>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</si>
  <si>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</si>
  <si>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</si>
  <si>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</si>
  <si>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</si>
  <si>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</si>
  <si>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</si>
  <si>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</si>
  <si>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</si>
  <si>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</si>
  <si>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</si>
  <si>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</si>
  <si>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</si>
  <si>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</si>
  <si>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</si>
  <si>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</si>
  <si>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</si>
  <si>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</si>
  <si>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</si>
  <si>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</si>
  <si>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</si>
  <si>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</si>
  <si>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</si>
  <si>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</si>
  <si>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</si>
  <si>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</si>
  <si>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</si>
  <si>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</si>
  <si>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</si>
  <si>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</si>
  <si>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</si>
  <si>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</si>
  <si>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</si>
  <si>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</si>
  <si>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</si>
  <si>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</si>
  <si>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</si>
  <si>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</si>
  <si>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</si>
  <si>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</si>
  <si>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</si>
  <si>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</si>
  <si>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</si>
  <si>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</si>
  <si>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</si>
  <si>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</si>
  <si>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</si>
  <si>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</si>
  <si>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</si>
  <si>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</si>
  <si>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</si>
  <si>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</si>
  <si>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</si>
  <si>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</si>
  <si>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</si>
  <si>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</si>
  <si>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</si>
  <si>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</si>
  <si>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</si>
  <si>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</si>
  <si>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</si>
  <si>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</si>
  <si>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</si>
  <si>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</si>
  <si>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</si>
  <si>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</si>
  <si>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</si>
  <si>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</si>
  <si>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</si>
  <si>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</si>
  <si>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</si>
  <si>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</si>
  <si>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</si>
  <si>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</si>
  <si>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</si>
  <si>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</si>
  <si>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</si>
  <si>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</si>
  <si>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</si>
  <si>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</si>
  <si>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</si>
  <si>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</si>
  <si>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</si>
  <si>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</si>
  <si>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</si>
  <si>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</si>
  <si>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</si>
  <si>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</si>
  <si>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</si>
  <si>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</si>
  <si>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</si>
  <si>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</si>
  <si>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</si>
  <si>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</si>
  <si>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</si>
  <si>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</si>
  <si>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</si>
  <si>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</si>
  <si>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</si>
  <si>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</si>
  <si>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</si>
  <si>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</si>
  <si>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</si>
  <si>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</si>
  <si>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</si>
  <si>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</si>
  <si>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</si>
  <si>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</si>
  <si>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</si>
  <si>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</si>
  <si>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</si>
  <si>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</si>
  <si>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</si>
  <si>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</si>
  <si>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</si>
  <si>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</si>
  <si>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</si>
  <si>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</si>
  <si>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</si>
  <si>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</si>
  <si>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</si>
  <si>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</si>
  <si>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</si>
  <si>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</si>
  <si>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</si>
  <si>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</si>
  <si>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</si>
  <si>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</si>
  <si>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</si>
  <si>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</si>
  <si>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</si>
  <si>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</si>
  <si>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</si>
  <si>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</si>
  <si>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</si>
  <si>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</si>
  <si>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</si>
  <si>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</si>
  <si>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</si>
  <si>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</si>
  <si>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</si>
  <si>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</si>
  <si>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</si>
  <si>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</si>
  <si>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</si>
  <si>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</si>
  <si>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</si>
  <si>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</si>
  <si>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</si>
  <si>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</si>
  <si>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</si>
  <si>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</si>
  <si>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</si>
  <si>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</si>
  <si>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</si>
  <si>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</si>
  <si>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</si>
  <si>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</si>
  <si>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</si>
  <si>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</si>
  <si>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</si>
  <si>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</si>
  <si>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</si>
  <si>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</si>
  <si>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</si>
  <si>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</si>
  <si>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</si>
  <si>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</si>
  <si>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</si>
  <si>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</si>
  <si>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</si>
  <si>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</si>
  <si>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</si>
  <si>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</si>
  <si>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</si>
  <si>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</si>
  <si>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</si>
  <si>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</si>
  <si>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</si>
  <si>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</si>
  <si>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</si>
  <si>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</si>
  <si>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</si>
  <si>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</si>
  <si>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</si>
  <si>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</si>
  <si>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</si>
  <si>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</si>
  <si>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</si>
  <si>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</si>
  <si>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</si>
  <si>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</si>
  <si>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</si>
  <si>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</si>
  <si>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</si>
  <si>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</si>
  <si>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</si>
  <si>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</si>
  <si>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</si>
  <si>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</si>
  <si>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</si>
  <si>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</si>
  <si>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</si>
  <si>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</si>
  <si>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</si>
  <si>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</si>
  <si>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</si>
  <si>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</si>
  <si>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</si>
  <si>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</si>
  <si>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</si>
  <si>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</si>
  <si>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</si>
  <si>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</si>
  <si>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</si>
  <si>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</si>
  <si>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</si>
  <si>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</si>
  <si>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</si>
  <si>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</si>
  <si>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</si>
  <si>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</si>
  <si>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</si>
  <si>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</si>
  <si>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</si>
  <si>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</si>
  <si>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</si>
  <si>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</si>
  <si>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</si>
  <si>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</si>
  <si>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</si>
  <si>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</si>
  <si>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</si>
  <si>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</si>
  <si>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</si>
  <si>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</si>
  <si>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</si>
  <si>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</si>
  <si>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</si>
  <si>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</si>
  <si>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</si>
  <si>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</si>
  <si>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</si>
  <si>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</si>
  <si>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</si>
  <si>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</si>
  <si>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</si>
  <si>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</si>
  <si>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</si>
  <si>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</si>
  <si>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</si>
  <si>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</si>
  <si>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</si>
  <si>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</si>
  <si>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</si>
  <si>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</si>
  <si>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</si>
  <si>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</si>
  <si>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</si>
  <si>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</si>
  <si>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</si>
  <si>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</si>
  <si>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</si>
  <si>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</si>
  <si>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</si>
  <si>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</si>
  <si>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</si>
  <si>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</si>
  <si>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</si>
  <si>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</si>
  <si>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</si>
  <si>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</si>
  <si>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</si>
  <si>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</si>
  <si>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</si>
  <si>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</si>
  <si>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</si>
  <si>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</si>
  <si>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</si>
  <si>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</si>
  <si>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</si>
  <si>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</si>
  <si>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</si>
  <si>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</si>
  <si>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</si>
  <si>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</si>
  <si>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</si>
  <si>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</si>
  <si>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</si>
  <si>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</si>
  <si>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</si>
  <si>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</si>
  <si>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</si>
  <si>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</si>
  <si>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</si>
  <si>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</si>
  <si>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</si>
  <si>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</si>
  <si>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</si>
  <si>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</si>
  <si>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</si>
  <si>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</si>
  <si>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</si>
  <si>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</si>
  <si>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</si>
  <si>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</si>
  <si>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</si>
  <si>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</si>
  <si>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</si>
  <si>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</si>
  <si>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</si>
  <si>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</si>
  <si>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</si>
  <si>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</si>
  <si>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</si>
  <si>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</si>
  <si>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</si>
  <si>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</si>
  <si>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</si>
  <si>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</si>
  <si>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</si>
  <si>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</si>
  <si>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</si>
  <si>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</si>
  <si>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</si>
  <si>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</si>
  <si>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</si>
  <si>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</si>
  <si>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</si>
  <si>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</si>
  <si>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</si>
  <si>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</si>
  <si>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</si>
  <si>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</si>
  <si>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</si>
  <si>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</si>
  <si>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</si>
  <si>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</si>
  <si>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</si>
  <si>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</si>
  <si>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</si>
  <si>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</si>
  <si>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</si>
  <si>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</si>
  <si>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</si>
  <si>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</si>
  <si>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</si>
  <si>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</si>
  <si>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</si>
  <si>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</si>
  <si>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</si>
  <si>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</si>
  <si>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</si>
  <si>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</si>
  <si>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</si>
  <si>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</si>
  <si>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</si>
  <si>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</si>
  <si>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</si>
  <si>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</si>
  <si>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</si>
  <si>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</si>
  <si>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</si>
  <si>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</si>
  <si>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</si>
  <si>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</si>
  <si>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</si>
  <si>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</si>
  <si>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</si>
  <si>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</si>
  <si>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</si>
  <si>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</si>
  <si>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</si>
  <si>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</si>
  <si>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</si>
  <si>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</si>
  <si>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</si>
  <si>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</si>
  <si>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</si>
  <si>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</si>
  <si>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</si>
  <si>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</si>
  <si>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</si>
  <si>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</si>
  <si>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</si>
  <si>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</si>
  <si>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</si>
  <si>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</si>
  <si>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</si>
  <si>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</si>
  <si>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</si>
  <si>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</si>
  <si>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</si>
  <si>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</si>
  <si>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</si>
  <si>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</si>
  <si>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</si>
  <si>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</si>
  <si>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</si>
  <si>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</si>
  <si>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</si>
  <si>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</si>
  <si>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</si>
  <si>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</si>
  <si>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</si>
  <si>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</si>
  <si>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</si>
  <si>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</si>
  <si>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</si>
  <si>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</si>
  <si>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</si>
  <si>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</si>
  <si>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</si>
  <si>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</si>
  <si>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</si>
  <si>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</si>
  <si>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</si>
  <si>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</si>
  <si>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</si>
  <si>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</si>
  <si>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</si>
  <si>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</si>
  <si>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</si>
  <si>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</si>
  <si>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</si>
  <si>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</si>
  <si>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</si>
  <si>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</si>
  <si>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</si>
  <si>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</si>
  <si>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</si>
  <si>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</si>
  <si>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</si>
  <si>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</si>
  <si>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</si>
  <si>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</si>
  <si>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</si>
  <si>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</si>
  <si>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</si>
  <si>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</si>
  <si>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</si>
  <si>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</si>
  <si>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</si>
  <si>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</si>
  <si>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</si>
  <si>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</si>
  <si>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</si>
  <si>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</si>
  <si>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</si>
  <si>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</si>
  <si>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</si>
  <si>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</si>
  <si>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</si>
  <si>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</si>
  <si>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</si>
  <si>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</si>
  <si>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</si>
  <si>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</si>
  <si>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</si>
  <si>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</si>
  <si>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</si>
  <si>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</si>
  <si>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</si>
  <si>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</si>
  <si>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</si>
  <si>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</si>
  <si>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</si>
  <si>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</si>
  <si>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</si>
  <si>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</si>
  <si>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</si>
  <si>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</si>
  <si>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</si>
  <si>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</si>
  <si>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</si>
  <si>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</si>
  <si>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</si>
  <si>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</si>
  <si>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</si>
  <si>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</si>
  <si>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</si>
  <si>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</si>
  <si>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</si>
  <si>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</si>
  <si>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</si>
  <si>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</si>
  <si>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</si>
  <si>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</si>
  <si>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</si>
  <si>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</si>
  <si>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</si>
  <si>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</si>
  <si>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</si>
  <si>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</si>
  <si>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</si>
  <si>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</si>
  <si>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</si>
  <si>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</si>
  <si>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</si>
  <si>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</si>
  <si>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</si>
  <si>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</si>
  <si>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</si>
  <si>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</si>
  <si>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</si>
  <si>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</si>
  <si>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</si>
  <si>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</si>
  <si>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</si>
  <si>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</si>
  <si>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</si>
  <si>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</si>
  <si>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</si>
  <si>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</si>
  <si>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</si>
  <si>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</si>
  <si>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</si>
  <si>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</si>
  <si>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</si>
  <si>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</si>
  <si>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</si>
  <si>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</si>
  <si>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</si>
  <si>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</si>
  <si>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</si>
  <si>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</si>
  <si>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</si>
  <si>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</si>
  <si>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</si>
  <si>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</si>
  <si>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</si>
  <si>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</si>
  <si>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</si>
  <si>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</si>
  <si>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</si>
  <si>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</si>
  <si>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</si>
  <si>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</si>
  <si>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</si>
  <si>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</si>
  <si>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</si>
  <si>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</si>
  <si>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</si>
  <si>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</si>
  <si>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</si>
  <si>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</si>
  <si>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</si>
  <si>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</si>
  <si>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</si>
  <si>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</si>
  <si>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</si>
  <si>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</si>
  <si>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</si>
  <si>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</si>
  <si>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</si>
  <si>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</si>
  <si>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</si>
  <si>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</si>
  <si>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</si>
  <si>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</si>
  <si>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</si>
  <si>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</si>
  <si>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</si>
  <si>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</si>
  <si>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</si>
  <si>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</si>
  <si>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</si>
  <si>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</si>
  <si>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</si>
  <si>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</si>
  <si>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</si>
  <si>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</si>
  <si>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</si>
  <si>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</si>
  <si>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</si>
  <si>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</si>
  <si>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</si>
  <si>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</si>
  <si>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</si>
  <si>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</si>
  <si>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</si>
  <si>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</si>
  <si>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</si>
  <si>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</si>
  <si>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</si>
  <si>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</si>
  <si>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</si>
  <si>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</si>
  <si>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</si>
  <si>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</si>
  <si>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</si>
  <si>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</si>
  <si>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</si>
  <si>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</si>
  <si>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</si>
  <si>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</si>
  <si>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</si>
  <si>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</si>
  <si>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</si>
  <si>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</si>
  <si>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</si>
  <si>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</si>
  <si>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</si>
  <si>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</si>
  <si>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</si>
  <si>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</si>
  <si>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</si>
  <si>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</si>
  <si>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</si>
  <si>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</si>
  <si>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</si>
  <si>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</si>
  <si>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</si>
  <si>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</si>
  <si>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</si>
  <si>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</si>
  <si>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</si>
  <si>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</si>
  <si>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</si>
  <si>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</si>
  <si>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</si>
  <si>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</si>
  <si>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</si>
  <si>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</si>
  <si>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</si>
  <si>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</si>
  <si>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</si>
  <si>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</si>
  <si>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</si>
  <si>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</si>
  <si>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</si>
  <si>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</si>
  <si>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</si>
  <si>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</si>
  <si>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</si>
  <si>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</si>
  <si>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</si>
  <si>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</si>
  <si>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</si>
  <si>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</si>
  <si>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</si>
  <si>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</si>
  <si>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</si>
  <si>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</si>
  <si>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</si>
  <si>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</si>
  <si>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</si>
  <si>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</si>
  <si>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</si>
  <si>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</si>
  <si>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</si>
  <si>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</si>
  <si>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</si>
  <si>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</si>
  <si>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</si>
  <si>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</si>
  <si>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</si>
  <si>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</si>
  <si>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</si>
  <si>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</si>
  <si>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</si>
  <si>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</si>
  <si>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</si>
  <si>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</si>
  <si>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</si>
  <si>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</si>
  <si>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</si>
  <si>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</si>
  <si>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</si>
  <si>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</si>
  <si>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</si>
  <si>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</si>
  <si>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</si>
  <si>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</si>
  <si>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</si>
  <si>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</si>
  <si>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</si>
  <si>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</si>
  <si>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</si>
  <si>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</si>
  <si>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</si>
  <si>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</si>
  <si>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</si>
  <si>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</si>
  <si>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</si>
  <si>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</si>
  <si>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</si>
  <si>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</si>
  <si>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</si>
  <si>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</si>
  <si>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</si>
  <si>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</si>
  <si>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</si>
  <si>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</si>
  <si>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</si>
  <si>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</si>
  <si>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</si>
  <si>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</si>
  <si>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</si>
  <si>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</si>
  <si>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</si>
  <si>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</si>
  <si>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</si>
  <si>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</si>
  <si>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</si>
  <si>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</si>
  <si>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</si>
  <si>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</si>
  <si>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</si>
  <si>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</si>
  <si>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</si>
  <si>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</si>
  <si>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</si>
  <si>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</si>
  <si>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</si>
  <si>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</si>
  <si>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</si>
  <si>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</si>
  <si>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</si>
  <si>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</si>
  <si>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</si>
  <si>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</si>
  <si>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</si>
  <si>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</si>
  <si>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</si>
  <si>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</si>
  <si>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</si>
  <si>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</si>
  <si>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</si>
  <si>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</si>
  <si>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</si>
  <si>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</si>
  <si>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</si>
  <si>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</si>
  <si>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</si>
  <si>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</si>
  <si>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</si>
  <si>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</si>
  <si>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</si>
  <si>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</si>
  <si>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</si>
  <si>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</si>
  <si>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</si>
  <si>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</si>
  <si>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</si>
  <si>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</si>
  <si>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</si>
  <si>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</si>
  <si>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</si>
  <si>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</si>
  <si>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</si>
  <si>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</si>
  <si>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</si>
  <si>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</si>
  <si>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</si>
  <si>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</si>
  <si>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</si>
  <si>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</si>
  <si>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</si>
  <si>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</si>
  <si>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</si>
  <si>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</si>
  <si>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</si>
  <si>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</si>
  <si>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</si>
  <si>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</si>
  <si>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</si>
  <si>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</si>
  <si>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</si>
  <si>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</si>
  <si>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</si>
  <si>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</si>
  <si>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</si>
  <si>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</si>
  <si>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</si>
  <si>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</si>
  <si>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</si>
  <si>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</si>
  <si>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</si>
  <si>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</si>
  <si>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</si>
  <si>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</si>
  <si>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</si>
  <si>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</si>
  <si>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</si>
  <si>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</si>
  <si>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</si>
  <si>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</si>
  <si>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</si>
  <si>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</si>
  <si>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</si>
  <si>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</si>
  <si>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</si>
  <si>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</si>
  <si>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</si>
  <si>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</si>
  <si>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</si>
  <si>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</si>
  <si>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</si>
  <si>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</si>
  <si>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</si>
  <si>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</si>
  <si>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</si>
  <si>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</si>
  <si>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</si>
  <si>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</si>
  <si>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</si>
  <si>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</si>
  <si>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</si>
  <si>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</si>
  <si>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</si>
  <si>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</si>
  <si>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</si>
  <si>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</si>
  <si>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</si>
  <si>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</si>
  <si>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</si>
  <si>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</si>
  <si>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</si>
  <si>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</si>
  <si>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</si>
  <si>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</si>
  <si>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</si>
  <si>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</si>
  <si>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</si>
  <si>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</si>
  <si>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</si>
  <si>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</si>
  <si>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</si>
  <si>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</si>
  <si>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</si>
  <si>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</si>
  <si>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</si>
  <si>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</si>
  <si>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</si>
  <si>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</si>
  <si>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</si>
  <si>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</si>
  <si>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</si>
  <si>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</si>
  <si>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</si>
  <si>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</si>
  <si>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</si>
  <si>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</si>
  <si>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</si>
  <si>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</si>
  <si>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</si>
  <si>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</si>
  <si>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</si>
  <si>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</si>
  <si>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</si>
  <si>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</si>
  <si>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</si>
  <si>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</si>
  <si>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</si>
  <si>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</si>
  <si>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</si>
  <si>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</si>
  <si>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</si>
  <si>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</si>
  <si>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</si>
  <si>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</si>
  <si>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</si>
  <si>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</si>
  <si>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</si>
  <si>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</si>
  <si>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</si>
  <si>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</si>
  <si>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</si>
  <si>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</si>
  <si>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</si>
  <si>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</si>
  <si>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</si>
  <si>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</si>
  <si>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</si>
  <si>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</si>
  <si>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</si>
  <si>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</si>
  <si>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</si>
  <si>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</si>
  <si>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</si>
  <si>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</si>
  <si>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</si>
  <si>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</si>
  <si>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</si>
  <si>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</si>
  <si>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</si>
  <si>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</si>
  <si>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</si>
  <si>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</si>
  <si>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</si>
  <si>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</si>
  <si>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</si>
  <si>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</si>
  <si>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</si>
  <si>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</si>
  <si>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</si>
  <si>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</si>
  <si>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</si>
  <si>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</si>
  <si>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</si>
  <si>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</si>
  <si>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</si>
  <si>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</si>
  <si>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</si>
  <si>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</si>
  <si>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</si>
  <si>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</si>
  <si>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</si>
  <si>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</si>
  <si>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</si>
  <si>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</si>
  <si>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</si>
  <si>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</si>
  <si>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</si>
  <si>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</si>
  <si>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</si>
  <si>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</si>
  <si>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</si>
  <si>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</si>
  <si>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</si>
  <si>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</si>
  <si>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</si>
  <si>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</si>
  <si>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</si>
  <si>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</si>
  <si>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</si>
  <si>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</si>
  <si>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</si>
  <si>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</si>
  <si>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</si>
  <si>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</si>
  <si>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</si>
  <si>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</si>
  <si>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</si>
  <si>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</si>
  <si>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</si>
  <si>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</si>
  <si>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</si>
  <si>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</si>
  <si>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</si>
  <si>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</si>
  <si>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</si>
  <si>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</si>
  <si>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</si>
  <si>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</si>
  <si>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</si>
  <si>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</si>
  <si>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</si>
  <si>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</si>
  <si>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</si>
  <si>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</si>
  <si>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</si>
  <si>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</si>
  <si>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</si>
  <si>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</si>
  <si>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</si>
  <si>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</si>
  <si>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</si>
  <si>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</si>
  <si>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</si>
  <si>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</si>
  <si>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</si>
  <si>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</si>
  <si>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</si>
  <si>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</si>
  <si>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</si>
  <si>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</si>
  <si>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</si>
  <si>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</si>
  <si>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</si>
  <si>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</si>
  <si>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</si>
  <si>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</si>
  <si>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</si>
  <si>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</si>
  <si>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</si>
  <si>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</si>
  <si>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</si>
  <si>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</si>
  <si>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</si>
  <si>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</si>
  <si>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</si>
  <si>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</si>
  <si>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</si>
  <si>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</si>
  <si>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</si>
  <si>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</si>
  <si>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</si>
  <si>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</si>
  <si>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</si>
  <si>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</si>
  <si>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</si>
  <si>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</si>
  <si>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</si>
  <si>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</si>
  <si>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</si>
  <si>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</si>
  <si>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</si>
  <si>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</si>
  <si>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</si>
  <si>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</si>
  <si>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</si>
  <si>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</si>
  <si>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</si>
  <si>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</si>
  <si>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</si>
  <si>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</si>
  <si>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</si>
  <si>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</si>
  <si>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</si>
  <si>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</si>
  <si>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</si>
  <si>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</si>
  <si>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</si>
  <si>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</si>
  <si>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</si>
  <si>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</si>
  <si>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</si>
  <si>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</si>
  <si>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</si>
  <si>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</si>
  <si>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</si>
  <si>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</si>
  <si>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</si>
  <si>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</si>
  <si>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</si>
  <si>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</si>
  <si>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</si>
  <si>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</si>
  <si>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</si>
  <si>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</si>
  <si>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</si>
  <si>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</si>
  <si>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</si>
  <si>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</si>
  <si>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</si>
  <si>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</si>
  <si>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</si>
  <si>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</si>
  <si>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</si>
  <si>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</si>
  <si>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</si>
  <si>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</si>
  <si>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</si>
  <si>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</si>
  <si>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</si>
  <si>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</si>
  <si>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</si>
  <si>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</si>
  <si>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</si>
  <si>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</si>
  <si>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</si>
  <si>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</si>
  <si>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</si>
  <si>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</si>
  <si>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</si>
  <si>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</si>
  <si>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</si>
  <si>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</si>
  <si>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</si>
  <si>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</si>
  <si>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</si>
  <si>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</si>
  <si>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</si>
  <si>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</si>
  <si>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</si>
  <si>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</si>
  <si>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</si>
  <si>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</si>
  <si>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</si>
  <si>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</si>
  <si>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</si>
  <si>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</si>
  <si>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</si>
  <si>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</si>
  <si>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</si>
  <si>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</si>
  <si>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</si>
  <si>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</si>
  <si>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</si>
  <si>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</si>
  <si>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</si>
  <si>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</si>
  <si>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</si>
  <si>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</si>
  <si>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</si>
  <si>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</si>
  <si>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</si>
  <si>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</si>
  <si>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</si>
  <si>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</si>
  <si>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</si>
  <si>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</si>
  <si>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</si>
  <si>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</si>
  <si>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</si>
  <si>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</si>
  <si>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</si>
  <si>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</si>
  <si>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</si>
  <si>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</si>
  <si>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</si>
  <si>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</si>
  <si>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</si>
  <si>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</si>
  <si>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</si>
  <si>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</si>
  <si>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</si>
  <si>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</si>
  <si>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</si>
  <si>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</si>
  <si>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</si>
  <si>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</si>
  <si>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</si>
  <si>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</si>
  <si>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</si>
  <si>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</si>
  <si>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</si>
  <si>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</si>
  <si>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</si>
  <si>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</si>
  <si>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</si>
  <si>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</si>
  <si>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</si>
  <si>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</si>
  <si>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</si>
  <si>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</si>
  <si>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</si>
  <si>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</si>
  <si>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</si>
  <si>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</si>
  <si>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</si>
  <si>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</si>
  <si>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</si>
  <si>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</si>
  <si>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</si>
  <si>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</si>
  <si>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</si>
  <si>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</si>
  <si>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</si>
  <si>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</si>
  <si>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</si>
  <si>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</si>
  <si>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</si>
  <si>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</si>
  <si>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</si>
  <si>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</si>
  <si>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</si>
  <si>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</si>
  <si>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</si>
  <si>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</si>
  <si>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</si>
  <si>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</si>
  <si>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</si>
  <si>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</si>
  <si>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</si>
  <si>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</si>
  <si>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</si>
  <si>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</si>
  <si>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</si>
  <si>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</si>
  <si>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</si>
  <si>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</si>
  <si>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</si>
  <si>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</si>
  <si>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</si>
  <si>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</si>
  <si>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</si>
  <si>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</si>
  <si>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</si>
  <si>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</si>
  <si>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</si>
  <si>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</si>
  <si>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</si>
  <si>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</si>
  <si>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</si>
  <si>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</si>
  <si>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</si>
  <si>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</si>
  <si>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</si>
  <si>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</si>
  <si>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</si>
  <si>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</si>
  <si>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</si>
  <si>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</si>
  <si>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</si>
  <si>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</si>
  <si>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</si>
  <si>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</si>
  <si>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</si>
  <si>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</si>
  <si>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</si>
  <si>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</si>
  <si>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</si>
  <si>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</si>
  <si>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</si>
  <si>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</si>
  <si>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</si>
  <si>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</si>
  <si>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</si>
  <si>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</si>
  <si>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</si>
  <si>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</si>
  <si>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</si>
  <si>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</si>
  <si>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</si>
  <si>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</si>
  <si>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</si>
  <si>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</si>
  <si>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</si>
  <si>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</si>
  <si>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</si>
  <si>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</si>
  <si>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</si>
  <si>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</si>
  <si>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</si>
  <si>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</si>
  <si>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</si>
  <si>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</si>
  <si>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</si>
  <si>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</si>
  <si>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</si>
  <si>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</si>
  <si>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</si>
  <si>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</si>
  <si>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</si>
  <si>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</si>
  <si>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</si>
  <si>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</si>
  <si>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</si>
  <si>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</si>
  <si>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</si>
  <si>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</si>
  <si>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</si>
  <si>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</si>
  <si>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</si>
  <si>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</si>
  <si>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</si>
  <si>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</si>
  <si>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</si>
  <si>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</si>
  <si>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</si>
  <si>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</si>
  <si>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</si>
  <si>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</si>
  <si>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</si>
  <si>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</si>
  <si>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</si>
  <si>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</si>
  <si>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</si>
  <si>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</si>
  <si>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</si>
  <si>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</si>
  <si>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</si>
  <si>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</si>
  <si>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</si>
  <si>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</si>
  <si>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</si>
  <si>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</si>
  <si>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</si>
  <si>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</si>
  <si>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</si>
  <si>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</si>
  <si>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</si>
  <si>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</si>
  <si>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</si>
  <si>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</si>
  <si>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</si>
  <si>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</si>
  <si>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</si>
  <si>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</si>
  <si>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</si>
  <si>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</si>
  <si>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</si>
  <si>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</si>
  <si>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</si>
  <si>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</si>
  <si>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</si>
  <si>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</si>
  <si>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</si>
  <si>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</si>
  <si>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</si>
  <si>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</si>
  <si>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</si>
  <si>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</si>
  <si>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</si>
  <si>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</si>
  <si>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</si>
  <si>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</si>
  <si>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</si>
  <si>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</si>
  <si>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</si>
  <si>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</si>
  <si>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</si>
  <si>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</si>
  <si>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</si>
  <si>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</si>
  <si>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</si>
  <si>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</si>
  <si>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</si>
  <si>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</si>
  <si>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</si>
  <si>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</si>
  <si>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</si>
  <si>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</si>
  <si>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</si>
  <si>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</si>
  <si>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</si>
  <si>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</si>
  <si>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</si>
  <si>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</si>
  <si>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</si>
  <si>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</si>
  <si>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</si>
  <si>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</si>
  <si>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</si>
  <si>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</si>
  <si>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</si>
  <si>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</si>
  <si>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</si>
  <si>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</si>
  <si>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</si>
  <si>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</si>
  <si>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</si>
  <si>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</si>
  <si>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</si>
  <si>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</si>
  <si>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</si>
  <si>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</si>
  <si>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</si>
  <si>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</si>
  <si>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</si>
  <si>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</si>
  <si>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</si>
  <si>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</si>
  <si>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</si>
  <si>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</si>
  <si>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</si>
  <si>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</si>
  <si>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</si>
  <si>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</si>
  <si>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</si>
  <si>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</si>
  <si>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</si>
  <si>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</si>
  <si>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</si>
  <si>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</si>
  <si>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</si>
  <si>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</si>
  <si>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</si>
  <si>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</si>
  <si>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</si>
  <si>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</si>
  <si>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</si>
  <si>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</si>
  <si>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</si>
  <si>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</si>
  <si>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</si>
  <si>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</si>
  <si>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</si>
  <si>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</si>
  <si>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</si>
  <si>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</si>
  <si>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</si>
  <si>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</si>
  <si>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</si>
  <si>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</si>
  <si>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</si>
  <si>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</si>
  <si>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</si>
  <si>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</si>
  <si>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</si>
  <si>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</si>
  <si>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</si>
  <si>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</si>
  <si>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</si>
  <si>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</si>
  <si>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</si>
  <si>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</si>
  <si>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</si>
  <si>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</si>
  <si>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</si>
  <si>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</si>
  <si>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</si>
  <si>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</si>
  <si>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</si>
  <si>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</si>
  <si>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</si>
  <si>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</si>
  <si>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</si>
  <si>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</si>
  <si>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</si>
  <si>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</si>
  <si>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</si>
  <si>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</si>
  <si>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</si>
  <si>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</si>
  <si>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</si>
  <si>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</si>
  <si>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</si>
  <si>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</si>
  <si>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</si>
  <si>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</si>
  <si>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</si>
  <si>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</si>
  <si>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</si>
  <si>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</si>
  <si>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</si>
  <si>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</si>
  <si>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</si>
  <si>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</si>
  <si>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</si>
  <si>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</si>
  <si>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</si>
  <si>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</si>
  <si>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</si>
  <si>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</si>
  <si>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</si>
  <si>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</si>
  <si>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</si>
  <si>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</si>
  <si>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</si>
  <si>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</si>
  <si>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</si>
  <si>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</si>
  <si>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</si>
  <si>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</si>
  <si>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</si>
  <si>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</si>
  <si>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</si>
  <si>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</si>
  <si>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</si>
  <si>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</si>
  <si>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</si>
  <si>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</si>
  <si>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</si>
  <si>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</si>
  <si>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</si>
  <si>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</si>
  <si>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</si>
  <si>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</si>
  <si>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</si>
  <si>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</si>
  <si>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</si>
  <si>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</si>
  <si>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</si>
  <si>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</si>
  <si>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</si>
  <si>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</si>
  <si>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</si>
  <si>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</si>
  <si>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</si>
  <si>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</si>
  <si>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</si>
  <si>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</si>
  <si>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</si>
  <si>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</si>
  <si>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</si>
  <si>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</si>
  <si>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</si>
  <si>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</si>
  <si>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</si>
  <si>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</si>
  <si>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</si>
  <si>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</si>
  <si>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</si>
  <si>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</si>
  <si>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</si>
  <si>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</si>
  <si>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</si>
  <si>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</si>
  <si>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</si>
  <si>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</si>
  <si>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</si>
  <si>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</si>
  <si>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</si>
  <si>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</si>
  <si>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</si>
  <si>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</si>
  <si>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</si>
  <si>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</si>
  <si>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</si>
  <si>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</si>
  <si>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</si>
  <si>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</si>
  <si>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</si>
  <si>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</si>
  <si>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</si>
  <si>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</si>
  <si>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</si>
  <si>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</si>
  <si>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</si>
  <si>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</si>
  <si>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</si>
  <si>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</si>
  <si>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</si>
  <si>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</si>
  <si>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</si>
  <si>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</si>
  <si>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</si>
  <si>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</si>
  <si>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</si>
  <si>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</si>
  <si>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</si>
  <si>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</si>
  <si>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</si>
  <si>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</si>
  <si>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</si>
  <si>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</si>
  <si>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</si>
  <si>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</si>
  <si>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</si>
  <si>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</si>
  <si>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</si>
  <si>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</si>
  <si>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</si>
  <si>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</si>
  <si>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</si>
  <si>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</si>
  <si>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</si>
  <si>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</si>
  <si>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</si>
  <si>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</si>
  <si>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</si>
  <si>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</si>
  <si>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</si>
  <si>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</si>
  <si>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</si>
  <si>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</si>
  <si>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</si>
  <si>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</si>
  <si>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</si>
  <si>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</si>
  <si>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</si>
  <si>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</si>
  <si>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</si>
  <si>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</si>
  <si>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</si>
  <si>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</si>
  <si>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</si>
  <si>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</si>
  <si>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</si>
  <si>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</si>
  <si>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</si>
  <si>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</si>
  <si>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</si>
  <si>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</si>
  <si>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</si>
  <si>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</si>
  <si>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</si>
  <si>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</si>
  <si>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</si>
  <si>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</si>
  <si>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</si>
  <si>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</si>
  <si>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</si>
  <si>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</si>
  <si>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</si>
  <si>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</si>
  <si>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</si>
  <si>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</si>
  <si>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</si>
  <si>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</si>
  <si>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</si>
  <si>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</si>
  <si>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</si>
  <si>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</si>
  <si>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</si>
  <si>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</si>
  <si>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</si>
  <si>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</si>
  <si>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</si>
  <si>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</si>
  <si>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</si>
  <si>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</si>
  <si>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</si>
  <si>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</si>
  <si>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</si>
  <si>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</si>
  <si>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</si>
  <si>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</si>
  <si>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</si>
  <si>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</si>
  <si>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</si>
  <si>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</si>
  <si>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</si>
  <si>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</si>
  <si>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</si>
  <si>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</si>
  <si>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</si>
  <si>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</si>
  <si>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</si>
  <si>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</si>
  <si>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</si>
  <si>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</si>
  <si>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</si>
  <si>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</si>
  <si>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</si>
  <si>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</si>
  <si>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</si>
  <si>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</si>
  <si>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</si>
  <si>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</si>
  <si>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</si>
  <si>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</si>
  <si>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</si>
  <si>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</si>
  <si>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</si>
  <si>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</si>
  <si>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</si>
  <si>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</si>
  <si>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</si>
  <si>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</si>
  <si>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</si>
  <si>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</si>
  <si>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</si>
  <si>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</si>
  <si>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</si>
  <si>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</si>
  <si>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</si>
  <si>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</si>
  <si>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</si>
  <si>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</si>
  <si>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</si>
  <si>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</si>
  <si>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</si>
  <si>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</si>
  <si>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</si>
  <si>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</si>
  <si>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</si>
  <si>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</si>
  <si>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</si>
  <si>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</si>
  <si>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</si>
  <si>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</si>
  <si>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</si>
  <si>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</si>
  <si>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</si>
  <si>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</si>
  <si>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</si>
  <si>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</si>
  <si>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</si>
  <si>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</si>
  <si>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</si>
  <si>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</si>
  <si>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</si>
  <si>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</si>
  <si>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</si>
  <si>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</si>
  <si>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</si>
  <si>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</si>
  <si>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</si>
  <si>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</si>
  <si>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</si>
  <si>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</si>
  <si>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</si>
  <si>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</si>
  <si>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</si>
  <si>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</si>
  <si>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</si>
  <si>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</si>
  <si>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</si>
  <si>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</si>
  <si>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</si>
  <si>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</si>
  <si>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</si>
  <si>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</si>
  <si>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</si>
  <si>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</si>
  <si>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</si>
  <si>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</si>
  <si>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</si>
  <si>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</si>
  <si>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</si>
  <si>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</si>
  <si>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</si>
  <si>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</si>
  <si>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</si>
  <si>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</si>
  <si>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</si>
  <si>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</si>
  <si>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</si>
  <si>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</si>
  <si>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</si>
  <si>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</si>
  <si>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</si>
  <si>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</si>
  <si>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</si>
  <si>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</si>
  <si>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</si>
  <si>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</si>
  <si>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</si>
  <si>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</si>
  <si>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</si>
  <si>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</si>
  <si>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</si>
  <si>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</si>
  <si>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</si>
  <si>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</si>
  <si>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</si>
  <si>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</si>
  <si>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</si>
  <si>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</si>
  <si>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</si>
  <si>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</si>
  <si>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</si>
  <si>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</si>
  <si>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</si>
  <si>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</si>
  <si>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</si>
  <si>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</si>
  <si>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</si>
  <si>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</si>
  <si>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</si>
  <si>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</si>
  <si>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</si>
  <si>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</si>
  <si>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</si>
  <si>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</si>
  <si>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</si>
  <si>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</si>
  <si>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</si>
  <si>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</si>
  <si>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</si>
  <si>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</si>
  <si>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</si>
  <si>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</si>
  <si>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</si>
  <si>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</si>
  <si>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</si>
  <si>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</si>
  <si>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</si>
  <si>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</si>
  <si>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</si>
  <si>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</si>
  <si>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</si>
  <si>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</si>
  <si>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</si>
  <si>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</si>
  <si>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</si>
  <si>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</si>
  <si>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</si>
  <si>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</si>
  <si>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</si>
  <si>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</si>
  <si>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</si>
  <si>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</si>
  <si>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</si>
  <si>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</si>
  <si>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</si>
  <si>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</si>
  <si>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</si>
  <si>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</si>
  <si>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</si>
  <si>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</si>
  <si>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</si>
  <si>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</si>
  <si>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</si>
  <si>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</si>
  <si>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</si>
  <si>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</si>
  <si>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</si>
  <si>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</si>
  <si>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</si>
  <si>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</si>
  <si>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</si>
  <si>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</si>
  <si>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</si>
  <si>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</si>
  <si>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</si>
  <si>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</si>
  <si>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</si>
  <si>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</si>
  <si>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</si>
  <si>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</si>
  <si>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</si>
  <si>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</si>
  <si>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</si>
  <si>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</si>
  <si>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</si>
  <si>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</si>
  <si>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</si>
  <si>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</si>
  <si>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</si>
  <si>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</si>
  <si>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</si>
  <si>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</si>
  <si>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</si>
  <si>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</si>
  <si>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</si>
  <si>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</si>
  <si>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</si>
  <si>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</si>
  <si>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</si>
  <si>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</si>
  <si>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</si>
  <si>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</si>
  <si>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</si>
  <si>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</si>
  <si>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</si>
  <si>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</si>
  <si>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</si>
  <si>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</si>
  <si>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</si>
  <si>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</si>
  <si>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</si>
  <si>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</si>
  <si>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</si>
  <si>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</si>
  <si>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</si>
  <si>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</si>
  <si>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</si>
  <si>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</si>
  <si>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</si>
  <si>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</si>
  <si>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</si>
  <si>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</si>
  <si>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</si>
  <si>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</si>
  <si>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</si>
  <si>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</si>
  <si>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</si>
  <si>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</si>
  <si>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</si>
  <si>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</si>
  <si>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</si>
  <si>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</si>
  <si>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</si>
  <si>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</si>
  <si>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</si>
  <si>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</si>
  <si>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</si>
  <si>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</si>
  <si>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</si>
  <si>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</si>
  <si>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</si>
  <si>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</si>
  <si>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</si>
  <si>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</si>
  <si>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</si>
  <si>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</si>
  <si>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</si>
  <si>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</si>
  <si>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</si>
  <si>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</si>
  <si>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</si>
  <si>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</si>
  <si>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</si>
  <si>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</si>
  <si>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</si>
  <si>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</si>
  <si>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</si>
  <si>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</si>
  <si>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</si>
  <si>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</si>
  <si>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</si>
  <si>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</si>
  <si>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</si>
  <si>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</si>
  <si>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</si>
  <si>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</si>
  <si>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</si>
  <si>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</si>
  <si>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</si>
  <si>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</si>
  <si>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</si>
  <si>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</si>
  <si>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</si>
  <si>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</si>
  <si>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</si>
  <si>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</si>
  <si>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</si>
  <si>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</si>
  <si>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</si>
  <si>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</si>
  <si>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</si>
  <si>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</si>
  <si>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</si>
  <si>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</si>
  <si>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</si>
  <si>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</si>
  <si>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</si>
  <si>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</si>
  <si>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</si>
  <si>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</si>
  <si>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</si>
  <si>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</si>
  <si>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</si>
  <si>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</si>
  <si>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</si>
  <si>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</si>
  <si>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</si>
  <si>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</si>
  <si>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</si>
  <si>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</si>
  <si>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</si>
  <si>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</si>
  <si>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</si>
  <si>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</si>
  <si>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</si>
  <si>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</si>
  <si>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</si>
  <si>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</si>
  <si>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</si>
  <si>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</si>
  <si>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</si>
  <si>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</si>
  <si>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</si>
  <si>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</si>
  <si>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</si>
  <si>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</si>
  <si>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</si>
  <si>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</si>
  <si>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</si>
  <si>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</si>
  <si>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</si>
  <si>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</si>
  <si>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</si>
  <si>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</si>
  <si>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</si>
  <si>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</si>
  <si>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</si>
  <si>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</si>
  <si>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</si>
  <si>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</si>
  <si>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</si>
  <si>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</si>
  <si>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</si>
  <si>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</si>
  <si>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</si>
  <si>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</si>
  <si>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</si>
  <si>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</si>
  <si>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</si>
  <si>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</si>
  <si>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</si>
  <si>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</si>
  <si>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</si>
  <si>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</si>
  <si>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</si>
  <si>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</si>
  <si>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</si>
  <si>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</si>
  <si>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</si>
  <si>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</si>
  <si>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</si>
  <si>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</si>
  <si>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</si>
  <si>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</si>
  <si>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</si>
  <si>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</si>
  <si>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</si>
  <si>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</si>
  <si>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</si>
  <si>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</si>
  <si>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</si>
  <si>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</si>
  <si>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</si>
  <si>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</si>
  <si>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</si>
  <si>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</si>
  <si>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</si>
  <si>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</si>
  <si>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</si>
  <si>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</si>
  <si>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</si>
  <si>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</si>
  <si>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</si>
  <si>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</si>
  <si>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</si>
  <si>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</si>
  <si>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</si>
  <si>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</si>
  <si>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</si>
  <si>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</si>
  <si>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</si>
  <si>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</si>
  <si>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</si>
  <si>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</si>
  <si>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</si>
  <si>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</si>
  <si>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</si>
  <si>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</si>
  <si>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</si>
  <si>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</si>
  <si>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</si>
  <si>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</si>
  <si>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</si>
  <si>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</si>
  <si>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</si>
  <si>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</si>
  <si>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</si>
  <si>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</si>
  <si>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</si>
  <si>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</si>
  <si>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</si>
  <si>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</si>
  <si>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</si>
  <si>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</si>
  <si>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</si>
  <si>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</si>
  <si>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</si>
  <si>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</si>
  <si>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</si>
  <si>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</si>
  <si>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</si>
  <si>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</si>
  <si>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</si>
  <si>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</si>
  <si>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</si>
  <si>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</si>
  <si>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</si>
  <si>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</si>
  <si>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</si>
  <si>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</si>
  <si>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</si>
  <si>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</si>
  <si>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</si>
  <si>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</si>
  <si>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</si>
  <si>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</si>
  <si>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</si>
  <si>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</si>
  <si>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</si>
  <si>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</si>
  <si>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</si>
  <si>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</si>
  <si>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</si>
  <si>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</si>
  <si>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</si>
  <si>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</si>
  <si>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</si>
  <si>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</si>
  <si>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</si>
  <si>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</si>
  <si>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</si>
  <si>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</si>
  <si>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</si>
  <si>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</si>
  <si>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</si>
  <si>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</si>
  <si>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</si>
  <si>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</si>
  <si>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</si>
  <si>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</si>
  <si>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</si>
  <si>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</si>
  <si>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</si>
  <si>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</si>
  <si>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</si>
  <si>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</si>
  <si>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</si>
  <si>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</si>
  <si>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</si>
  <si>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</si>
  <si>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</si>
  <si>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</si>
  <si>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</si>
  <si>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</si>
  <si>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</si>
  <si>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</si>
  <si>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</si>
  <si>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</si>
  <si>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</si>
  <si>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</si>
  <si>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</si>
  <si>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</si>
  <si>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</si>
  <si>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</si>
  <si>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</si>
  <si>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</si>
  <si>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</si>
  <si>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</si>
  <si>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</si>
  <si>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</si>
  <si>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</si>
  <si>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</si>
  <si>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</si>
  <si>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</si>
  <si>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</si>
  <si>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</si>
  <si>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</si>
  <si>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</si>
  <si>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</si>
  <si>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</si>
  <si>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</si>
  <si>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</si>
  <si>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</si>
  <si>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</si>
  <si>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</si>
  <si>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</si>
  <si>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</si>
  <si>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</si>
  <si>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</si>
  <si>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</si>
  <si>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</si>
  <si>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</si>
  <si>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</si>
  <si>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</si>
  <si>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</si>
  <si>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</si>
  <si>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</si>
  <si>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</si>
  <si>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</si>
  <si>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</si>
  <si>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</si>
  <si>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</si>
  <si>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</si>
  <si>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</si>
  <si>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</si>
  <si>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</si>
  <si>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</si>
  <si>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</si>
  <si>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</si>
  <si>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</si>
  <si>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</si>
  <si>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</si>
  <si>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</si>
  <si>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</si>
  <si>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</si>
  <si>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</si>
  <si>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</si>
  <si>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</si>
  <si>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</si>
  <si>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</si>
  <si>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</si>
  <si>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</si>
  <si>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</si>
  <si>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</si>
  <si>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</si>
  <si>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</si>
  <si>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</si>
  <si>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</si>
  <si>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</si>
  <si>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</si>
  <si>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</si>
  <si>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</si>
  <si>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</si>
  <si>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</si>
  <si>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</si>
  <si>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</si>
  <si>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</si>
  <si>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</si>
  <si>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</si>
  <si>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</si>
  <si>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</si>
  <si>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</si>
  <si>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</si>
  <si>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</si>
  <si>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</si>
  <si>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</si>
  <si>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</si>
  <si>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</si>
  <si>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</si>
  <si>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</si>
  <si>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</si>
  <si>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</si>
  <si>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</si>
  <si>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</si>
  <si>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</si>
  <si>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</si>
  <si>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</si>
  <si>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</si>
  <si>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</si>
  <si>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</si>
  <si>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</si>
  <si>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</si>
  <si>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</si>
  <si>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</si>
  <si>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</si>
  <si>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</si>
  <si>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</si>
  <si>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</si>
  <si>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</si>
  <si>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</si>
  <si>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</si>
  <si>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</si>
  <si>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</si>
  <si>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</si>
  <si>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</si>
  <si>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</si>
  <si>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</si>
  <si>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</si>
  <si>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</si>
  <si>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</si>
  <si>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</si>
  <si>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</si>
  <si>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</si>
  <si>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</si>
  <si>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</si>
  <si>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</si>
  <si>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</si>
  <si>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</si>
  <si>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</si>
  <si>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</si>
  <si>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</si>
  <si>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</si>
  <si>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</si>
  <si>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</si>
  <si>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</si>
  <si>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</si>
  <si>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</si>
  <si>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</si>
  <si>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</si>
  <si>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</si>
  <si>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</si>
  <si>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</si>
  <si>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</si>
  <si>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</si>
  <si>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</si>
  <si>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</si>
  <si>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</si>
  <si>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</si>
  <si>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</si>
  <si>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</si>
  <si>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</si>
  <si>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</si>
  <si>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</si>
  <si>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</si>
  <si>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</si>
  <si>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</si>
  <si>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</si>
  <si>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</si>
  <si>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</si>
  <si>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</si>
  <si>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</si>
  <si>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</si>
  <si>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</si>
  <si>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</si>
  <si>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</si>
  <si>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</si>
  <si>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</si>
  <si>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</si>
  <si>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</si>
  <si>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</si>
  <si>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</si>
  <si>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</si>
  <si>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</si>
  <si>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</si>
  <si>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</si>
  <si>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</si>
  <si>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</si>
  <si>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</si>
  <si>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</si>
  <si>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</si>
  <si>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</si>
  <si>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</si>
  <si>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</si>
  <si>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</si>
  <si>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</si>
  <si>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</si>
  <si>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</si>
  <si>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</si>
  <si>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</si>
  <si>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</si>
  <si>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</si>
  <si>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</si>
  <si>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</si>
  <si>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</si>
  <si>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</si>
  <si>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</si>
  <si>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</si>
  <si>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</si>
  <si>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</si>
  <si>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</si>
  <si>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</si>
  <si>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</si>
  <si>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</si>
  <si>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</si>
  <si>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</si>
  <si>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</si>
  <si>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</si>
  <si>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</si>
  <si>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</si>
  <si>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</si>
  <si>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</si>
  <si>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</si>
  <si>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</si>
  <si>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</si>
  <si>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</si>
  <si>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</si>
  <si>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</si>
  <si>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</si>
  <si>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</si>
  <si>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</si>
  <si>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</si>
  <si>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</si>
  <si>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</si>
  <si>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</si>
  <si>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</si>
  <si>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</si>
  <si>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</si>
  <si>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</si>
  <si>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</si>
  <si>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</si>
  <si>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</si>
  <si>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</si>
  <si>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</si>
  <si>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</si>
  <si>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</si>
  <si>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</si>
  <si>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</si>
  <si>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</si>
  <si>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</si>
  <si>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</si>
  <si>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</si>
  <si>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</si>
  <si>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</si>
  <si>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</si>
  <si>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</si>
  <si>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</si>
  <si>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</si>
  <si>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</si>
  <si>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</si>
  <si>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</si>
  <si>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</si>
  <si>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</si>
  <si>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</si>
  <si>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</si>
  <si>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</si>
  <si>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</si>
  <si>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</si>
  <si>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</si>
  <si>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</si>
  <si>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</si>
  <si>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</si>
  <si>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</si>
  <si>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</si>
  <si>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</si>
  <si>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</si>
  <si>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</si>
  <si>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</si>
  <si>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</si>
  <si>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</si>
  <si>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</si>
  <si>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</si>
  <si>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</si>
  <si>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</si>
  <si>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</si>
  <si>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</si>
  <si>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</si>
  <si>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</si>
  <si>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</si>
  <si>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</si>
  <si>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</si>
  <si>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</si>
  <si>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</si>
  <si>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</si>
  <si>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</si>
  <si>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</si>
  <si>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</si>
  <si>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</si>
  <si>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</si>
  <si>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</si>
  <si>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</si>
  <si>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</si>
  <si>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</si>
  <si>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</si>
  <si>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</si>
  <si>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</si>
  <si>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</si>
  <si>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</si>
  <si>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</si>
  <si>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</si>
  <si>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</si>
  <si>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</si>
  <si>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</si>
  <si>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</si>
  <si>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</si>
  <si>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</si>
  <si>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</si>
  <si>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</si>
  <si>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</si>
  <si>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</si>
  <si>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</si>
  <si>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</si>
  <si>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</si>
  <si>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</si>
  <si>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</si>
  <si>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</si>
  <si>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</si>
  <si>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</si>
  <si>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</si>
  <si>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</si>
  <si>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</si>
  <si>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</si>
  <si>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</si>
  <si>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</si>
  <si>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</si>
  <si>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</si>
  <si>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</si>
  <si>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</si>
  <si>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</si>
  <si>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</si>
  <si>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</si>
  <si>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</si>
  <si>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</si>
  <si>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</si>
  <si>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</si>
  <si>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</si>
  <si>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</si>
  <si>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</si>
  <si>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</si>
  <si>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</si>
  <si>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</si>
  <si>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</si>
  <si>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</si>
  <si>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</si>
  <si>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</si>
  <si>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</si>
  <si>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</si>
  <si>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</si>
  <si>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</si>
  <si>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</si>
  <si>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</si>
  <si>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</si>
  <si>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</si>
  <si>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</si>
  <si>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</si>
  <si>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</si>
  <si>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</si>
  <si>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</si>
  <si>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</si>
  <si>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</si>
  <si>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</si>
  <si>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</si>
  <si>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</si>
  <si>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</si>
  <si>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</si>
  <si>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</si>
  <si>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</si>
  <si>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</si>
  <si>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</si>
  <si>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</si>
  <si>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</si>
  <si>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</si>
  <si>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</si>
  <si>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</si>
  <si>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</si>
  <si>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</si>
  <si>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</si>
  <si>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</si>
  <si>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</si>
  <si>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</si>
  <si>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</si>
  <si>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</si>
  <si>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</si>
  <si>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</si>
  <si>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</si>
  <si>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</si>
  <si>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</si>
  <si>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</si>
  <si>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</si>
  <si>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</si>
  <si>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</si>
  <si>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</si>
  <si>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</si>
  <si>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</si>
  <si>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</si>
  <si>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</si>
  <si>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</si>
  <si>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</si>
  <si>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</si>
  <si>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</si>
  <si>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</si>
  <si>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</si>
  <si>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</si>
  <si>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</si>
  <si>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</si>
  <si>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</si>
  <si>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</si>
  <si>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</si>
  <si>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</si>
  <si>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</si>
  <si>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</si>
  <si>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</si>
  <si>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</si>
  <si>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</si>
  <si>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</si>
  <si>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</si>
  <si>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</si>
  <si>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</si>
  <si>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</si>
  <si>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</si>
  <si>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</si>
  <si>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</si>
  <si>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</si>
  <si>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</si>
  <si>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</si>
  <si>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</si>
  <si>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</si>
  <si>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</si>
  <si>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</si>
  <si>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</si>
  <si>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</si>
  <si>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</si>
  <si>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</si>
  <si>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</si>
  <si>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</si>
  <si>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</si>
  <si>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</si>
  <si>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</si>
  <si>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</si>
  <si>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</si>
  <si>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</si>
  <si>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</si>
  <si>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</si>
  <si>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</si>
  <si>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</si>
  <si>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</si>
  <si>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</si>
  <si>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</si>
  <si>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</si>
  <si>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</si>
  <si>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</si>
  <si>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</si>
  <si>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</si>
  <si>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</si>
  <si>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</si>
  <si>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</si>
  <si>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</si>
  <si>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</si>
  <si>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</si>
  <si>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</si>
  <si>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</si>
  <si>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</si>
  <si>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</si>
  <si>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</si>
  <si>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</si>
  <si>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</si>
  <si>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</si>
  <si>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</si>
  <si>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</si>
  <si>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</si>
  <si>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</si>
  <si>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</si>
  <si>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</si>
  <si>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</si>
  <si>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</si>
  <si>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</si>
  <si>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</si>
  <si>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</si>
  <si>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</si>
  <si>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</si>
  <si>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</si>
  <si>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</si>
  <si>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</si>
  <si>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</si>
  <si>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</si>
  <si>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</si>
  <si>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</si>
  <si>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</si>
  <si>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</si>
  <si>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</si>
  <si>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</si>
  <si>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</si>
  <si>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</si>
  <si>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</si>
  <si>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</si>
  <si>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</si>
  <si>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</si>
  <si>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</si>
  <si>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</si>
  <si>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</si>
  <si>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</si>
  <si>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</si>
  <si>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</si>
  <si>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</si>
  <si>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</si>
  <si>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</si>
  <si>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</si>
  <si>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</si>
  <si>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</si>
  <si>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</si>
  <si>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</si>
  <si>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</si>
  <si>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</si>
  <si>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</si>
  <si>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</si>
  <si>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</si>
  <si>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</si>
  <si>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</si>
  <si>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</si>
  <si>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</si>
  <si>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</si>
  <si>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</si>
  <si>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</si>
  <si>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</si>
  <si>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</si>
  <si>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</si>
  <si>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</si>
  <si>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</si>
  <si>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</si>
  <si>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</si>
  <si>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</si>
  <si>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</si>
  <si>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</si>
  <si>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</si>
  <si>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</si>
  <si>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</si>
  <si>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</si>
  <si>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</si>
  <si>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</si>
  <si>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</si>
  <si>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</si>
  <si>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</si>
  <si>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</si>
  <si>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</si>
  <si>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</si>
  <si>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</si>
  <si>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</si>
  <si>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</si>
  <si>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</si>
  <si>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</si>
  <si>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</si>
  <si>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</si>
  <si>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</si>
  <si>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</si>
  <si>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</si>
  <si>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</si>
  <si>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</si>
  <si>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</si>
  <si>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</si>
  <si>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</si>
  <si>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</si>
  <si>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</si>
  <si>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</si>
  <si>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</si>
  <si>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</si>
  <si>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</si>
  <si>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</si>
  <si>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</si>
  <si>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</si>
  <si>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</si>
  <si>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</si>
  <si>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</si>
  <si>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</si>
  <si>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</si>
  <si>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</si>
  <si>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</si>
  <si>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</si>
  <si>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</si>
  <si>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</si>
  <si>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</si>
  <si>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</si>
  <si>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</si>
  <si>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</si>
  <si>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</si>
  <si>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</si>
  <si>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</si>
  <si>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</si>
  <si>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</si>
  <si>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</si>
  <si>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</si>
  <si>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</si>
  <si>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</si>
  <si>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</si>
  <si>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</si>
  <si>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</si>
  <si>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</si>
  <si>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</si>
  <si>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</si>
  <si>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</si>
  <si>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</si>
  <si>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</si>
  <si>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</si>
  <si>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</si>
  <si>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</si>
  <si>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</si>
  <si>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</si>
  <si>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</si>
  <si>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</si>
  <si>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</si>
  <si>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</si>
  <si>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</si>
  <si>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</si>
  <si>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</si>
  <si>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</si>
  <si>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</si>
  <si>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</si>
  <si>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</si>
  <si>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</si>
  <si>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</si>
  <si>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</si>
  <si>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</si>
  <si>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</si>
  <si>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</si>
  <si>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</si>
  <si>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</si>
  <si>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</si>
  <si>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</si>
  <si>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</si>
  <si>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</si>
  <si>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</si>
  <si>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</si>
  <si>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</si>
  <si>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</si>
  <si>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</si>
  <si>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</si>
  <si>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</si>
  <si>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</si>
  <si>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</si>
  <si>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</si>
  <si>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</si>
  <si>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</si>
  <si>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</si>
  <si>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</si>
  <si>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</si>
  <si>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</si>
  <si>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</si>
  <si>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</si>
  <si>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</si>
  <si>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</si>
  <si>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</si>
  <si>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</si>
  <si>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</si>
  <si>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</si>
  <si>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</si>
  <si>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</si>
  <si>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</si>
  <si>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</si>
  <si>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</si>
  <si>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</si>
  <si>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</si>
  <si>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</si>
  <si>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</si>
  <si>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</si>
  <si>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</si>
  <si>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</si>
  <si>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</si>
  <si>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</si>
  <si>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</si>
  <si>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</si>
  <si>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</si>
  <si>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</si>
  <si>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</si>
  <si>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</si>
  <si>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</si>
  <si>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</si>
  <si>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</si>
  <si>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</si>
  <si>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</si>
  <si>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</si>
  <si>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</si>
  <si>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</si>
  <si>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</si>
  <si>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</si>
  <si>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</si>
  <si>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</si>
  <si>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</si>
  <si>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</si>
  <si>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</si>
  <si>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</si>
  <si>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</si>
  <si>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</si>
  <si>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</si>
  <si>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</si>
  <si>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</si>
  <si>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</si>
  <si>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</si>
  <si>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</si>
  <si>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</si>
  <si>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</si>
  <si>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</si>
  <si>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</si>
  <si>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</si>
  <si>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</si>
  <si>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</si>
  <si>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</si>
  <si>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</si>
  <si>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</si>
  <si>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</si>
  <si>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</si>
  <si>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</si>
  <si>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</si>
  <si>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</si>
  <si>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</si>
  <si>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</si>
  <si>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</si>
  <si>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</si>
  <si>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</si>
  <si>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</si>
  <si>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</si>
  <si>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</si>
  <si>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</si>
  <si>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</si>
  <si>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</si>
  <si>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</si>
  <si>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</si>
  <si>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</si>
  <si>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</si>
  <si>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</si>
  <si>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</si>
  <si>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</si>
  <si>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</si>
  <si>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</si>
  <si>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</si>
  <si>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</si>
  <si>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</si>
  <si>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</si>
  <si>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</si>
  <si>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</si>
  <si>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</si>
  <si>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</si>
  <si>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</si>
  <si>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</si>
  <si>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</si>
  <si>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</si>
  <si>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</si>
  <si>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</si>
  <si>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</si>
  <si>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</si>
  <si>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</si>
  <si>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</si>
  <si>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</si>
  <si>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</si>
  <si>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</si>
  <si>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</si>
  <si>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</si>
  <si>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</si>
  <si>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</si>
  <si>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</si>
  <si>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</si>
  <si>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</si>
  <si>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</si>
  <si>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</si>
  <si>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</si>
  <si>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</si>
  <si>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</si>
  <si>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</si>
  <si>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</si>
  <si>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</si>
  <si>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</si>
  <si>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</si>
  <si>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</si>
  <si>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</si>
  <si>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</si>
  <si>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</si>
  <si>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</si>
  <si>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</si>
  <si>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</si>
  <si>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</si>
  <si>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</si>
  <si>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</si>
  <si>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</si>
  <si>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</si>
  <si>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</si>
  <si>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</si>
  <si>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</si>
  <si>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</si>
  <si>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</si>
  <si>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</si>
  <si>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</si>
  <si>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</si>
  <si>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</si>
  <si>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</si>
  <si>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</si>
  <si>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</si>
  <si>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</si>
  <si>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</si>
  <si>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</si>
  <si>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</si>
  <si>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</si>
  <si>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</si>
  <si>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</si>
  <si>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</si>
  <si>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</si>
  <si>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</si>
  <si>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</si>
  <si>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</si>
  <si>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</si>
  <si>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</si>
  <si>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</si>
  <si>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</si>
  <si>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</si>
  <si>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</si>
  <si>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</si>
  <si>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</si>
  <si>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</si>
  <si>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</si>
  <si>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</si>
  <si>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</si>
  <si>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</si>
  <si>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</si>
  <si>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</si>
  <si>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</si>
  <si>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</si>
  <si>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</si>
  <si>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</si>
  <si>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</si>
  <si>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</si>
  <si>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</si>
  <si>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</si>
  <si>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</si>
  <si>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</si>
  <si>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</si>
  <si>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</si>
  <si>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</si>
  <si>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</si>
  <si>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</si>
  <si>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</si>
  <si>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</si>
  <si>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</si>
  <si>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</si>
  <si>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</si>
  <si>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</si>
  <si>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</si>
  <si>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</si>
  <si>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</si>
  <si>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</si>
  <si>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</si>
  <si>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</si>
  <si>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</si>
  <si>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</si>
  <si>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</si>
  <si>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</si>
  <si>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</si>
  <si>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</si>
  <si>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</si>
  <si>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</si>
  <si>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</si>
  <si>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</si>
  <si>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</si>
  <si>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</si>
  <si>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</si>
  <si>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</si>
  <si>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</si>
  <si>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</si>
  <si>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</si>
  <si>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</si>
  <si>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</si>
  <si>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</si>
  <si>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</si>
  <si>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</si>
  <si>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</si>
  <si>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</si>
  <si>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</si>
  <si>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</si>
  <si>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</si>
  <si>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</si>
  <si>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</si>
  <si>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</si>
  <si>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</si>
  <si>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</si>
  <si>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</si>
  <si>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</si>
  <si>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</si>
  <si>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</si>
  <si>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</si>
  <si>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</si>
  <si>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</si>
  <si>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</si>
  <si>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</si>
  <si>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</si>
  <si>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</si>
  <si>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</si>
  <si>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</si>
  <si>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</si>
  <si>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</si>
  <si>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</si>
  <si>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</si>
  <si>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</si>
  <si>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</si>
  <si>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</si>
  <si>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</si>
  <si>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</si>
  <si>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</si>
  <si>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</si>
  <si>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</si>
  <si>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</si>
  <si>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</si>
  <si>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</si>
  <si>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</si>
  <si>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</si>
  <si>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</si>
  <si>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</si>
  <si>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</si>
  <si>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</si>
  <si>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</si>
  <si>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</si>
  <si>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</si>
  <si>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</si>
  <si>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</si>
  <si>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</si>
  <si>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</si>
  <si>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</si>
  <si>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</si>
  <si>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</si>
  <si>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</si>
  <si>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</si>
  <si>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</si>
  <si>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</si>
  <si>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</si>
  <si>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</si>
  <si>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</si>
  <si>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</si>
  <si>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</si>
  <si>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</si>
  <si>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</si>
  <si>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</si>
  <si>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</si>
  <si>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</si>
  <si>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</si>
  <si>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</si>
  <si>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</si>
  <si>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</si>
  <si>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</si>
  <si>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</si>
  <si>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</si>
  <si>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</si>
  <si>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</si>
  <si>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</si>
  <si>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</si>
  <si>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</si>
  <si>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</si>
  <si>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</si>
  <si>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</si>
  <si>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</si>
  <si>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</si>
  <si>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</si>
  <si>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</si>
  <si>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</si>
  <si>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</si>
  <si>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</si>
  <si>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</si>
  <si>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</si>
  <si>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</si>
  <si>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</si>
  <si>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</si>
  <si>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</si>
  <si>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</si>
  <si>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</si>
  <si>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</si>
  <si>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</si>
  <si>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</si>
  <si>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</si>
  <si>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</si>
  <si>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</si>
  <si>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</si>
  <si>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</si>
  <si>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</si>
  <si>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</si>
  <si>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</si>
  <si>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</si>
  <si>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</si>
  <si>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</si>
  <si>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</si>
  <si>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</si>
  <si>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</si>
  <si>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</si>
  <si>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</si>
  <si>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</si>
  <si>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</si>
  <si>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</si>
  <si>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</si>
  <si>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</si>
  <si>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</si>
  <si>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</si>
  <si>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</si>
  <si>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</si>
  <si>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</si>
  <si>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</si>
  <si>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</si>
  <si>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</si>
  <si>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</si>
  <si>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</si>
  <si>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</si>
  <si>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</si>
  <si>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</si>
  <si>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</si>
  <si>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</si>
  <si>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</si>
  <si>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</si>
  <si>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</si>
  <si>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</si>
  <si>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</si>
  <si>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</si>
  <si>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</si>
  <si>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</si>
  <si>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</si>
  <si>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</si>
  <si>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</si>
  <si>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</si>
  <si>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</si>
  <si>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</si>
  <si>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</si>
  <si>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</si>
  <si>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</si>
  <si>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</si>
  <si>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</si>
  <si>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</si>
  <si>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</si>
  <si>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</si>
  <si>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</si>
  <si>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</si>
  <si>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</si>
  <si>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</si>
  <si>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</si>
  <si>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</si>
  <si>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</si>
  <si>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</si>
  <si>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</si>
  <si>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</si>
  <si>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</si>
  <si>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</si>
  <si>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</si>
  <si>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</si>
  <si>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</si>
  <si>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</si>
  <si>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</si>
  <si>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</si>
  <si>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</si>
  <si>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</si>
  <si>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</si>
  <si>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</si>
  <si>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</si>
  <si>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</si>
  <si>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</si>
  <si>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</si>
  <si>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</si>
  <si>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</si>
  <si>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</si>
  <si>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</si>
  <si>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</si>
  <si>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</si>
  <si>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</si>
  <si>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</si>
  <si>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</si>
  <si>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</si>
  <si>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</si>
  <si>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</si>
  <si>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</si>
  <si>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</si>
  <si>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</si>
  <si>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</si>
  <si>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</si>
  <si>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</si>
  <si>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</si>
  <si>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</si>
  <si>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</si>
  <si>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</si>
  <si>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</si>
  <si>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</si>
  <si>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</si>
  <si>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</si>
  <si>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</si>
  <si>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</si>
  <si>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</si>
  <si>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</si>
  <si>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</si>
  <si>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</si>
  <si>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</si>
  <si>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</si>
  <si>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</si>
  <si>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</si>
  <si>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</si>
  <si>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</si>
  <si>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</si>
  <si>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</si>
  <si>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</si>
  <si>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</si>
  <si>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</si>
  <si>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</si>
  <si>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</si>
  <si>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</si>
  <si>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</si>
  <si>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</si>
  <si>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</si>
  <si>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</si>
  <si>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</si>
  <si>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</si>
  <si>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</si>
  <si>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</si>
  <si>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</si>
  <si>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</si>
  <si>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</si>
  <si>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</si>
  <si>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</si>
  <si>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</si>
  <si>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</si>
  <si>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</si>
  <si>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</si>
  <si>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</si>
  <si>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</si>
  <si>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</si>
  <si>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</si>
  <si>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</si>
  <si>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</si>
  <si>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</si>
  <si>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</si>
  <si>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</si>
  <si>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</si>
  <si>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</si>
  <si>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</si>
  <si>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</si>
  <si>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</si>
  <si>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</si>
  <si>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</si>
  <si>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</si>
  <si>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</si>
  <si>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</si>
  <si>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</si>
  <si>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</si>
  <si>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</si>
  <si>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</si>
  <si>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</si>
  <si>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</si>
  <si>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</si>
  <si>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</si>
  <si>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</si>
  <si>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</si>
  <si>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</si>
  <si>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</si>
  <si>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</si>
  <si>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</si>
  <si>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</si>
  <si>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</si>
  <si>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</si>
  <si>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</si>
  <si>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</si>
  <si>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</si>
  <si>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</si>
  <si>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</si>
  <si>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</si>
  <si>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</si>
  <si>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</si>
  <si>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</si>
  <si>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</si>
  <si>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</si>
  <si>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</si>
  <si>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</si>
  <si>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</si>
  <si>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</si>
  <si>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</si>
  <si>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</si>
  <si>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</si>
  <si>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</si>
  <si>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</si>
  <si>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</si>
  <si>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</si>
  <si>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</si>
  <si>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</si>
  <si>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</si>
  <si>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</si>
  <si>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</si>
  <si>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</si>
  <si>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</si>
  <si>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</si>
  <si>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</si>
  <si>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</si>
  <si>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</si>
  <si>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</si>
  <si>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</si>
  <si>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</si>
  <si>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</si>
  <si>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</si>
  <si>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</si>
  <si>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</si>
  <si>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</si>
  <si>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</si>
  <si>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</si>
  <si>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</si>
  <si>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</si>
  <si>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</si>
  <si>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</si>
  <si>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</si>
  <si>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</si>
  <si>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</si>
  <si>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</si>
  <si>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</si>
  <si>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</si>
  <si>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</si>
  <si>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</si>
  <si>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</si>
  <si>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</si>
  <si>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</si>
  <si>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</si>
  <si>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</si>
  <si>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</si>
  <si>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</si>
  <si>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</si>
  <si>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</si>
  <si>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</si>
  <si>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</si>
  <si>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</si>
  <si>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</si>
  <si>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</si>
  <si>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</si>
  <si>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</si>
  <si>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</si>
  <si>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</si>
  <si>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</si>
  <si>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</si>
  <si>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</si>
  <si>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</si>
  <si>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</si>
  <si>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</si>
  <si>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</si>
  <si>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</si>
  <si>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</si>
  <si>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</si>
  <si>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</si>
  <si>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</si>
  <si>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</si>
  <si>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</si>
  <si>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</si>
  <si>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</si>
  <si>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</si>
  <si>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</si>
  <si>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</si>
  <si>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</si>
  <si>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</si>
  <si>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</si>
  <si>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</si>
  <si>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</si>
  <si>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</si>
  <si>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</si>
  <si>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</si>
  <si>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</si>
  <si>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</si>
  <si>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</si>
  <si>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</si>
  <si>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</si>
  <si>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</si>
  <si>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</si>
  <si>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</si>
  <si>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</si>
  <si>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</si>
  <si>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</si>
  <si>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</si>
  <si>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</si>
  <si>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</si>
  <si>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</si>
  <si>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</si>
  <si>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</si>
  <si>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</si>
  <si>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</si>
  <si>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</si>
  <si>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</si>
  <si>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</si>
  <si>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</si>
  <si>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</si>
  <si>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</si>
  <si>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</si>
  <si>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</si>
  <si>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</si>
  <si>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</si>
  <si>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</si>
  <si>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</si>
  <si>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</si>
  <si>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</si>
  <si>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</si>
  <si>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</si>
  <si>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</si>
  <si>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</si>
  <si>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</si>
  <si>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</si>
  <si>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</si>
  <si>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</si>
  <si>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</si>
  <si>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</si>
  <si>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</si>
  <si>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</si>
  <si>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</si>
  <si>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</si>
  <si>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</si>
  <si>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</si>
  <si>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</si>
  <si>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</si>
  <si>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</si>
  <si>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</si>
  <si>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</si>
  <si>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</si>
  <si>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</si>
  <si>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</si>
  <si>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</si>
  <si>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</si>
  <si>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</si>
  <si>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</si>
  <si>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</si>
  <si>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</si>
  <si>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</si>
  <si>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</si>
  <si>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</si>
  <si>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</si>
  <si>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</si>
  <si>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</si>
  <si>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</si>
  <si>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</si>
  <si>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</si>
  <si>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</si>
  <si>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</si>
  <si>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</si>
  <si>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</si>
  <si>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</si>
  <si>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</si>
  <si>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</si>
  <si>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</si>
  <si>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</si>
  <si>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</si>
  <si>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</si>
  <si>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</si>
  <si>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</si>
  <si>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</si>
  <si>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</si>
  <si>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</si>
  <si>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</si>
  <si>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</si>
  <si>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</si>
  <si>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</si>
  <si>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</si>
  <si>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</si>
  <si>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</si>
  <si>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</si>
  <si>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</si>
  <si>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</si>
  <si>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</si>
  <si>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</si>
  <si>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</si>
  <si>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</si>
  <si>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</si>
  <si>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</si>
  <si>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</si>
  <si>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</si>
  <si>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</si>
  <si>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</si>
  <si>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</si>
  <si>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</si>
  <si>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</si>
  <si>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</si>
  <si>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</si>
  <si>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</si>
  <si>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</si>
  <si>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</si>
  <si>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</si>
  <si>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</si>
  <si>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</si>
  <si>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</si>
  <si>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</si>
  <si>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</si>
  <si>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</si>
  <si>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</si>
  <si>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</si>
  <si>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</si>
  <si>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</si>
  <si>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</si>
  <si>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</si>
  <si>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</si>
  <si>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</si>
  <si>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</si>
  <si>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</si>
  <si>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</si>
  <si>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</si>
  <si>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</si>
  <si>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</si>
  <si>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</si>
  <si>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</si>
  <si>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</si>
  <si>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</si>
  <si>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</si>
  <si>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</si>
  <si>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</si>
  <si>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</si>
  <si>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</si>
  <si>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</si>
  <si>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</si>
  <si>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</si>
  <si>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</si>
  <si>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</si>
  <si>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</si>
  <si>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</si>
  <si>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</si>
  <si>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</si>
  <si>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</si>
  <si>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</si>
  <si>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</si>
  <si>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</si>
  <si>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</si>
  <si>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</si>
  <si>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</si>
  <si>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</si>
  <si>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</si>
  <si>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</si>
  <si>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</si>
  <si>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</si>
  <si>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</si>
  <si>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</si>
  <si>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</si>
  <si>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</si>
  <si>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</si>
  <si>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</si>
  <si>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</si>
  <si>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</si>
  <si>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</si>
  <si>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</si>
  <si>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</si>
  <si>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</si>
  <si>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</si>
  <si>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</si>
  <si>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</si>
  <si>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</si>
  <si>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</si>
  <si>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</si>
  <si>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</si>
  <si>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</si>
  <si>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</si>
  <si>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</si>
  <si>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</si>
  <si>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</si>
  <si>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</si>
  <si>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</si>
  <si>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</si>
  <si>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</si>
  <si>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</si>
  <si>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</si>
  <si>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</si>
  <si>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</si>
  <si>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</si>
  <si>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</si>
  <si>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</si>
  <si>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</si>
  <si>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</si>
  <si>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</si>
  <si>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</si>
  <si>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</si>
  <si>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</si>
  <si>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</si>
  <si>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</si>
  <si>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</si>
  <si>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</si>
  <si>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</si>
  <si>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</si>
  <si>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</si>
  <si>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</si>
  <si>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</si>
  <si>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</si>
  <si>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</si>
  <si>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</si>
  <si>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</si>
  <si>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</si>
  <si>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</si>
  <si>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</si>
  <si>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</si>
  <si>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</si>
  <si>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</si>
  <si>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</si>
  <si>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</si>
  <si>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</si>
  <si>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</si>
  <si>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</si>
  <si>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</si>
  <si>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</si>
  <si>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</si>
  <si>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</si>
  <si>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</si>
  <si>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</si>
  <si>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</si>
  <si>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</si>
  <si>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</si>
  <si>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</si>
  <si>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</si>
  <si>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</si>
  <si>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</si>
  <si>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</si>
  <si>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</si>
  <si>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</si>
  <si>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</si>
  <si>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</si>
  <si>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</si>
  <si>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</si>
  <si>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</si>
  <si>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</si>
  <si>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</si>
  <si>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</si>
  <si>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</si>
  <si>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</si>
  <si>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</si>
  <si>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</si>
  <si>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</si>
  <si>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</si>
  <si>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</si>
  <si>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</si>
  <si>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</si>
  <si>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</si>
  <si>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</si>
  <si>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</si>
  <si>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</si>
  <si>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</si>
  <si>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</si>
  <si>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</si>
  <si>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</si>
  <si>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</si>
  <si>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</si>
  <si>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</si>
  <si>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</si>
  <si>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</si>
  <si>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</si>
  <si>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</si>
  <si>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</si>
  <si>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</si>
  <si>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</si>
  <si>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</si>
  <si>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</si>
  <si>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</si>
  <si>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</si>
  <si>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</si>
  <si>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</si>
  <si>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</si>
  <si>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</si>
  <si>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</si>
  <si>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</si>
  <si>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</si>
  <si>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</si>
  <si>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</si>
  <si>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</si>
  <si>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</si>
  <si>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</si>
  <si>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</si>
  <si>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</si>
  <si>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</si>
  <si>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</si>
  <si>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</si>
  <si>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</si>
  <si>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</si>
  <si>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</si>
  <si>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</si>
  <si>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</si>
  <si>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</si>
  <si>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</si>
  <si>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</si>
  <si>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</si>
  <si>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</si>
  <si>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</si>
  <si>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</si>
  <si>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</si>
  <si>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</si>
  <si>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</si>
  <si>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</si>
  <si>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</si>
  <si>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</si>
  <si>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</si>
  <si>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</si>
  <si>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</si>
  <si>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</si>
  <si>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</si>
  <si>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</si>
  <si>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</si>
  <si>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</si>
  <si>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</si>
  <si>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</si>
  <si>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</si>
  <si>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</si>
  <si>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</si>
  <si>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</si>
  <si>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</si>
  <si>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</si>
  <si>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</si>
  <si>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</si>
  <si>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</si>
  <si>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</si>
  <si>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</si>
  <si>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</si>
  <si>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</si>
  <si>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</si>
  <si>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</si>
  <si>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</si>
  <si>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</si>
  <si>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</si>
  <si>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</si>
  <si>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</si>
  <si>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</si>
  <si>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</si>
  <si>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</si>
  <si>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</si>
  <si>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</si>
  <si>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</si>
  <si>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</si>
  <si>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</si>
  <si>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</si>
  <si>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</si>
  <si>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</si>
  <si>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</si>
  <si>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</si>
  <si>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</si>
  <si>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</si>
  <si>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</si>
  <si>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</si>
  <si>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</si>
  <si>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</si>
  <si>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</si>
  <si>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</si>
  <si>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</si>
  <si>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</si>
  <si>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</si>
  <si>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</si>
  <si>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</si>
  <si>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</si>
  <si>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</si>
  <si>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</si>
  <si>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</si>
  <si>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</si>
  <si>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</si>
  <si>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</si>
  <si>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</si>
  <si>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</si>
  <si>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</si>
  <si>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</si>
  <si>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</si>
  <si>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</si>
  <si>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</si>
  <si>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</si>
  <si>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</si>
  <si>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</si>
  <si>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</si>
  <si>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</si>
  <si>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</si>
  <si>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</si>
  <si>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</si>
  <si>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</si>
  <si>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</si>
  <si>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</si>
  <si>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</si>
  <si>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</si>
  <si>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</si>
  <si>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</si>
  <si>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</si>
  <si>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</si>
  <si>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</si>
  <si>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</si>
  <si>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</si>
  <si>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</si>
  <si>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</si>
  <si>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</si>
  <si>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</si>
  <si>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</si>
  <si>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</si>
  <si>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</si>
  <si>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</si>
  <si>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</si>
  <si>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</si>
  <si>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</si>
  <si>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</si>
  <si>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</si>
  <si>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</si>
  <si>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</si>
  <si>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</si>
  <si>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</si>
  <si>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</si>
  <si>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</si>
  <si>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</si>
  <si>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</si>
  <si>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</si>
  <si>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</si>
  <si>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</si>
  <si>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</si>
  <si>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</si>
  <si>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</si>
  <si>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</si>
  <si>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</si>
  <si>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</si>
  <si>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</si>
  <si>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</si>
  <si>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</si>
  <si>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</si>
  <si>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</si>
  <si>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</si>
  <si>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</si>
  <si>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</si>
  <si>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</si>
  <si>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</si>
  <si>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</si>
  <si>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</si>
  <si>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</si>
  <si>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</si>
  <si>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</si>
  <si>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</si>
  <si>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</si>
  <si>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</si>
  <si>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</si>
  <si>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</si>
  <si>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</si>
  <si>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</si>
  <si>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</si>
  <si>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</si>
  <si>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</si>
  <si>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</si>
  <si>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</si>
  <si>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</si>
  <si>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</si>
  <si>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</si>
  <si>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</si>
  <si>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</si>
  <si>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</si>
  <si>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</si>
  <si>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</si>
  <si>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</si>
  <si>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</si>
  <si>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</si>
  <si>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</si>
  <si>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</si>
  <si>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</si>
  <si>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</si>
  <si>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</si>
  <si>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</si>
  <si>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</si>
  <si>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</si>
  <si>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</si>
  <si>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</si>
  <si>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</si>
  <si>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</si>
  <si>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</si>
  <si>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</si>
  <si>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</si>
  <si>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</si>
  <si>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</si>
  <si>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</si>
  <si>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</si>
  <si>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</si>
  <si>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</si>
  <si>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</si>
  <si>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</si>
  <si>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</si>
  <si>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</si>
  <si>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</si>
  <si>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</si>
  <si>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</si>
  <si>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</si>
  <si>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</si>
  <si>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</si>
  <si>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</si>
  <si>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</si>
  <si>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</si>
  <si>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</si>
  <si>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</si>
  <si>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</si>
  <si>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</si>
  <si>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</si>
  <si>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</si>
  <si>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</si>
  <si>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</si>
  <si>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</si>
  <si>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</si>
  <si>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</si>
  <si>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</si>
  <si>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</si>
  <si>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</si>
  <si>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</si>
  <si>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</si>
  <si>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</si>
  <si>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</si>
  <si>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</si>
  <si>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</si>
  <si>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</si>
  <si>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</si>
  <si>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</si>
  <si>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</si>
  <si>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</si>
  <si>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</si>
  <si>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</si>
  <si>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</si>
  <si>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</si>
  <si>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</si>
  <si>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</si>
  <si>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</si>
  <si>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</si>
  <si>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</si>
  <si>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</si>
  <si>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</si>
  <si>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</si>
  <si>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</si>
  <si>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</si>
  <si>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</si>
  <si>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</si>
  <si>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</si>
  <si>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</si>
  <si>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</si>
  <si>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</si>
  <si>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</si>
  <si>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</si>
  <si>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</si>
  <si>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</si>
  <si>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</si>
  <si>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</si>
  <si>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</si>
  <si>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</si>
  <si>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</si>
  <si>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</si>
  <si>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</si>
  <si>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</si>
  <si>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</si>
  <si>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</si>
  <si>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</si>
  <si>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</si>
  <si>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</si>
  <si>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</si>
  <si>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</si>
  <si>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</si>
  <si>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</si>
  <si>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</si>
  <si>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</si>
  <si>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</si>
  <si>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</si>
  <si>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</si>
  <si>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</si>
  <si>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</si>
  <si>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</si>
  <si>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</si>
  <si>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</si>
  <si>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</si>
  <si>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</si>
  <si>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</si>
  <si>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</si>
  <si>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</si>
  <si>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</si>
  <si>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</si>
  <si>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</si>
  <si>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</si>
  <si>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</si>
  <si>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</si>
  <si>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</si>
  <si>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</si>
  <si>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</si>
  <si>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</si>
  <si>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</si>
  <si>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</si>
  <si>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</si>
  <si>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</si>
  <si>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</si>
  <si>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</si>
  <si>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</si>
  <si>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</si>
  <si>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</si>
  <si>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</si>
  <si>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</si>
  <si>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</si>
  <si>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</si>
  <si>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</si>
  <si>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</si>
  <si>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</si>
  <si>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</si>
  <si>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</si>
  <si>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</si>
  <si>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</si>
  <si>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</si>
  <si>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</si>
  <si>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</si>
  <si>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</si>
  <si>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</si>
  <si>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</si>
  <si>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</si>
  <si>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</si>
  <si>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</si>
  <si>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</si>
  <si>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</si>
  <si>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</si>
  <si>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</si>
  <si>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</si>
  <si>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</si>
  <si>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</si>
  <si>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</si>
  <si>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</si>
  <si>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</si>
  <si>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</si>
  <si>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</si>
  <si>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</si>
  <si>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</si>
  <si>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</si>
  <si>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</si>
  <si>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</si>
  <si>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</si>
  <si>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</si>
  <si>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</si>
  <si>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</si>
  <si>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</si>
  <si>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</si>
  <si>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</si>
  <si>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</si>
  <si>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</si>
  <si>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</si>
  <si>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</si>
  <si>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</si>
  <si>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</si>
  <si>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</si>
  <si>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</si>
  <si>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</si>
  <si>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</si>
  <si>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</si>
  <si>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</si>
  <si>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</si>
  <si>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</si>
  <si>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</si>
  <si>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</si>
  <si>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</si>
  <si>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</si>
  <si>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</si>
  <si>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</si>
  <si>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</si>
  <si>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</si>
  <si>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</si>
  <si>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</si>
  <si>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</si>
  <si>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</si>
  <si>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</si>
  <si>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</si>
  <si>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</si>
  <si>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</si>
  <si>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</si>
  <si>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</si>
  <si>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</si>
  <si>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</si>
  <si>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</si>
  <si>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</si>
  <si>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</si>
  <si>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</si>
  <si>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</si>
  <si>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</si>
  <si>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</si>
  <si>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</si>
  <si>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</si>
  <si>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</si>
  <si>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</si>
  <si>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</si>
  <si>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</si>
  <si>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</si>
  <si>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</si>
  <si>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</si>
  <si>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</si>
  <si>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</si>
  <si>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</si>
  <si>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</si>
  <si>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</si>
  <si>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</si>
  <si>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</si>
  <si>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</si>
  <si>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</si>
  <si>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</si>
  <si>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</si>
  <si>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</si>
  <si>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</si>
  <si>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</si>
  <si>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</si>
  <si>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</si>
  <si>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</si>
  <si>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</si>
  <si>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</si>
  <si>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</si>
  <si>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</si>
  <si>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</si>
  <si>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</si>
  <si>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</si>
  <si>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</si>
  <si>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</si>
  <si>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</si>
  <si>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</si>
  <si>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</si>
  <si>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</si>
  <si>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</si>
  <si>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</si>
  <si>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</si>
  <si>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</si>
  <si>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</si>
  <si>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</si>
  <si>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</si>
  <si>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</si>
  <si>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</si>
  <si>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</si>
  <si>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</si>
  <si>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</si>
  <si>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</si>
  <si>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</si>
  <si>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</si>
  <si>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</si>
  <si>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</si>
  <si>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</si>
  <si>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</si>
  <si>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</si>
  <si>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</si>
  <si>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</si>
  <si>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</si>
  <si>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</si>
  <si>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</si>
  <si>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</si>
  <si>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</si>
  <si>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</si>
  <si>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</si>
  <si>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</si>
  <si>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</si>
  <si>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</si>
  <si>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</si>
  <si>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</si>
  <si>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</si>
  <si>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</si>
  <si>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</si>
  <si>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</si>
  <si>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</si>
  <si>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</si>
  <si>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</si>
  <si>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</si>
  <si>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</si>
  <si>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</si>
  <si>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</si>
  <si>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</si>
  <si>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</si>
  <si>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</si>
  <si>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</si>
  <si>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</si>
  <si>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</si>
  <si>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</si>
  <si>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</si>
  <si>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</si>
  <si>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</si>
  <si>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</si>
  <si>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</si>
  <si>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</si>
  <si>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</si>
  <si>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</si>
  <si>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</si>
  <si>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</si>
  <si>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</si>
  <si>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</si>
  <si>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</si>
  <si>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</si>
  <si>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</si>
  <si>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</si>
  <si>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</si>
  <si>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</si>
  <si>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</si>
  <si>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</si>
  <si>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</si>
  <si>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</si>
  <si>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</si>
  <si>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</si>
  <si>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</si>
  <si>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</si>
  <si>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</si>
  <si>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</si>
  <si>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</si>
  <si>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</si>
  <si>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</si>
  <si>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</si>
  <si>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</si>
  <si>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</si>
  <si>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</si>
  <si>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</si>
  <si>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</si>
  <si>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</si>
  <si>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</si>
  <si>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</si>
  <si>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</si>
  <si>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</si>
  <si>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</si>
  <si>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</si>
  <si>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</si>
  <si>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</si>
  <si>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</si>
  <si>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</si>
  <si>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</si>
  <si>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</si>
  <si>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</si>
  <si>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</si>
  <si>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</si>
  <si>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</si>
  <si>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</si>
  <si>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</si>
  <si>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</si>
  <si>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</si>
  <si>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</si>
  <si>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</si>
  <si>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</si>
  <si>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</si>
  <si>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</si>
  <si>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</si>
  <si>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</si>
  <si>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</si>
  <si>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</si>
  <si>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</si>
  <si>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</si>
  <si>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</si>
  <si>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</si>
  <si>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</si>
  <si>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</si>
  <si>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</si>
  <si>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</si>
  <si>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</si>
  <si>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</si>
  <si>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</si>
  <si>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</si>
  <si>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</si>
  <si>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</si>
  <si>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</si>
  <si>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</si>
  <si>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</si>
  <si>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</si>
  <si>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</si>
  <si>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</si>
  <si>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</si>
  <si>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</si>
  <si>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</si>
  <si>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</si>
  <si>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</si>
  <si>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</si>
  <si>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</si>
  <si>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</si>
  <si>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</si>
  <si>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</si>
  <si>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</si>
  <si>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</si>
  <si>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</si>
  <si>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</si>
  <si>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</si>
  <si>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</si>
  <si>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</si>
  <si>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</si>
  <si>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</si>
  <si>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</si>
  <si>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</si>
  <si>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</si>
  <si>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</si>
  <si>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</si>
  <si>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</si>
  <si>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</si>
  <si>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</si>
  <si>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</si>
  <si>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</si>
  <si>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</si>
  <si>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</si>
  <si>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</si>
  <si>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</si>
  <si>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</si>
  <si>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</si>
  <si>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</si>
  <si>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</si>
  <si>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</si>
  <si>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</si>
  <si>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</si>
  <si>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</si>
  <si>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</si>
  <si>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</si>
  <si>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</si>
  <si>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</si>
  <si>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</si>
  <si>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</si>
  <si>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</si>
  <si>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</si>
  <si>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</si>
  <si>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</si>
  <si>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</si>
  <si>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</si>
  <si>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</si>
  <si>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</si>
  <si>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</si>
  <si>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</si>
  <si>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</si>
  <si>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</si>
  <si>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</si>
  <si>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</si>
  <si>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</si>
  <si>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</si>
  <si>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</si>
  <si>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</si>
  <si>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</si>
  <si>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</si>
  <si>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</si>
  <si>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</si>
  <si>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</si>
  <si>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</si>
  <si>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</si>
  <si>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</si>
  <si>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</si>
  <si>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</si>
  <si>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</si>
  <si>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</si>
  <si>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</si>
  <si>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</si>
  <si>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</si>
  <si>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</si>
  <si>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</si>
  <si>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</si>
  <si>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</si>
  <si>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</si>
  <si>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</si>
  <si>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</si>
  <si>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</si>
  <si>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</si>
  <si>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</si>
  <si>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</si>
  <si>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</si>
  <si>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</si>
  <si>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</si>
  <si>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</si>
  <si>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</si>
  <si>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</si>
  <si>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</si>
  <si>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</si>
  <si>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</si>
  <si>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</si>
  <si>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</si>
  <si>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</si>
  <si>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</si>
  <si>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</si>
  <si>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</si>
  <si>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</si>
  <si>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</si>
  <si>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</si>
  <si>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</si>
  <si>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</si>
  <si>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</si>
  <si>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</si>
  <si>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</si>
  <si>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</si>
  <si>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</si>
  <si>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</si>
  <si>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</si>
  <si>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</si>
  <si>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</si>
  <si>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</si>
  <si>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</si>
  <si>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</si>
  <si>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</si>
  <si>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</si>
  <si>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</si>
  <si>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</si>
  <si>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</si>
  <si>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</si>
  <si>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</si>
  <si>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</si>
  <si>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</si>
  <si>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</si>
  <si>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</si>
  <si>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</si>
  <si>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</si>
  <si>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</si>
  <si>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</si>
  <si>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</si>
  <si>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</si>
  <si>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</si>
  <si>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</si>
  <si>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</si>
  <si>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</si>
  <si>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</si>
  <si>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</si>
  <si>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</si>
  <si>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</si>
  <si>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</si>
  <si>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</si>
  <si>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</si>
  <si>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</si>
  <si>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</si>
  <si>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</si>
  <si>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</si>
  <si>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</si>
  <si>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</si>
  <si>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</si>
  <si>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</si>
  <si>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</si>
  <si>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</si>
  <si>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</si>
  <si>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</si>
  <si>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</si>
  <si>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</si>
  <si>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</si>
  <si>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</si>
  <si>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</si>
  <si>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</si>
  <si>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</si>
  <si>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</si>
  <si>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</si>
  <si>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</si>
  <si>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</si>
  <si>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</si>
  <si>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</si>
  <si>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</si>
  <si>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</si>
  <si>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</si>
  <si>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</si>
  <si>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</si>
  <si>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</si>
  <si>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</si>
  <si>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</si>
  <si>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</si>
  <si>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</si>
  <si>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</si>
  <si>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</si>
  <si>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</si>
  <si>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</si>
  <si>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</si>
  <si>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</si>
  <si>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</si>
  <si>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</si>
  <si>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</si>
  <si>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</si>
  <si>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</si>
  <si>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</si>
  <si>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</si>
  <si>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</si>
  <si>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</si>
  <si>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</si>
  <si>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</si>
  <si>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</si>
  <si>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</si>
  <si>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</si>
  <si>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</si>
  <si>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</si>
  <si>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</si>
  <si>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</si>
  <si>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</si>
  <si>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</si>
  <si>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</si>
  <si>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</si>
  <si>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</si>
  <si>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</si>
  <si>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</si>
  <si>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</si>
  <si>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</si>
  <si>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</si>
  <si>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</si>
  <si>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</si>
  <si>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</si>
  <si>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</si>
  <si>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</si>
  <si>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</si>
  <si>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</si>
  <si>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</si>
  <si>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</si>
  <si>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</si>
  <si>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</si>
  <si>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</si>
  <si>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</si>
  <si>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</si>
  <si>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</si>
  <si>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</si>
  <si>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</si>
  <si>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</si>
  <si>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</si>
  <si>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</si>
  <si>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</si>
  <si>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</si>
  <si>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</si>
  <si>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</si>
  <si>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</si>
  <si>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</si>
  <si>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</si>
  <si>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</si>
  <si>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</si>
  <si>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</si>
  <si>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</si>
  <si>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</si>
  <si>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</si>
  <si>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</si>
  <si>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</si>
  <si>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</si>
  <si>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</si>
  <si>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</si>
  <si>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</si>
  <si>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</si>
  <si>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</si>
  <si>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</si>
  <si>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</si>
  <si>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</si>
  <si>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</si>
  <si>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</si>
  <si>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</si>
  <si>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</si>
  <si>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</si>
  <si>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</si>
  <si>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</si>
  <si>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</si>
  <si>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</si>
  <si>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</si>
  <si>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</si>
  <si>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</si>
  <si>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</si>
  <si>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</si>
  <si>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</si>
  <si>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</si>
  <si>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</si>
  <si>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</si>
  <si>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</si>
  <si>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</si>
  <si>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</si>
  <si>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</si>
  <si>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</si>
  <si>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</si>
  <si>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</si>
  <si>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</si>
  <si>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</si>
  <si>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</si>
  <si>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</si>
  <si>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</si>
  <si>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</si>
  <si>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</si>
  <si>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</si>
  <si>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</si>
  <si>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</si>
  <si>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</si>
  <si>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</si>
  <si>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</si>
  <si>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</si>
  <si>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</si>
  <si>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</si>
  <si>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</si>
  <si>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</si>
  <si>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</si>
  <si>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</si>
  <si>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</si>
  <si>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</si>
  <si>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</si>
  <si>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</si>
  <si>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</si>
  <si>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</si>
  <si>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</si>
  <si>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</si>
  <si>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</si>
  <si>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</si>
  <si>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</si>
  <si>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</si>
  <si>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</si>
  <si>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</si>
  <si>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</si>
  <si>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</si>
  <si>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</si>
  <si>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</si>
  <si>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</si>
  <si>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</si>
  <si>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</si>
  <si>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</si>
  <si>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</si>
  <si>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</si>
  <si>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</si>
  <si>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</si>
  <si>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</si>
  <si>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</si>
  <si>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</si>
  <si>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</si>
  <si>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</si>
  <si>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</si>
  <si>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</si>
  <si>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</si>
  <si>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</si>
  <si>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</si>
  <si>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</si>
  <si>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</si>
  <si>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</si>
  <si>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</si>
  <si>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</si>
  <si>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</si>
  <si>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</si>
  <si>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</si>
  <si>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</si>
  <si>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</si>
  <si>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</si>
  <si>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</si>
  <si>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</si>
  <si>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</si>
  <si>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</si>
  <si>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</si>
  <si>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</si>
  <si>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</si>
  <si>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</si>
  <si>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</si>
  <si>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</si>
  <si>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</si>
  <si>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</si>
  <si>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</si>
  <si>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</si>
  <si>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</si>
  <si>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</si>
  <si>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</si>
  <si>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</si>
  <si>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</si>
  <si>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</si>
  <si>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</si>
  <si>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</si>
  <si>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</si>
  <si>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</si>
  <si>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</si>
  <si>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</si>
  <si>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</si>
  <si>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</si>
  <si>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</si>
  <si>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</si>
  <si>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</si>
  <si>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</si>
  <si>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</si>
  <si>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</si>
  <si>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</si>
  <si>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</si>
  <si>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</si>
  <si>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</si>
  <si>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</si>
  <si>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</si>
  <si>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</si>
  <si>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</si>
  <si>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</si>
  <si>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</si>
  <si>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</si>
  <si>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</si>
  <si>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</si>
  <si>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</si>
  <si>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</si>
  <si>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</si>
  <si>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</si>
  <si>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</si>
  <si>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</si>
  <si>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</si>
  <si>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</si>
  <si>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</si>
  <si>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</si>
  <si>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</si>
  <si>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</si>
  <si>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</si>
  <si>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</si>
  <si>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</si>
  <si>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</si>
  <si>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</si>
  <si>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</si>
  <si>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</si>
  <si>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</si>
  <si>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</si>
  <si>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</si>
  <si>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</si>
  <si>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</si>
  <si>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</si>
  <si>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</si>
  <si>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</si>
  <si>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</si>
  <si>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</si>
  <si>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</si>
  <si>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</si>
  <si>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</si>
  <si>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</si>
  <si>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</si>
  <si>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</si>
  <si>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</si>
  <si>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</si>
  <si>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</si>
  <si>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</si>
  <si>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</si>
  <si>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</si>
  <si>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</si>
  <si>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</si>
  <si>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</si>
  <si>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</si>
  <si>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</si>
  <si>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</si>
  <si>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</si>
  <si>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</si>
  <si>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</si>
  <si>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</si>
  <si>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</si>
  <si>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</si>
  <si>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</si>
  <si>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</si>
  <si>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</si>
  <si>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</si>
  <si>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</si>
  <si>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</si>
  <si>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</si>
  <si>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</si>
  <si>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</si>
  <si>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</si>
  <si>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</si>
  <si>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</si>
  <si>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</si>
  <si>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</si>
  <si>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</si>
  <si>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</si>
  <si>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</si>
  <si>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</si>
  <si>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</si>
  <si>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</si>
  <si>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</si>
  <si>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</si>
  <si>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</si>
  <si>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</si>
  <si>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</si>
  <si>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</si>
  <si>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</si>
  <si>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</si>
  <si>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</si>
  <si>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</si>
  <si>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</si>
  <si>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</si>
  <si>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</si>
  <si>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</si>
  <si>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</si>
  <si>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</si>
  <si>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</si>
  <si>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</si>
  <si>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</si>
  <si>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</si>
  <si>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</si>
  <si>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</si>
  <si>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</si>
  <si>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</si>
  <si>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</si>
  <si>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</si>
  <si>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</si>
  <si>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</si>
  <si>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</si>
  <si>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</si>
  <si>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</si>
  <si>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</si>
  <si>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</si>
  <si>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</si>
  <si>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</si>
  <si>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</si>
  <si>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</si>
  <si>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</si>
  <si>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</si>
  <si>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</si>
  <si>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</si>
  <si>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</si>
  <si>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</si>
  <si>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</si>
  <si>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</si>
  <si>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</si>
  <si>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</si>
  <si>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</si>
  <si>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</si>
  <si>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</si>
  <si>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</si>
  <si>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</si>
  <si>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</si>
  <si>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</si>
  <si>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</si>
  <si>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</si>
  <si>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</si>
  <si>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</si>
  <si>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</si>
  <si>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</si>
  <si>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</si>
  <si>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</si>
  <si>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</si>
  <si>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</si>
  <si>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</si>
  <si>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</si>
  <si>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</si>
  <si>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</si>
  <si>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</si>
  <si>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</si>
  <si>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</si>
  <si>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</si>
  <si>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</si>
  <si>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</si>
  <si>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</si>
  <si>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</si>
  <si>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</si>
  <si>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</si>
  <si>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</si>
  <si>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</si>
  <si>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</si>
  <si>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</si>
  <si>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</si>
  <si>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</si>
  <si>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</si>
  <si>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</si>
  <si>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</si>
  <si>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</si>
  <si>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</si>
  <si>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</si>
  <si>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</si>
  <si>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</si>
  <si>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</si>
  <si>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</si>
  <si>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</si>
  <si>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</si>
  <si>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</si>
  <si>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</si>
  <si>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</si>
  <si>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</si>
  <si>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</si>
  <si>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</si>
  <si>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</si>
  <si>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</si>
  <si>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</si>
  <si>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</si>
  <si>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</si>
  <si>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</si>
  <si>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</si>
  <si>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</si>
  <si>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</si>
  <si>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</si>
  <si>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</si>
  <si>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</si>
  <si>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</si>
  <si>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</si>
  <si>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</si>
  <si>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</si>
  <si>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</si>
  <si>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</si>
  <si>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</si>
  <si>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</si>
  <si>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</si>
  <si>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</si>
  <si>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</si>
  <si>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</si>
  <si>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</si>
  <si>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</si>
  <si>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</si>
  <si>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</si>
  <si>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</si>
  <si>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</si>
  <si>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</si>
  <si>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</si>
  <si>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</si>
  <si>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</si>
  <si>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</si>
  <si>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</si>
  <si>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</si>
  <si>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</si>
  <si>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</si>
  <si>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</si>
  <si>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</si>
  <si>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</si>
  <si>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</si>
  <si>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</si>
  <si>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</si>
  <si>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</si>
  <si>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</si>
  <si>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</si>
  <si>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</si>
  <si>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</si>
  <si>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</si>
  <si>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</si>
  <si>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</si>
  <si>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</si>
  <si>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</si>
  <si>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</si>
  <si>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</si>
  <si>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</si>
  <si>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</si>
  <si>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</si>
  <si>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</si>
  <si>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</si>
  <si>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</si>
  <si>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</si>
  <si>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</si>
  <si>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</si>
  <si>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</si>
  <si>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</si>
  <si>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</si>
  <si>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</si>
  <si>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</si>
  <si>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</si>
  <si>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</si>
  <si>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</si>
  <si>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</si>
  <si>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</si>
  <si>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</si>
  <si>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</si>
  <si>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</si>
  <si>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</si>
  <si>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</si>
  <si>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</si>
  <si>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</si>
  <si>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</si>
  <si>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</si>
  <si>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</si>
  <si>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</si>
  <si>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</si>
  <si>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</si>
  <si>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</si>
  <si>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</si>
  <si>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</si>
  <si>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</si>
  <si>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</si>
  <si>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</si>
  <si>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</si>
  <si>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</si>
  <si>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</si>
  <si>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</si>
  <si>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</si>
  <si>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</si>
  <si>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</si>
  <si>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</si>
  <si>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</si>
  <si>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</si>
  <si>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</si>
  <si>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</si>
  <si>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</si>
  <si>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</si>
  <si>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</si>
  <si>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</si>
  <si>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</si>
  <si>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</si>
  <si>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</si>
  <si>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</si>
  <si>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</si>
  <si>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</si>
  <si>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</si>
  <si>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</si>
  <si>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</si>
  <si>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</si>
  <si>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</si>
  <si>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</si>
  <si>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</si>
  <si>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</si>
  <si>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</si>
  <si>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</si>
  <si>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</si>
  <si>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</si>
  <si>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</si>
  <si>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</si>
  <si>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</si>
  <si>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</si>
  <si>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</si>
  <si>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</si>
  <si>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</si>
  <si>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</si>
  <si>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</si>
  <si>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</si>
  <si>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</si>
  <si>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</si>
  <si>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</si>
  <si>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</si>
  <si>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</si>
  <si>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</si>
  <si>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</si>
  <si>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</si>
  <si>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</si>
  <si>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</si>
  <si>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</si>
  <si>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</si>
  <si>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</si>
  <si>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</si>
  <si>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</si>
  <si>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</si>
  <si>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</si>
  <si>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</si>
  <si>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</si>
  <si>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</si>
  <si>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</si>
  <si>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</si>
  <si>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</si>
  <si>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</si>
  <si>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</si>
  <si>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</si>
  <si>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</si>
  <si>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</si>
  <si>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</si>
  <si>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</si>
  <si>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</si>
  <si>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</si>
  <si>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</si>
  <si>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</si>
  <si>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</si>
  <si>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</si>
  <si>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</si>
  <si>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</si>
  <si>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</si>
  <si>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</si>
  <si>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</si>
  <si>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</si>
  <si>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</si>
  <si>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</si>
  <si>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</si>
  <si>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</si>
  <si>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</si>
  <si>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</si>
  <si>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</si>
  <si>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</si>
  <si>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</si>
  <si>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</si>
  <si>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</si>
  <si>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</si>
  <si>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</si>
  <si>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</si>
  <si>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</si>
  <si>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</si>
  <si>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</si>
  <si>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</si>
  <si>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</si>
  <si>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</si>
  <si>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</si>
  <si>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</si>
  <si>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</si>
  <si>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</si>
  <si>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</si>
  <si>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</si>
  <si>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</si>
  <si>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</si>
  <si>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</si>
  <si>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</si>
  <si>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</si>
  <si>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</si>
  <si>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</si>
  <si>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</si>
  <si>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</si>
  <si>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</si>
  <si>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</si>
  <si>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</si>
  <si>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</si>
  <si>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</si>
  <si>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</si>
  <si>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</si>
  <si>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</si>
  <si>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</si>
  <si>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</si>
  <si>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</si>
  <si>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</si>
  <si>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</si>
  <si>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</si>
  <si>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</si>
  <si>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</si>
  <si>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</si>
  <si>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</si>
  <si>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</si>
  <si>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</si>
  <si>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</si>
  <si>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</si>
  <si>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</si>
  <si>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</si>
  <si>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</si>
  <si>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</si>
  <si>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</si>
  <si>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</si>
  <si>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</si>
  <si>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</si>
  <si>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</si>
  <si>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</si>
  <si>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</si>
  <si>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</si>
  <si>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</si>
  <si>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</si>
  <si>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</si>
  <si>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</si>
  <si>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</si>
  <si>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</si>
  <si>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</si>
  <si>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</si>
  <si>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</si>
  <si>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</si>
  <si>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</si>
  <si>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</si>
  <si>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</si>
  <si>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</si>
  <si>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</si>
  <si>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</si>
  <si>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</si>
  <si>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</si>
  <si>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</si>
  <si>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</si>
  <si>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</si>
  <si>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</si>
  <si>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</si>
  <si>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</si>
  <si>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</si>
  <si>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</si>
  <si>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</si>
  <si>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</si>
  <si>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</si>
  <si>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</si>
  <si>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</si>
  <si>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</si>
  <si>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</si>
  <si>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</si>
  <si>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</si>
  <si>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</si>
  <si>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</si>
  <si>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</si>
  <si>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</si>
  <si>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</si>
  <si>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</si>
  <si>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</si>
  <si>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</si>
  <si>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</si>
  <si>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</si>
  <si>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</si>
  <si>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</si>
  <si>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</si>
  <si>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</si>
  <si>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</si>
  <si>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</si>
  <si>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</si>
  <si>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</si>
  <si>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</si>
  <si>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</si>
  <si>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</si>
  <si>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</si>
  <si>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</si>
  <si>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</si>
  <si>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</si>
  <si>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</si>
  <si>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</si>
  <si>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</si>
  <si>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</si>
  <si>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</si>
  <si>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</si>
  <si>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</si>
  <si>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</si>
  <si>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</si>
  <si>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</si>
  <si>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</si>
  <si>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</si>
  <si>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</si>
  <si>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</si>
  <si>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</si>
  <si>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</si>
  <si>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</si>
  <si>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</si>
  <si>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</si>
  <si>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</si>
  <si>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</si>
  <si>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</si>
  <si>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</si>
  <si>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</si>
  <si>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</si>
  <si>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</si>
  <si>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</si>
  <si>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</si>
  <si>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</si>
  <si>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</si>
  <si>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</si>
  <si>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</si>
  <si>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</si>
  <si>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</si>
  <si>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</si>
  <si>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</si>
  <si>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</si>
  <si>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</si>
  <si>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</si>
  <si>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</si>
  <si>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</si>
  <si>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</si>
  <si>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</si>
  <si>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</si>
  <si>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</si>
  <si>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</si>
  <si>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</si>
  <si>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</si>
  <si>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</si>
  <si>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</si>
  <si>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</si>
  <si>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</si>
  <si>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</si>
  <si>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</si>
  <si>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</si>
  <si>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</si>
  <si>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</si>
  <si>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</si>
  <si>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</si>
  <si>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</si>
  <si>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</si>
  <si>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</si>
  <si>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</si>
  <si>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</si>
  <si>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</si>
  <si>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</si>
  <si>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</si>
  <si>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</si>
  <si>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</si>
  <si>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</si>
  <si>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</si>
  <si>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</si>
  <si>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</si>
  <si>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</si>
  <si>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</si>
  <si>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</si>
  <si>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</si>
  <si>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</si>
  <si>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</si>
  <si>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</si>
  <si>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</si>
  <si>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</si>
  <si>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</si>
  <si>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</si>
  <si>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</si>
  <si>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</si>
  <si>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</si>
  <si>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</si>
  <si>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</si>
  <si>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</si>
  <si>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</si>
  <si>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</si>
  <si>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</si>
  <si>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</si>
  <si>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</si>
  <si>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</si>
  <si>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</si>
  <si>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</si>
  <si>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</si>
  <si>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</si>
  <si>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</si>
  <si>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</si>
  <si>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</si>
  <si>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</si>
  <si>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</si>
  <si>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</si>
  <si>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</si>
  <si>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</si>
  <si>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</si>
  <si>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</si>
  <si>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</si>
  <si>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</si>
  <si>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</si>
  <si>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</si>
  <si>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</si>
  <si>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</si>
  <si>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</si>
  <si>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</si>
  <si>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</si>
  <si>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</si>
  <si>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</si>
  <si>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</si>
  <si>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</si>
  <si>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</si>
  <si>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</si>
  <si>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</si>
  <si>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</si>
  <si>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</si>
  <si>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</si>
  <si>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</si>
  <si>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</si>
  <si>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</si>
  <si>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</si>
  <si>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</si>
  <si>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</si>
  <si>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</si>
  <si>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</si>
  <si>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</si>
  <si>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</si>
  <si>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</si>
  <si>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</si>
  <si>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</si>
  <si>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</si>
  <si>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</si>
  <si>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</si>
  <si>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</si>
  <si>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</si>
  <si>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</si>
  <si>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</si>
  <si>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</si>
  <si>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</si>
  <si>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</si>
  <si>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</si>
  <si>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</si>
  <si>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</si>
  <si>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</si>
  <si>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</si>
  <si>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</si>
  <si>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</si>
  <si>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</si>
  <si>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</si>
  <si>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</si>
  <si>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</si>
  <si>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</si>
  <si>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</si>
  <si>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</si>
  <si>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</si>
  <si>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</si>
  <si>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</si>
  <si>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</si>
  <si>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</si>
  <si>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</si>
  <si>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</si>
  <si>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</si>
  <si>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</si>
  <si>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</si>
  <si>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</si>
  <si>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</si>
  <si>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</si>
  <si>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</si>
  <si>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</si>
  <si>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</si>
  <si>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</si>
  <si>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</si>
  <si>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</si>
  <si>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</si>
  <si>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</si>
  <si>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</si>
  <si>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</si>
  <si>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</si>
  <si>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</si>
  <si>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</si>
  <si>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</si>
  <si>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</si>
  <si>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</si>
  <si>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</si>
  <si>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</si>
  <si>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</si>
  <si>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</si>
  <si>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</si>
  <si>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</si>
  <si>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</si>
  <si>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</si>
  <si>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</si>
  <si>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</si>
  <si>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</si>
  <si>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</si>
  <si>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</si>
  <si>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</si>
  <si>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</si>
  <si>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</si>
  <si>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</si>
  <si>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</si>
  <si>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</si>
  <si>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</si>
  <si>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</si>
  <si>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</si>
  <si>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</si>
  <si>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</si>
  <si>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</si>
  <si>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</si>
  <si>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</si>
  <si>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</si>
  <si>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</si>
  <si>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</si>
  <si>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</si>
  <si>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</si>
  <si>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</si>
  <si>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</si>
  <si>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</si>
  <si>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</si>
  <si>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</si>
  <si>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</si>
  <si>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</si>
  <si>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</si>
  <si>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</si>
  <si>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</si>
  <si>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</si>
  <si>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</si>
  <si>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</si>
  <si>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</si>
  <si>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</si>
  <si>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</si>
  <si>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</si>
  <si>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</si>
  <si>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</si>
  <si>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</si>
  <si>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</si>
  <si>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</si>
  <si>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</si>
  <si>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</si>
  <si>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</si>
  <si>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</si>
  <si>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</si>
  <si>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</si>
  <si>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</si>
  <si>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</si>
  <si>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</si>
  <si>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</si>
  <si>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</si>
  <si>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</si>
  <si>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</si>
  <si>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</si>
  <si>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</si>
  <si>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</si>
  <si>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</si>
  <si>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</si>
  <si>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</si>
  <si>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</si>
  <si>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</si>
  <si>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</si>
  <si>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</si>
  <si>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</si>
  <si>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</si>
  <si>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</si>
  <si>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</si>
  <si>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</si>
  <si>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</si>
  <si>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</si>
  <si>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</si>
  <si>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</si>
  <si>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</si>
  <si>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</si>
  <si>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</si>
  <si>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</si>
  <si>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</si>
  <si>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</si>
  <si>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</si>
  <si>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</si>
  <si>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</si>
  <si>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</si>
  <si>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</si>
  <si>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</si>
  <si>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</si>
  <si>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</si>
  <si>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</si>
  <si>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</si>
  <si>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</si>
  <si>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</si>
  <si>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</si>
  <si>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</si>
  <si>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</si>
  <si>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</si>
  <si>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</si>
  <si>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</si>
  <si>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</si>
  <si>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</si>
  <si>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</si>
  <si>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</si>
  <si>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</si>
  <si>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</si>
  <si>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</si>
  <si>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</si>
  <si>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</si>
  <si>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</si>
  <si>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</si>
  <si>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</si>
  <si>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</si>
  <si>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</si>
  <si>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</si>
  <si>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</si>
  <si>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</si>
  <si>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</si>
  <si>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</si>
  <si>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</si>
  <si>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</si>
  <si>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</si>
  <si>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</si>
  <si>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</si>
  <si>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</si>
  <si>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</si>
  <si>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</si>
  <si>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</si>
  <si>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</si>
  <si>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</si>
  <si>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</si>
  <si>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</si>
  <si>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</si>
  <si>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</si>
  <si>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</si>
  <si>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</si>
  <si>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</si>
  <si>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</si>
  <si>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</si>
  <si>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</si>
  <si>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</si>
  <si>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</si>
  <si>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</si>
  <si>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</si>
  <si>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</si>
  <si>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</si>
  <si>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</si>
  <si>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</si>
  <si>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</si>
  <si>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</si>
  <si>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</si>
  <si>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</si>
  <si>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</si>
  <si>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</si>
  <si>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</si>
  <si>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</si>
  <si>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</si>
  <si>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</si>
  <si>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</si>
  <si>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</si>
  <si>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</si>
  <si>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</si>
  <si>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</si>
  <si>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</si>
  <si>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</si>
  <si>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</si>
  <si>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</si>
  <si>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</si>
  <si>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</si>
  <si>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</si>
  <si>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</si>
  <si>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</si>
  <si>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</si>
  <si>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</si>
  <si>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</si>
  <si>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</si>
  <si>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</si>
  <si>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</si>
  <si>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</si>
  <si>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</si>
  <si>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</si>
  <si>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</si>
  <si>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</si>
  <si>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</si>
  <si>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</si>
  <si>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</si>
  <si>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</si>
  <si>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</si>
  <si>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</si>
  <si>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</si>
  <si>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</si>
  <si>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</si>
  <si>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</si>
  <si>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</si>
  <si>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</si>
  <si>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</si>
  <si>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</si>
  <si>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</si>
  <si>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</si>
  <si>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</si>
  <si>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</si>
  <si>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</si>
  <si>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</si>
  <si>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</si>
  <si>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</si>
  <si>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</si>
  <si>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</si>
  <si>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</si>
  <si>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</si>
  <si>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</si>
  <si>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</si>
  <si>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</si>
  <si>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</si>
  <si>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</si>
  <si>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</si>
  <si>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</si>
  <si>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</si>
  <si>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</si>
  <si>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</si>
  <si>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</si>
  <si>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</si>
  <si>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</si>
  <si>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</si>
  <si>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</si>
  <si>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</si>
  <si>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</si>
  <si>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</si>
  <si>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</si>
  <si>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</si>
  <si>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</si>
  <si>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</si>
  <si>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</si>
  <si>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</si>
  <si>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</si>
  <si>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</si>
  <si>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</si>
  <si>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</si>
  <si>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</si>
  <si>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</si>
  <si>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</si>
  <si>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</si>
  <si>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</si>
  <si>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</si>
  <si>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</si>
  <si>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</si>
  <si>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</si>
  <si>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</si>
  <si>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</si>
  <si>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</si>
  <si>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</si>
  <si>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</si>
  <si>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</si>
  <si>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</si>
  <si>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</si>
  <si>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</si>
  <si>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</si>
  <si>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</si>
  <si>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</si>
  <si>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</si>
  <si>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</si>
  <si>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</si>
  <si>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</si>
  <si>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</si>
  <si>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</si>
  <si>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</si>
  <si>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</si>
  <si>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</si>
  <si>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</si>
  <si>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</si>
  <si>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</si>
  <si>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</si>
  <si>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</si>
  <si>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</si>
  <si>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</si>
  <si>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</si>
  <si>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</si>
  <si>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</si>
  <si>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</si>
  <si>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</si>
  <si>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</si>
  <si>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</si>
  <si>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</si>
  <si>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</si>
  <si>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</si>
  <si>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</si>
  <si>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</si>
  <si>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</si>
  <si>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</si>
  <si>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</si>
  <si>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</si>
  <si>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</si>
  <si>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</si>
  <si>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</si>
  <si>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</si>
  <si>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</si>
  <si>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</si>
  <si>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</si>
  <si>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</si>
  <si>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</si>
  <si>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</si>
  <si>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</si>
  <si>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</si>
  <si>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</si>
  <si>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</si>
  <si>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</si>
  <si>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</si>
  <si>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</si>
  <si>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</si>
  <si>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</si>
  <si>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</si>
  <si>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</si>
  <si>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</si>
  <si>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</si>
  <si>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</si>
  <si>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</si>
  <si>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</si>
  <si>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</si>
  <si>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</si>
  <si>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</si>
  <si>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</si>
  <si>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</si>
  <si>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</si>
  <si>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</si>
  <si>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</si>
  <si>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</si>
  <si>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</si>
  <si>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</si>
  <si>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</si>
  <si>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</si>
  <si>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</si>
  <si>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</si>
  <si>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</si>
  <si>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</si>
  <si>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</si>
  <si>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</si>
  <si>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</si>
  <si>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</si>
  <si>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</si>
  <si>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</si>
  <si>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</si>
  <si>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</si>
  <si>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</si>
  <si>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</si>
  <si>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</si>
  <si>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</si>
  <si>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</si>
  <si>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</si>
  <si>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</si>
  <si>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</si>
  <si>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</si>
  <si>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</si>
  <si>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</si>
  <si>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</si>
  <si>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</si>
  <si>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</si>
  <si>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</si>
  <si>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</si>
  <si>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</si>
  <si>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</si>
  <si>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</si>
  <si>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</si>
  <si>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</si>
  <si>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</si>
  <si>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</si>
  <si>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</si>
  <si>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</si>
  <si>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</si>
  <si>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</si>
  <si>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</si>
  <si>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</si>
  <si>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</si>
  <si>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</si>
  <si>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</si>
  <si>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</si>
  <si>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</si>
  <si>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</si>
  <si>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</si>
  <si>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</si>
  <si>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</si>
  <si>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</si>
  <si>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</si>
  <si>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</si>
  <si>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</si>
  <si>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</si>
  <si>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</si>
  <si>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</si>
  <si>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</si>
  <si>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</si>
  <si>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</si>
  <si>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</si>
  <si>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</si>
  <si>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</si>
  <si>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</si>
  <si>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</si>
  <si>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</si>
  <si>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</si>
  <si>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</si>
  <si>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</si>
  <si>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</si>
  <si>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</si>
  <si>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</si>
  <si>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</si>
  <si>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</si>
  <si>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</si>
  <si>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</si>
  <si>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</si>
  <si>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</si>
  <si>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</si>
  <si>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</si>
  <si>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</si>
  <si>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</si>
  <si>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</si>
  <si>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</si>
  <si>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</si>
  <si>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</si>
  <si>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</si>
  <si>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</si>
  <si>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</si>
  <si>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</si>
  <si>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</si>
  <si>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</si>
  <si>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</si>
  <si>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</si>
  <si>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</si>
  <si>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</si>
  <si>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</si>
  <si>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</si>
  <si>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</si>
  <si>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</si>
  <si>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</si>
  <si>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</si>
  <si>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</si>
  <si>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</si>
  <si>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</si>
  <si>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</si>
  <si>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</si>
  <si>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</si>
  <si>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</si>
  <si>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</si>
  <si>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</si>
  <si>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</si>
  <si>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</si>
  <si>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</si>
  <si>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</si>
  <si>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</si>
  <si>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</si>
  <si>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</si>
  <si>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</si>
  <si>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</si>
  <si>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</si>
  <si>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</si>
  <si>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</si>
  <si>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</si>
  <si>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</si>
  <si>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</si>
  <si>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</si>
  <si>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</si>
  <si>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</si>
  <si>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</si>
  <si>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</si>
  <si>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</si>
  <si>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</si>
  <si>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</si>
  <si>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</si>
  <si>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</si>
  <si>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</si>
  <si>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</si>
  <si>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</si>
  <si>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</si>
  <si>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</si>
  <si>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</si>
  <si>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</si>
  <si>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</si>
  <si>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</si>
  <si>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</si>
  <si>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</si>
  <si>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</si>
  <si>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</si>
  <si>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</si>
  <si>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</si>
  <si>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</si>
  <si>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</si>
  <si>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</si>
  <si>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</si>
  <si>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</si>
  <si>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</si>
  <si>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</si>
  <si>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</si>
  <si>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</si>
  <si>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</si>
  <si>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</si>
  <si>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</si>
  <si>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</si>
  <si>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</si>
  <si>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</si>
  <si>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</si>
  <si>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</si>
  <si>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</si>
  <si>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</si>
  <si>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</si>
  <si>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</si>
  <si>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</si>
  <si>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</si>
  <si>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</si>
  <si>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</si>
  <si>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</si>
  <si>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</si>
  <si>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</si>
  <si>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</si>
  <si>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</si>
  <si>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</si>
  <si>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</si>
  <si>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</si>
  <si>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</si>
  <si>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</si>
  <si>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</si>
  <si>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</si>
  <si>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</si>
  <si>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</si>
  <si>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</si>
  <si>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</si>
  <si>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</si>
  <si>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</si>
  <si>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</si>
  <si>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</si>
  <si>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</si>
  <si>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</si>
  <si>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</si>
  <si>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</si>
  <si>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</si>
  <si>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</si>
  <si>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</si>
  <si>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</si>
  <si>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</si>
  <si>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</si>
  <si>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</si>
  <si>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</si>
  <si>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</si>
  <si>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</si>
  <si>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</si>
  <si>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</si>
  <si>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</si>
  <si>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</si>
  <si>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</si>
  <si>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</si>
  <si>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</si>
  <si>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</si>
  <si>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</si>
  <si>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</si>
  <si>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</si>
  <si>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</si>
  <si>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</si>
  <si>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</si>
  <si>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</si>
  <si>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</si>
  <si>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</si>
  <si>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</si>
  <si>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</si>
  <si>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</si>
  <si>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</si>
  <si>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</si>
  <si>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</si>
  <si>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</si>
  <si>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</si>
  <si>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</si>
  <si>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</si>
  <si>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</si>
  <si>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</si>
  <si>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</si>
  <si>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</si>
  <si>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</si>
  <si>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</si>
  <si>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</si>
  <si>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</si>
  <si>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</si>
  <si>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</si>
  <si>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</si>
  <si>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</si>
  <si>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</si>
  <si>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</si>
  <si>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</si>
  <si>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</si>
  <si>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</si>
  <si>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</si>
  <si>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</si>
  <si>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</si>
  <si>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</si>
  <si>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</si>
  <si>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</si>
  <si>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</si>
  <si>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</si>
  <si>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</si>
  <si>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</si>
  <si>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</si>
  <si>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</si>
  <si>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</si>
  <si>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</si>
  <si>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</si>
  <si>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</si>
  <si>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</si>
  <si>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</si>
  <si>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</si>
  <si>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</si>
  <si>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</si>
  <si>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</si>
  <si>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</si>
  <si>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</si>
  <si>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</si>
  <si>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</si>
  <si>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</si>
  <si>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</si>
  <si>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</si>
  <si>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</si>
  <si>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</si>
  <si>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</si>
  <si>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</si>
  <si>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</si>
  <si>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</si>
  <si>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</si>
  <si>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</si>
  <si>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</si>
  <si>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</si>
  <si>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</si>
  <si>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</si>
  <si>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</si>
  <si>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</si>
  <si>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</si>
  <si>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</si>
  <si>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</si>
  <si>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</si>
  <si>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</si>
  <si>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</si>
  <si>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</si>
  <si>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</si>
  <si>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</si>
  <si>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</si>
  <si>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</si>
  <si>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</si>
  <si>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</si>
  <si>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</si>
  <si>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</si>
  <si>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</si>
  <si>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</si>
  <si>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</si>
  <si>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</si>
  <si>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</si>
  <si>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</si>
  <si>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</si>
  <si>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</si>
  <si>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</si>
  <si>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</si>
  <si>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</si>
  <si>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</si>
  <si>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</si>
  <si>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</si>
  <si>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</si>
  <si>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</si>
  <si>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</si>
  <si>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</si>
  <si>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</si>
  <si>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</si>
  <si>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</si>
  <si>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</si>
  <si>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</si>
  <si>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</si>
  <si>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</si>
  <si>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</si>
  <si>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</si>
  <si>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</si>
  <si>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</si>
  <si>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</si>
  <si>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</si>
  <si>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</si>
  <si>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</si>
  <si>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</si>
  <si>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</si>
  <si>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</si>
  <si>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</si>
  <si>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</si>
  <si>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</si>
  <si>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</si>
  <si>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</si>
  <si>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</si>
  <si>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</si>
  <si>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</si>
  <si>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</si>
  <si>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</si>
  <si>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</si>
  <si>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</si>
  <si>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</si>
  <si>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</si>
  <si>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</si>
  <si>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</si>
  <si>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</si>
  <si>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</si>
  <si>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</si>
  <si>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</si>
  <si>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</si>
  <si>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</si>
  <si>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</si>
  <si>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</si>
  <si>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</si>
  <si>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</si>
  <si>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</si>
  <si>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</si>
  <si>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</si>
  <si>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</si>
  <si>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</si>
  <si>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</si>
  <si>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</si>
  <si>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</si>
  <si>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</si>
  <si>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</si>
  <si>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</si>
  <si>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</si>
  <si>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</si>
  <si>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</si>
  <si>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</si>
  <si>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</si>
  <si>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</si>
  <si>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</si>
  <si>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</si>
  <si>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</si>
  <si>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</si>
  <si>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</si>
  <si>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</si>
  <si>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</si>
  <si>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</si>
  <si>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</si>
  <si>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</si>
  <si>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</si>
  <si>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</si>
  <si>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</si>
  <si>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</si>
  <si>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</si>
  <si>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</si>
  <si>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</si>
  <si>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</si>
  <si>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</si>
  <si>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</si>
  <si>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</si>
  <si>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</si>
  <si>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</si>
  <si>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</si>
  <si>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</si>
  <si>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</si>
  <si>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</si>
  <si>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</si>
  <si>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</si>
  <si>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</si>
  <si>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</si>
  <si>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</si>
  <si>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</si>
  <si>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</si>
  <si>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</si>
  <si>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</si>
  <si>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</si>
  <si>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</si>
  <si>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</si>
  <si>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</si>
  <si>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</si>
  <si>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</si>
  <si>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</si>
  <si>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</si>
  <si>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</si>
  <si>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</si>
  <si>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</si>
  <si>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</si>
  <si>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</si>
  <si>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</si>
  <si>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</si>
  <si>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</si>
  <si>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</si>
  <si>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</si>
  <si>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</si>
  <si>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</si>
  <si>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</si>
  <si>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</si>
  <si>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</si>
  <si>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</si>
  <si>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</si>
  <si>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</si>
  <si>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</si>
  <si>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</si>
  <si>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</si>
  <si>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</si>
  <si>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</si>
  <si>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</si>
  <si>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</si>
  <si>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</si>
  <si>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</si>
  <si>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</si>
  <si>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</si>
  <si>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</si>
  <si>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</si>
  <si>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</si>
  <si>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</si>
  <si>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</si>
  <si>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</si>
  <si>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</si>
  <si>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</si>
  <si>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</si>
  <si>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</si>
  <si>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</si>
  <si>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</si>
  <si>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</si>
  <si>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</si>
  <si>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</si>
  <si>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</si>
  <si>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</si>
  <si>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</si>
  <si>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</si>
  <si>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</si>
  <si>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</si>
  <si>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</si>
  <si>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</si>
  <si>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</si>
  <si>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</si>
  <si>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</si>
  <si>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</si>
  <si>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</si>
  <si>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</si>
  <si>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</si>
  <si>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</si>
  <si>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</si>
  <si>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</si>
  <si>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</si>
  <si>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</si>
  <si>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</si>
  <si>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</si>
  <si>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</si>
  <si>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</si>
  <si>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</si>
  <si>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</si>
  <si>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</si>
  <si>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</si>
  <si>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</si>
  <si>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</si>
  <si>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</si>
  <si>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</si>
  <si>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</si>
  <si>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</si>
  <si>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</si>
  <si>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</si>
  <si>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</si>
  <si>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</si>
  <si>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</si>
  <si>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</si>
  <si>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</si>
  <si>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</si>
  <si>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</si>
  <si>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</si>
  <si>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</si>
  <si>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</si>
  <si>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</si>
  <si>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</si>
  <si>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</si>
  <si>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</si>
  <si>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</si>
  <si>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</si>
  <si>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</si>
  <si>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</si>
  <si>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</si>
  <si>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</si>
  <si>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</si>
  <si>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</si>
  <si>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</si>
  <si>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</si>
  <si>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</si>
  <si>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</si>
  <si>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</si>
  <si>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</si>
  <si>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</si>
  <si>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</si>
  <si>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</si>
  <si>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</si>
  <si>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</si>
  <si>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</si>
  <si>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</si>
  <si>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</si>
  <si>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</si>
  <si>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</si>
  <si>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</si>
  <si>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</si>
  <si>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</si>
  <si>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</si>
  <si>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</si>
  <si>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</si>
  <si>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</si>
  <si>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</si>
  <si>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</si>
  <si>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</si>
  <si>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</si>
  <si>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</si>
  <si>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</si>
  <si>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</si>
  <si>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</si>
  <si>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</si>
  <si>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</si>
  <si>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</si>
  <si>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</si>
  <si>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</si>
  <si>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</si>
  <si>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</si>
  <si>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</si>
  <si>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</si>
  <si>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</si>
  <si>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</si>
  <si>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</si>
  <si>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</si>
  <si>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</si>
  <si>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</si>
  <si>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</si>
  <si>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</si>
  <si>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</si>
  <si>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</si>
  <si>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</si>
  <si>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</si>
  <si>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</si>
  <si>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</si>
  <si>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</si>
  <si>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</si>
  <si>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</si>
  <si>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</si>
  <si>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</si>
  <si>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</si>
  <si>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</si>
  <si>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</si>
  <si>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</si>
  <si>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</si>
  <si>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</si>
  <si>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</si>
  <si>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</si>
  <si>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</si>
  <si>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</si>
  <si>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</si>
  <si>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</si>
  <si>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</si>
  <si>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</si>
  <si>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</si>
  <si>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</si>
  <si>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</si>
  <si>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</si>
  <si>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</si>
  <si>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</si>
  <si>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</si>
  <si>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</si>
  <si>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</si>
  <si>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</si>
  <si>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</si>
  <si>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</si>
  <si>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</si>
  <si>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</si>
  <si>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</si>
  <si>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</si>
  <si>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</si>
  <si>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</si>
  <si>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</si>
  <si>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</si>
  <si>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</si>
  <si>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</si>
  <si>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</si>
  <si>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</si>
  <si>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</si>
  <si>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</si>
  <si>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</si>
  <si>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</si>
  <si>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</si>
  <si>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</si>
  <si>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</si>
  <si>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</si>
  <si>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</si>
  <si>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</si>
  <si>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</si>
  <si>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</si>
  <si>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</si>
  <si>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</si>
  <si>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</si>
  <si>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</si>
  <si>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</si>
  <si>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</si>
  <si>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</si>
  <si>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</si>
  <si>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</si>
  <si>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</si>
  <si>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</si>
  <si>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</si>
  <si>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</si>
  <si>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</si>
  <si>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</si>
  <si>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</si>
  <si>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</si>
  <si>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</si>
  <si>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</si>
  <si>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</si>
  <si>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</si>
  <si>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</si>
  <si>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</si>
  <si>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</si>
  <si>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</si>
  <si>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</si>
  <si>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</si>
  <si>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</si>
  <si>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</si>
  <si>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</si>
  <si>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</si>
  <si>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</si>
  <si>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</si>
  <si>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</si>
  <si>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</si>
  <si>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</si>
  <si>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</si>
  <si>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</si>
  <si>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</si>
  <si>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</si>
  <si>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</si>
  <si>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</si>
  <si>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</si>
  <si>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</si>
  <si>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</si>
  <si>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</si>
  <si>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</si>
  <si>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</si>
  <si>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</si>
  <si>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</si>
  <si>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</si>
  <si>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</si>
  <si>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</si>
  <si>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</si>
  <si>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</si>
  <si>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</si>
  <si>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</si>
  <si>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</si>
  <si>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</si>
  <si>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</si>
  <si>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</si>
  <si>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</si>
  <si>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</si>
  <si>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</si>
  <si>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</si>
  <si>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</si>
  <si>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</si>
  <si>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</si>
  <si>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</si>
  <si>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</si>
  <si>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</si>
  <si>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</si>
  <si>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</si>
  <si>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</si>
  <si>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</si>
  <si>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</si>
  <si>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</si>
  <si>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</si>
  <si>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</si>
  <si>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</si>
  <si>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</si>
  <si>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</si>
  <si>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</si>
  <si>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</si>
  <si>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</si>
  <si>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</si>
  <si>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</si>
  <si>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</si>
  <si>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</si>
  <si>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</si>
  <si>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</si>
  <si>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</si>
  <si>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</si>
  <si>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</si>
  <si>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</si>
  <si>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</si>
  <si>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</si>
  <si>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</si>
  <si>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</si>
  <si>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</si>
  <si>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</si>
  <si>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</si>
  <si>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</si>
  <si>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</si>
  <si>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</si>
  <si>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</si>
  <si>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</si>
  <si>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</si>
  <si>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</si>
  <si>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</si>
  <si>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</si>
  <si>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</si>
  <si>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</si>
  <si>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</si>
  <si>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</si>
  <si>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</si>
  <si>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</si>
  <si>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</si>
  <si>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</si>
  <si>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</si>
  <si>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</si>
  <si>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</si>
  <si>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</si>
  <si>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</si>
  <si>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</si>
  <si>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</si>
  <si>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</si>
  <si>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</si>
  <si>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</si>
  <si>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</si>
  <si>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</si>
  <si>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</si>
  <si>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</si>
  <si>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</si>
  <si>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</si>
  <si>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</si>
  <si>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</si>
  <si>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</si>
  <si>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</si>
  <si>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</si>
  <si>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</si>
  <si>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</si>
  <si>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</si>
  <si>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</si>
  <si>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</si>
  <si>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</si>
  <si>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</si>
  <si>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</si>
  <si>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</si>
  <si>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</si>
  <si>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</si>
  <si>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</si>
  <si>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</si>
  <si>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</si>
  <si>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</si>
  <si>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</si>
  <si>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</si>
  <si>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</si>
  <si>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</si>
  <si>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</si>
  <si>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</si>
  <si>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</si>
  <si>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</si>
  <si>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</si>
  <si>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</si>
  <si>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</si>
  <si>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</si>
  <si>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</si>
  <si>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</si>
  <si>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</si>
  <si>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</si>
  <si>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</si>
  <si>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</si>
  <si>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</si>
  <si>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</si>
  <si>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</si>
  <si>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</si>
  <si>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</si>
  <si>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</si>
  <si>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</si>
  <si>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</si>
  <si>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</si>
  <si>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</si>
  <si>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</si>
  <si>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</si>
  <si>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</si>
  <si>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</si>
  <si>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</si>
  <si>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</si>
  <si>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</si>
  <si>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</si>
  <si>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</si>
  <si>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</si>
  <si>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</si>
  <si>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</si>
  <si>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</si>
  <si>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</si>
  <si>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</si>
  <si>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</si>
  <si>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</si>
  <si>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</si>
  <si>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</si>
  <si>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</si>
  <si>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</si>
  <si>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</si>
  <si>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</si>
  <si>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</si>
  <si>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</si>
  <si>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</si>
  <si>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</si>
  <si>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</si>
  <si>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</si>
  <si>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</si>
  <si>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</si>
  <si>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</si>
  <si>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</si>
  <si>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</si>
  <si>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</si>
  <si>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</si>
  <si>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</si>
  <si>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</si>
  <si>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</si>
  <si>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</si>
  <si>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</si>
  <si>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</si>
  <si>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</si>
  <si>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</si>
  <si>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</si>
  <si>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</si>
  <si>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</si>
  <si>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</si>
  <si>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</si>
  <si>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</si>
  <si>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</si>
  <si>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</si>
  <si>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</si>
  <si>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</si>
  <si>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</si>
  <si>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</si>
  <si>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</si>
  <si>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</si>
  <si>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</si>
  <si>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</si>
  <si>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</si>
  <si>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</si>
  <si>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</si>
  <si>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</si>
  <si>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</si>
  <si>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</si>
  <si>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</si>
  <si>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</si>
  <si>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</si>
  <si>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</si>
  <si>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</si>
  <si>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</si>
  <si>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</si>
  <si>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</si>
  <si>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</si>
  <si>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</si>
  <si>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</si>
  <si>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</si>
  <si>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</si>
  <si>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</si>
  <si>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</si>
  <si>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</si>
  <si>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</si>
  <si>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</si>
  <si>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</si>
  <si>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</si>
  <si>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</si>
  <si>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</si>
  <si>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</si>
  <si>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</si>
  <si>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</si>
  <si>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</si>
  <si>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</si>
  <si>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</si>
  <si>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</si>
  <si>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</si>
  <si>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</si>
  <si>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</si>
  <si>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</si>
  <si>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</si>
  <si>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</si>
  <si>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</si>
  <si>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</si>
  <si>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</si>
  <si>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</si>
  <si>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</si>
  <si>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</si>
  <si>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</si>
  <si>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</si>
  <si>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</si>
  <si>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</si>
  <si>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</si>
  <si>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</si>
  <si>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</si>
  <si>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</si>
  <si>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</si>
  <si>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</si>
  <si>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</si>
  <si>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</si>
  <si>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</si>
  <si>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</si>
  <si>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</si>
  <si>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</si>
  <si>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</si>
  <si>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</si>
  <si>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</si>
  <si>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</si>
  <si>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</si>
  <si>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</si>
  <si>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</si>
  <si>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</si>
  <si>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</si>
  <si>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</si>
  <si>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</si>
  <si>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</si>
  <si>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</si>
  <si>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</si>
  <si>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</si>
  <si>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</si>
  <si>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</si>
  <si>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</si>
  <si>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</si>
  <si>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</si>
  <si>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</si>
  <si>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</si>
  <si>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</si>
  <si>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</si>
  <si>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</si>
  <si>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</si>
  <si>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</si>
  <si>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</si>
  <si>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</si>
  <si>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</si>
  <si>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</si>
  <si>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</si>
  <si>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</si>
  <si>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</si>
  <si>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</si>
  <si>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</si>
  <si>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</si>
  <si>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</si>
  <si>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</si>
  <si>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</si>
  <si>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</si>
  <si>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</si>
  <si>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</si>
  <si>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</si>
  <si>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</si>
  <si>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</si>
  <si>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</si>
  <si>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</si>
  <si>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</si>
  <si>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</si>
  <si>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</si>
  <si>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</si>
  <si>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</si>
  <si>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</si>
  <si>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</si>
  <si>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</si>
  <si>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</si>
  <si>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</si>
  <si>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</si>
  <si>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</si>
  <si>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</si>
  <si>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</si>
  <si>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</si>
  <si>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</si>
  <si>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</si>
  <si>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</si>
  <si>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</si>
  <si>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</si>
  <si>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</si>
  <si>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</si>
  <si>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</si>
  <si>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</si>
  <si>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</si>
  <si>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</si>
  <si>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</si>
  <si>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</si>
  <si>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</si>
  <si>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</si>
  <si>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</si>
  <si>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</si>
  <si>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</si>
  <si>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</si>
  <si>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</si>
  <si>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</si>
  <si>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</si>
  <si>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</si>
  <si>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</si>
  <si>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</si>
  <si>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</si>
  <si>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</si>
  <si>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</si>
  <si>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</si>
  <si>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</si>
  <si>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</si>
  <si>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</si>
  <si>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</si>
  <si>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</si>
  <si>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</si>
  <si>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</si>
  <si>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</si>
  <si>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</si>
  <si>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</si>
  <si>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</si>
  <si>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</si>
  <si>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</si>
  <si>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</si>
  <si>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</si>
  <si>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</si>
  <si>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</si>
  <si>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</si>
  <si>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</si>
  <si>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</si>
  <si>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</si>
  <si>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</si>
  <si>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</si>
  <si>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</si>
  <si>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</si>
  <si>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</si>
  <si>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</si>
  <si>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</si>
  <si>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</si>
  <si>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</si>
  <si>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</si>
  <si>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</si>
  <si>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</si>
  <si>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</si>
  <si>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</si>
  <si>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</si>
  <si>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</si>
  <si>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</si>
  <si>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</si>
  <si>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</si>
  <si>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</si>
  <si>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</si>
  <si>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</si>
  <si>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</si>
  <si>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</si>
  <si>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</si>
  <si>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</si>
  <si>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</si>
  <si>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</si>
  <si>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</si>
  <si>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</si>
  <si>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</si>
  <si>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</si>
  <si>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</si>
  <si>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</si>
  <si>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</si>
  <si>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</si>
  <si>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</si>
  <si>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</si>
  <si>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</si>
  <si>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</si>
  <si>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</si>
  <si>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</si>
  <si>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</si>
  <si>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</si>
  <si>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</si>
  <si>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</si>
  <si>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</si>
  <si>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</si>
  <si>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</si>
  <si>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</si>
  <si>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</si>
  <si>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</si>
  <si>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</si>
  <si>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</si>
  <si>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</si>
  <si>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</si>
  <si>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</si>
  <si>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</si>
  <si>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</si>
  <si>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</si>
  <si>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</si>
  <si>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</si>
  <si>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</si>
  <si>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</si>
  <si>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</si>
  <si>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</si>
  <si>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</si>
  <si>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</si>
  <si>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</si>
  <si>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</si>
  <si>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</si>
  <si>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</si>
  <si>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</si>
  <si>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</si>
  <si>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</si>
  <si>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</si>
  <si>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</si>
  <si>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</si>
  <si>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</si>
  <si>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</si>
  <si>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</si>
  <si>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</si>
  <si>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</si>
  <si>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</si>
  <si>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</si>
  <si>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</si>
  <si>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</si>
  <si>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</si>
  <si>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</si>
  <si>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</si>
  <si>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</si>
  <si>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</si>
  <si>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</si>
  <si>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</si>
  <si>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</si>
  <si>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</si>
  <si>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</si>
  <si>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</si>
  <si>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</si>
  <si>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</si>
  <si>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</si>
  <si>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</si>
  <si>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</si>
  <si>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</si>
  <si>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</si>
  <si>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</si>
  <si>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</si>
  <si>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</si>
  <si>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</si>
  <si>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</si>
  <si>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</si>
  <si>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</si>
  <si>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</si>
  <si>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</si>
  <si>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</si>
  <si>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</si>
  <si>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</si>
  <si>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</si>
  <si>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</si>
  <si>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</si>
  <si>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</si>
  <si>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</si>
  <si>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</si>
  <si>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</si>
  <si>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</si>
  <si>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</si>
  <si>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</si>
  <si>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</si>
  <si>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</si>
  <si>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</si>
  <si>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</si>
  <si>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</si>
  <si>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</si>
  <si>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</si>
  <si>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</si>
  <si>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</si>
  <si>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</si>
  <si>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</si>
  <si>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</si>
  <si>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</si>
  <si>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</si>
  <si>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</si>
  <si>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</si>
  <si>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</si>
  <si>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</si>
  <si>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</si>
  <si>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</si>
  <si>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</si>
  <si>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</si>
  <si>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</si>
  <si>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</si>
  <si>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</si>
  <si>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</si>
  <si>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</si>
  <si>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</si>
  <si>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</si>
  <si>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</si>
  <si>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</si>
  <si>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</si>
  <si>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</si>
  <si>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</si>
  <si>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</si>
  <si>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</si>
  <si>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</si>
  <si>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</si>
  <si>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</si>
  <si>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</si>
  <si>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</si>
  <si>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</si>
  <si>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</si>
  <si>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</si>
  <si>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</si>
  <si>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</si>
  <si>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</si>
  <si>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</si>
  <si>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</si>
  <si>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</si>
  <si>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</si>
  <si>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</si>
  <si>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</si>
  <si>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</si>
  <si>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</si>
  <si>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</si>
  <si>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</si>
  <si>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</si>
  <si>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</si>
  <si>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</si>
  <si>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</si>
  <si>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</si>
  <si>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</si>
  <si>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</si>
  <si>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</si>
  <si>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</si>
  <si>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</si>
  <si>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</si>
  <si>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</si>
  <si>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</si>
  <si>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</si>
  <si>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</si>
  <si>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</si>
  <si>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</si>
  <si>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</si>
  <si>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</si>
  <si>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</si>
  <si>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</si>
  <si>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</si>
  <si>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</si>
  <si>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</si>
  <si>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</si>
  <si>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</si>
  <si>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</si>
  <si>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</si>
  <si>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</si>
  <si>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</si>
  <si>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</si>
  <si>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</si>
  <si>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</si>
  <si>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</si>
  <si>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</si>
  <si>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</si>
  <si>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</si>
  <si>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</si>
  <si>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</si>
  <si>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</si>
  <si>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</si>
  <si>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</si>
  <si>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</si>
  <si>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</si>
  <si>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</si>
  <si>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</si>
  <si>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</si>
  <si>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</si>
  <si>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</si>
  <si>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</si>
  <si>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</si>
  <si>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</si>
  <si>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</si>
  <si>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</si>
  <si>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</si>
  <si>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</si>
  <si>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</si>
  <si>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</si>
  <si>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</si>
  <si>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</si>
  <si>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</si>
  <si>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</si>
  <si>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</si>
  <si>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</si>
  <si>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</si>
  <si>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</si>
  <si>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</si>
  <si>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</si>
  <si>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</si>
  <si>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</si>
  <si>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</si>
  <si>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</si>
  <si>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</si>
  <si>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</si>
  <si>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</si>
  <si>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</si>
  <si>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</si>
  <si>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</si>
  <si>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</si>
  <si>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</si>
  <si>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</si>
  <si>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</si>
  <si>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</si>
  <si>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</si>
  <si>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</si>
  <si>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</si>
  <si>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</si>
  <si>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</si>
  <si>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</si>
  <si>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</si>
  <si>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</si>
  <si>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</si>
  <si>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</si>
  <si>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</si>
  <si>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</si>
  <si>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</si>
  <si>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</si>
  <si>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</si>
  <si>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</si>
  <si>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</si>
  <si>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</si>
  <si>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</si>
  <si>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</si>
  <si>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</si>
  <si>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</si>
  <si>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</si>
  <si>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</si>
  <si>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</si>
  <si>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</si>
  <si>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</si>
  <si>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</si>
  <si>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</si>
  <si>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</si>
  <si>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</si>
  <si>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</si>
  <si>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</si>
  <si>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</si>
  <si>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</si>
  <si>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</si>
  <si>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</si>
  <si>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</si>
  <si>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</si>
  <si>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</si>
  <si>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</si>
  <si>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</si>
  <si>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</si>
  <si>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</si>
  <si>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</si>
  <si>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</si>
  <si>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</si>
  <si>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</si>
  <si>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</si>
  <si>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</si>
  <si>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</si>
  <si>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</si>
  <si>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</si>
  <si>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</si>
  <si>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</si>
  <si>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</si>
  <si>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</si>
  <si>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</si>
  <si>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</si>
  <si>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</si>
  <si>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</si>
  <si>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</si>
  <si>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</si>
  <si>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</si>
  <si>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</si>
  <si>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</si>
  <si>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</si>
  <si>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</si>
  <si>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</si>
  <si>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</si>
  <si>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</si>
  <si>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</si>
  <si>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</si>
  <si>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</si>
  <si>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</si>
  <si>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</si>
  <si>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</si>
  <si>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</si>
  <si>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</si>
  <si>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</si>
  <si>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</si>
  <si>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</si>
  <si>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</si>
  <si>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</si>
  <si>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</si>
  <si>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</si>
  <si>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</si>
  <si>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</si>
  <si>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</si>
  <si>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</si>
  <si>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</si>
  <si>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</si>
  <si>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</si>
  <si>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</si>
  <si>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</si>
  <si>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</si>
  <si>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</si>
  <si>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</si>
  <si>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</si>
  <si>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</si>
  <si>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</si>
  <si>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</si>
  <si>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</si>
  <si>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</si>
  <si>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</si>
  <si>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</si>
  <si>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</si>
  <si>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</si>
  <si>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</si>
  <si>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</si>
  <si>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</si>
  <si>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</si>
  <si>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</si>
  <si>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</si>
  <si>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</si>
  <si>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</si>
  <si>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</si>
  <si>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</si>
  <si>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</si>
  <si>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</si>
  <si>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</si>
  <si>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</si>
  <si>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</si>
  <si>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</si>
  <si>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</si>
  <si>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</si>
  <si>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</si>
  <si>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</si>
  <si>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</si>
  <si>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</si>
  <si>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</si>
  <si>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</si>
  <si>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</si>
  <si>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</si>
  <si>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</si>
  <si>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</si>
  <si>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</si>
  <si>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</si>
  <si>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</si>
  <si>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</si>
  <si>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</si>
  <si>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</si>
  <si>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</si>
  <si>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</si>
  <si>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</si>
  <si>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</si>
  <si>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</si>
  <si>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</si>
  <si>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</si>
  <si>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</si>
  <si>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</si>
  <si>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</si>
  <si>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</si>
  <si>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</si>
  <si>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</si>
  <si>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</si>
  <si>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</si>
  <si>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</si>
  <si>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</si>
  <si>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</si>
  <si>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</si>
  <si>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</si>
  <si>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</si>
  <si>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</si>
  <si>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</si>
  <si>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</si>
  <si>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</si>
  <si>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</si>
  <si>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</si>
  <si>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</si>
  <si>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</si>
  <si>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</si>
  <si>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</si>
  <si>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</si>
  <si>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</si>
  <si>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</si>
  <si>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</si>
  <si>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</si>
  <si>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</si>
  <si>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</si>
  <si>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</si>
  <si>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</si>
  <si>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</si>
  <si>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</si>
  <si>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</si>
  <si>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</si>
  <si>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</si>
  <si>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</si>
  <si>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</si>
  <si>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</si>
  <si>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</si>
  <si>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</si>
  <si>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</si>
  <si>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</si>
  <si>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</si>
  <si>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</si>
  <si>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</si>
  <si>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</si>
  <si>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</si>
  <si>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</si>
  <si>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</si>
  <si>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</si>
  <si>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</si>
  <si>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</si>
  <si>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</si>
  <si>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</si>
  <si>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</si>
  <si>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</si>
  <si>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</si>
  <si>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</si>
  <si>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</si>
  <si>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</si>
  <si>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</si>
  <si>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</si>
  <si>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</si>
  <si>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</si>
  <si>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</si>
  <si>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</si>
  <si>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</si>
  <si>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</si>
  <si>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</si>
  <si>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</si>
  <si>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</si>
  <si>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</si>
  <si>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</si>
  <si>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</si>
  <si>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</si>
  <si>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</si>
  <si>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</si>
  <si>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</si>
  <si>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</si>
  <si>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</si>
  <si>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</si>
  <si>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</si>
  <si>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</si>
  <si>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</si>
  <si>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</si>
  <si>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</si>
  <si>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</si>
  <si>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</si>
  <si>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</si>
  <si>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</si>
  <si>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</si>
  <si>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</si>
  <si>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</si>
  <si>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</si>
  <si>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</si>
  <si>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</si>
  <si>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</si>
  <si>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</si>
  <si>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</si>
  <si>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</si>
  <si>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</si>
  <si>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</si>
  <si>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</si>
  <si>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</si>
  <si>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</si>
  <si>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</si>
  <si>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</si>
  <si>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</si>
  <si>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</si>
  <si>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</si>
  <si>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</si>
  <si>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</si>
  <si>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</si>
  <si>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</si>
  <si>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</si>
  <si>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</si>
  <si>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</si>
  <si>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</si>
  <si>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</si>
  <si>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</si>
  <si>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</si>
  <si>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</si>
  <si>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</si>
  <si>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</si>
  <si>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</si>
  <si>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</si>
  <si>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</si>
  <si>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</si>
  <si>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</si>
  <si>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</si>
  <si>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</si>
  <si>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</si>
  <si>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</si>
  <si>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</si>
  <si>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</si>
  <si>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</si>
  <si>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</si>
  <si>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</si>
  <si>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</si>
  <si>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</si>
  <si>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</si>
  <si>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</si>
  <si>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</si>
  <si>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</si>
  <si>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</si>
  <si>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</si>
  <si>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</si>
  <si>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</si>
  <si>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</si>
  <si>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</si>
  <si>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</si>
  <si>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</si>
  <si>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</si>
  <si>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</si>
  <si>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</si>
  <si>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</si>
  <si>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</si>
  <si>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</si>
  <si>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</si>
  <si>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</si>
  <si>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</si>
  <si>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</si>
  <si>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</si>
  <si>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</si>
  <si>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</si>
  <si>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</si>
  <si>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</si>
  <si>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</si>
  <si>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</si>
  <si>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</si>
  <si>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</si>
  <si>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</si>
  <si>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</si>
  <si>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</si>
  <si>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</si>
  <si>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</si>
  <si>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</si>
  <si>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</si>
  <si>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</si>
  <si>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</si>
  <si>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</si>
  <si>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</si>
  <si>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</si>
  <si>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</si>
  <si>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</si>
  <si>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</si>
  <si>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</si>
  <si>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</si>
  <si>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</si>
  <si>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</si>
  <si>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</si>
  <si>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</si>
  <si>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</si>
  <si>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</si>
  <si>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</si>
  <si>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</si>
  <si>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</si>
  <si>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</si>
  <si>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</si>
  <si>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</si>
  <si>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</si>
  <si>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</si>
  <si>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</si>
  <si>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</si>
  <si>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</si>
  <si>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</si>
  <si>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</si>
  <si>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</si>
  <si>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</si>
  <si>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</si>
  <si>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</si>
  <si>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</si>
  <si>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</si>
  <si>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</si>
  <si>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</si>
  <si>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</si>
  <si>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</si>
  <si>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</si>
  <si>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</si>
  <si>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</si>
  <si>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</si>
  <si>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</si>
  <si>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</si>
  <si>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</si>
  <si>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</si>
  <si>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</si>
  <si>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</si>
  <si>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</si>
  <si>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</si>
  <si>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</si>
  <si>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</si>
  <si>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</si>
  <si>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</si>
  <si>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</si>
  <si>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</si>
  <si>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</si>
  <si>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</si>
  <si>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</si>
  <si>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</si>
  <si>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</si>
  <si>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</si>
  <si>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</si>
  <si>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</si>
  <si>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</si>
  <si>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</si>
  <si>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</si>
  <si>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</si>
  <si>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</si>
  <si>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</si>
  <si>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</si>
  <si>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</si>
  <si>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</si>
  <si>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</si>
  <si>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</si>
  <si>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</si>
  <si>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</si>
  <si>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</si>
  <si>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</si>
  <si>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</si>
  <si>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</si>
  <si>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</si>
  <si>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</si>
  <si>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</si>
  <si>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</si>
  <si>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</si>
  <si>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</si>
  <si>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</si>
  <si>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</si>
  <si>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</si>
  <si>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</si>
  <si>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</si>
  <si>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</si>
  <si>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</si>
  <si>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</si>
  <si>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</si>
  <si>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</si>
  <si>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</si>
  <si>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</si>
  <si>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</si>
  <si>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</si>
  <si>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</si>
  <si>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</si>
  <si>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</si>
  <si>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</si>
  <si>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</si>
  <si>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</si>
  <si>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</si>
  <si>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</si>
  <si>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</si>
  <si>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</si>
  <si>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</si>
  <si>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</si>
  <si>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</si>
  <si>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</si>
  <si>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</si>
  <si>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</si>
  <si>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</si>
  <si>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</si>
  <si>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</si>
  <si>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</si>
  <si>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</si>
  <si>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</si>
  <si>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</si>
  <si>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</si>
  <si>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</si>
  <si>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</si>
  <si>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</si>
  <si>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</si>
  <si>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</si>
  <si>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</si>
  <si>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</si>
  <si>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</si>
  <si>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</si>
  <si>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</si>
  <si>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</si>
  <si>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</si>
  <si>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</si>
  <si>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</si>
  <si>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</si>
  <si>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</si>
  <si>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</si>
  <si>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</si>
  <si>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</si>
  <si>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</si>
  <si>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</si>
  <si>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</si>
  <si>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</si>
  <si>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</si>
  <si>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</si>
  <si>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</si>
  <si>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</si>
  <si>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</si>
  <si>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</si>
  <si>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</si>
  <si>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</si>
  <si>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</si>
  <si>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</si>
  <si>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</si>
  <si>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</si>
  <si>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</si>
  <si>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</si>
  <si>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</si>
  <si>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</si>
  <si>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</si>
  <si>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</si>
  <si>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</si>
  <si>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</si>
  <si>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</si>
  <si>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</si>
  <si>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</si>
  <si>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</si>
  <si>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</si>
  <si>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</si>
  <si>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</si>
  <si>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</si>
  <si>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</si>
  <si>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</si>
  <si>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</si>
  <si>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</si>
  <si>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</si>
  <si>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</si>
  <si>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</si>
  <si>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</si>
  <si>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</si>
  <si>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</si>
  <si>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</si>
  <si>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</si>
  <si>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</si>
  <si>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</si>
  <si>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</si>
  <si>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</si>
  <si>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</si>
  <si>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</si>
  <si>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</si>
  <si>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</si>
  <si>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</si>
  <si>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</si>
  <si>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</si>
  <si>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</si>
  <si>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</si>
  <si>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</si>
  <si>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</si>
  <si>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</si>
  <si>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</si>
  <si>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</si>
  <si>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</si>
  <si>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</si>
  <si>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</si>
  <si>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</si>
  <si>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</si>
  <si>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</si>
  <si>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</si>
  <si>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</si>
  <si>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</si>
  <si>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</si>
  <si>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</si>
  <si>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</si>
  <si>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</si>
  <si>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</si>
  <si>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</si>
  <si>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</si>
  <si>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</si>
  <si>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</si>
  <si>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</si>
  <si>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</si>
  <si>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</si>
  <si>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</si>
  <si>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</si>
  <si>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</si>
  <si>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</si>
  <si>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</si>
  <si>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</si>
  <si>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</si>
  <si>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</si>
  <si>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</si>
  <si>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</si>
  <si>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</si>
  <si>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</si>
  <si>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</si>
  <si>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</si>
  <si>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</si>
  <si>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</si>
  <si>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</si>
  <si>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</si>
  <si>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</si>
  <si>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</si>
  <si>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</si>
  <si>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</si>
  <si>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</si>
  <si>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</si>
  <si>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</si>
  <si>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</si>
  <si>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</si>
  <si>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</si>
  <si>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</si>
  <si>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</si>
  <si>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</si>
  <si>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</si>
  <si>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</si>
  <si>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</si>
  <si>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</si>
  <si>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</si>
  <si>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</si>
  <si>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</si>
  <si>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</si>
  <si>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</si>
  <si>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</si>
  <si>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</si>
  <si>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</si>
  <si>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</si>
  <si>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</si>
  <si>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</si>
  <si>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</si>
  <si>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</si>
  <si>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</si>
  <si>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</si>
  <si>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</si>
  <si>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</si>
  <si>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</si>
  <si>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</si>
  <si>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</si>
  <si>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</si>
  <si>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</si>
  <si>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</si>
  <si>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</si>
  <si>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</si>
  <si>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</si>
  <si>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</si>
  <si>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</si>
  <si>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</si>
  <si>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</si>
  <si>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</si>
  <si>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</si>
  <si>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</si>
  <si>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</si>
  <si>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</si>
  <si>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</si>
  <si>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</si>
  <si>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</si>
  <si>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</si>
  <si>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</si>
  <si>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</si>
  <si>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</si>
  <si>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</si>
  <si>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</si>
  <si>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</si>
  <si>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</si>
  <si>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</si>
  <si>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</si>
  <si>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</si>
  <si>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</si>
  <si>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</si>
  <si>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</si>
  <si>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</si>
  <si>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</si>
  <si>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</si>
  <si>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</si>
  <si>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</si>
  <si>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</si>
  <si>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</si>
  <si>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</si>
  <si>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</si>
  <si>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</si>
  <si>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</si>
  <si>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</si>
  <si>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</si>
  <si>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</si>
  <si>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</si>
  <si>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</si>
  <si>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</si>
  <si>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</si>
  <si>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</si>
  <si>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</si>
  <si>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</si>
  <si>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</si>
  <si>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</si>
  <si>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</si>
  <si>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</si>
  <si>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</si>
  <si>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</si>
  <si>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</si>
  <si>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</si>
  <si>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</si>
  <si>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</si>
  <si>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</si>
  <si>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</si>
  <si>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</si>
  <si>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</si>
  <si>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</si>
  <si>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</si>
  <si>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</si>
  <si>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</si>
  <si>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</si>
  <si>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</si>
  <si>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</si>
  <si>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</si>
  <si>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</si>
  <si>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</si>
  <si>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</si>
  <si>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</si>
  <si>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</si>
  <si>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</si>
  <si>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</si>
  <si>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</si>
  <si>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</si>
  <si>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</si>
  <si>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</si>
  <si>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</si>
  <si>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</si>
  <si>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</si>
  <si>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</si>
  <si>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</si>
  <si>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</si>
  <si>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</si>
  <si>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</si>
  <si>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</si>
  <si>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</si>
  <si>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</si>
  <si>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</si>
  <si>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</si>
  <si>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</si>
  <si>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</si>
  <si>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</si>
  <si>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</si>
  <si>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</si>
  <si>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</si>
  <si>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</si>
  <si>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</si>
  <si>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</si>
  <si>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</si>
  <si>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</si>
  <si>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</si>
  <si>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</si>
  <si>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</si>
  <si>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</si>
  <si>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</si>
  <si>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</si>
  <si>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</si>
  <si>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</si>
  <si>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</si>
  <si>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</si>
  <si>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</si>
  <si>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</si>
  <si>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</si>
  <si>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</si>
  <si>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</si>
  <si>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</si>
  <si>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</si>
  <si>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</si>
  <si>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</si>
  <si>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</si>
  <si>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</si>
  <si>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</si>
  <si>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</si>
  <si>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</si>
  <si>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</si>
  <si>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</si>
  <si>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</si>
  <si>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</si>
  <si>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</si>
  <si>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</si>
  <si>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</si>
  <si>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</si>
  <si>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</si>
  <si>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</si>
  <si>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</si>
  <si>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</si>
  <si>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</si>
  <si>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</si>
  <si>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</si>
  <si>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</si>
  <si>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</si>
  <si>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</si>
  <si>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</si>
  <si>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</si>
  <si>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</si>
  <si>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</si>
  <si>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</si>
  <si>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</si>
  <si>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</si>
  <si>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</si>
  <si>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</si>
  <si>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</si>
  <si>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</si>
  <si>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</si>
  <si>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</si>
  <si>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</si>
  <si>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</si>
  <si>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</si>
  <si>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</si>
  <si>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</si>
  <si>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</si>
  <si>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</si>
  <si>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</si>
  <si>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</si>
  <si>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</si>
  <si>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</si>
  <si>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</si>
  <si>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</si>
  <si>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</si>
  <si>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</si>
  <si>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</si>
  <si>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</si>
  <si>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</si>
  <si>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</si>
  <si>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</si>
  <si>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</si>
  <si>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</si>
  <si>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</si>
  <si>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</si>
  <si>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</si>
  <si>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</si>
  <si>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</si>
  <si>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</si>
  <si>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</si>
  <si>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</si>
  <si>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</si>
  <si>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</si>
  <si>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</si>
  <si>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</si>
  <si>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</si>
  <si>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</si>
  <si>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</si>
  <si>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</si>
  <si>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</si>
  <si>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</si>
  <si>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</si>
  <si>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</si>
  <si>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</si>
  <si>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</si>
  <si>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</si>
  <si>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</si>
  <si>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</si>
  <si>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</si>
  <si>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</si>
  <si>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</si>
  <si>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</si>
  <si>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</si>
  <si>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</si>
  <si>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</si>
  <si>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</si>
  <si>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</si>
  <si>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</si>
  <si>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</si>
  <si>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</si>
  <si>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</si>
  <si>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</si>
  <si>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</si>
  <si>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</si>
  <si>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</si>
  <si>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</si>
  <si>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</si>
  <si>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</si>
  <si>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</si>
  <si>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</si>
  <si>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</si>
  <si>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</si>
  <si>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</si>
  <si>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</si>
  <si>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</si>
  <si>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</si>
  <si>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</si>
  <si>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</si>
  <si>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</si>
  <si>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</si>
  <si>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</si>
  <si>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</si>
  <si>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</si>
  <si>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</si>
  <si>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</si>
  <si>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</si>
  <si>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</si>
  <si>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</si>
  <si>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</si>
  <si>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</si>
  <si>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</si>
  <si>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</si>
  <si>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</si>
  <si>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</si>
  <si>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</si>
  <si>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</si>
  <si>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</si>
  <si>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</si>
  <si>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</si>
  <si>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</si>
  <si>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</si>
  <si>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</si>
  <si>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</si>
  <si>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</si>
  <si>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</si>
  <si>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</si>
  <si>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</si>
  <si>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</si>
  <si>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</si>
  <si>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</si>
  <si>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</si>
  <si>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</si>
  <si>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</si>
  <si>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</si>
  <si>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</si>
  <si>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</si>
  <si>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</si>
  <si>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</si>
  <si>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</si>
  <si>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</si>
  <si>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</si>
  <si>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</si>
  <si>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</si>
  <si>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</si>
  <si>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</si>
  <si>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</si>
  <si>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</si>
  <si>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</si>
  <si>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</si>
  <si>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</si>
  <si>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</si>
  <si>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</si>
  <si>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</si>
  <si>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</si>
  <si>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</si>
  <si>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</si>
  <si>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</si>
  <si>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</si>
  <si>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</si>
  <si>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</si>
  <si>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</si>
  <si>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</si>
  <si>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</si>
  <si>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</si>
  <si>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</si>
  <si>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</si>
  <si>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</si>
  <si>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</si>
  <si>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</si>
  <si>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</si>
  <si>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</si>
  <si>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</si>
  <si>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</si>
  <si>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</si>
  <si>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</si>
  <si>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</si>
  <si>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</si>
  <si>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</si>
  <si>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</si>
  <si>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</si>
  <si>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</si>
  <si>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</si>
  <si>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</si>
  <si>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</si>
  <si>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</si>
  <si>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</si>
  <si>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</si>
  <si>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</si>
  <si>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</si>
  <si>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</si>
  <si>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</si>
  <si>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</si>
  <si>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</si>
  <si>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</si>
  <si>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</si>
  <si>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</si>
  <si>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</si>
  <si>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</si>
  <si>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</si>
  <si>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</si>
  <si>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</si>
  <si>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</si>
  <si>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</si>
  <si>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</si>
  <si>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</si>
  <si>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</si>
  <si>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</si>
  <si>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</si>
  <si>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</si>
  <si>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</si>
  <si>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</si>
  <si>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</si>
  <si>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</si>
  <si>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</si>
  <si>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</si>
  <si>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</si>
  <si>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</si>
  <si>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</si>
  <si>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</si>
  <si>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</si>
  <si>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</si>
  <si>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</si>
  <si>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</si>
  <si>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</si>
  <si>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</si>
  <si>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</si>
  <si>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</si>
  <si>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</si>
  <si>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</si>
  <si>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</si>
  <si>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</si>
  <si>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</si>
  <si>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</si>
  <si>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</si>
  <si>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</si>
  <si>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</si>
  <si>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</si>
  <si>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</si>
  <si>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</si>
  <si>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</si>
  <si>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</si>
  <si>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</si>
  <si>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</si>
  <si>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</si>
  <si>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</si>
  <si>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</si>
  <si>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</si>
  <si>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</si>
  <si>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</si>
  <si>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</si>
  <si>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</si>
  <si>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</si>
  <si>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</si>
  <si>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</si>
  <si>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</si>
  <si>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</si>
  <si>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</si>
  <si>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</si>
  <si>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</si>
  <si>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</si>
  <si>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</si>
  <si>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</si>
  <si>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</si>
  <si>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</si>
  <si>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</si>
  <si>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</si>
  <si>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</si>
  <si>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</si>
  <si>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</si>
  <si>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</si>
  <si>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</si>
  <si>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</si>
  <si>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</si>
  <si>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</si>
  <si>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</si>
  <si>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</si>
  <si>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</si>
  <si>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</si>
  <si>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</si>
  <si>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</si>
  <si>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</si>
  <si>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</si>
  <si>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</si>
  <si>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</si>
  <si>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</si>
  <si>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</si>
  <si>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</si>
  <si>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</si>
  <si>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</si>
  <si>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</si>
  <si>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</si>
  <si>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</si>
  <si>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</si>
  <si>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</si>
  <si>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</si>
  <si>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</si>
  <si>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</si>
  <si>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</si>
  <si>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</si>
  <si>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</si>
  <si>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</si>
  <si>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</si>
  <si>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</si>
  <si>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</si>
  <si>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</si>
  <si>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</si>
  <si>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</si>
  <si>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</si>
  <si>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</si>
  <si>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</si>
  <si>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</si>
  <si>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</si>
  <si>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</si>
  <si>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</si>
  <si>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</si>
  <si>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</si>
  <si>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</si>
  <si>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</si>
  <si>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</si>
  <si>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</si>
  <si>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</si>
  <si>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</si>
  <si>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</si>
  <si>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</si>
  <si>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</si>
  <si>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</si>
  <si>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</si>
  <si>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</si>
  <si>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</si>
  <si>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</si>
  <si>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</si>
  <si>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</si>
  <si>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</si>
  <si>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</si>
  <si>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</si>
  <si>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</si>
  <si>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</si>
  <si>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</si>
  <si>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</si>
  <si>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</si>
  <si>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</si>
  <si>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</si>
  <si>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</si>
  <si>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</si>
  <si>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</si>
  <si>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</si>
  <si>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</si>
  <si>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</si>
  <si>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</si>
  <si>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</si>
  <si>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</si>
  <si>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</si>
  <si>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</si>
  <si>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</si>
  <si>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</si>
  <si>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</si>
  <si>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</si>
  <si>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</si>
  <si>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</si>
  <si>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</si>
  <si>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</si>
  <si>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</si>
  <si>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</si>
  <si>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</si>
  <si>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</si>
  <si>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</si>
  <si>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</si>
  <si>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</si>
  <si>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</si>
  <si>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</si>
  <si>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</si>
  <si>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</si>
  <si>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</si>
  <si>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</si>
  <si>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</si>
  <si>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</si>
  <si>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</si>
  <si>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</si>
  <si>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</si>
  <si>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</si>
  <si>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</si>
  <si>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</si>
  <si>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</si>
  <si>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</si>
  <si>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</si>
  <si>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</si>
  <si>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</si>
  <si>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</si>
  <si>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</si>
  <si>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</si>
  <si>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</si>
  <si>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</si>
  <si>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</si>
  <si>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</si>
  <si>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</si>
  <si>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</si>
  <si>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</si>
  <si>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</si>
  <si>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</si>
  <si>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</si>
  <si>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</si>
  <si>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</si>
  <si>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</si>
  <si>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</si>
  <si>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</si>
  <si>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</si>
  <si>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</si>
  <si>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</si>
  <si>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</si>
  <si>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</si>
  <si>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</si>
  <si>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</si>
  <si>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</si>
  <si>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</si>
  <si>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</si>
  <si>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</si>
  <si>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</si>
  <si>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</si>
  <si>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</si>
  <si>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</si>
  <si>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</si>
  <si>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</si>
  <si>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</si>
  <si>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</si>
  <si>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</si>
  <si>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</si>
  <si>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</si>
  <si>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</si>
  <si>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</si>
  <si>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</si>
  <si>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</si>
  <si>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</si>
  <si>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</si>
  <si>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</si>
  <si>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</si>
  <si>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</si>
  <si>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</si>
  <si>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</si>
  <si>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</si>
  <si>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</si>
  <si>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</si>
  <si>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</si>
  <si>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</si>
  <si>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</si>
  <si>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</si>
  <si>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</si>
  <si>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</si>
  <si>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</si>
  <si>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</si>
  <si>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</si>
  <si>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</si>
  <si>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</si>
  <si>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</si>
  <si>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</si>
  <si>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</si>
  <si>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</si>
  <si>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</si>
  <si>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</si>
  <si>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</si>
  <si>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</si>
  <si>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</si>
  <si>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</si>
  <si>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</si>
  <si>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</si>
  <si>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</si>
  <si>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</si>
  <si>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</si>
  <si>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</si>
  <si>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</si>
  <si>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</si>
  <si>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</si>
  <si>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</si>
  <si>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</si>
  <si>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</si>
  <si>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</si>
  <si>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</si>
  <si>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</si>
  <si>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</si>
  <si>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</si>
  <si>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</si>
  <si>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</si>
  <si>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</si>
  <si>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</si>
  <si>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</si>
  <si>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</si>
  <si>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</si>
  <si>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</si>
  <si>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</si>
  <si>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</si>
  <si>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</si>
  <si>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</si>
  <si>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</si>
  <si>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</si>
  <si>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</si>
  <si>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</si>
  <si>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</si>
  <si>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</si>
  <si>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</si>
  <si>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</si>
  <si>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</si>
  <si>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</si>
  <si>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</si>
  <si>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</si>
  <si>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</si>
  <si>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</si>
  <si>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</si>
  <si>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</si>
  <si>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</si>
  <si>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</si>
  <si>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</si>
  <si>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</si>
  <si>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</si>
  <si>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</si>
  <si>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</si>
  <si>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</si>
  <si>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</si>
  <si>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</si>
  <si>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</si>
  <si>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</si>
  <si>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</si>
  <si>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</si>
  <si>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</si>
  <si>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</si>
  <si>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</si>
  <si>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</si>
  <si>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</si>
  <si>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</si>
  <si>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</si>
  <si>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</si>
  <si>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</si>
  <si>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</si>
  <si>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</si>
  <si>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</si>
  <si>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</si>
  <si>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</si>
  <si>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</si>
  <si>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</si>
  <si>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</si>
  <si>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</si>
  <si>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</si>
  <si>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</si>
  <si>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</si>
  <si>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</si>
  <si>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</si>
  <si>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</si>
  <si>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</si>
  <si>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</si>
  <si>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</si>
  <si>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</si>
  <si>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</si>
  <si>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</si>
  <si>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</si>
  <si>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</si>
  <si>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</si>
  <si>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</si>
  <si>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</si>
  <si>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</si>
  <si>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</si>
  <si>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</si>
  <si>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</si>
  <si>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</si>
  <si>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</si>
  <si>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</si>
  <si>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</si>
  <si>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</si>
  <si>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</si>
  <si>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</si>
  <si>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</si>
  <si>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</si>
  <si>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</si>
  <si>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</si>
  <si>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</si>
  <si>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</si>
  <si>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</si>
  <si>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</si>
  <si>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</si>
  <si>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</si>
  <si>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</si>
  <si>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</si>
  <si>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</si>
  <si>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</si>
  <si>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</si>
  <si>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</si>
  <si>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</si>
  <si>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</si>
  <si>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</si>
  <si>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</si>
  <si>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</si>
  <si>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</si>
  <si>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</si>
  <si>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</si>
  <si>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</si>
  <si>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</si>
  <si>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</si>
  <si>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</si>
  <si>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</si>
  <si>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</si>
  <si>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</si>
  <si>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</si>
  <si>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</si>
  <si>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</si>
  <si>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</si>
  <si>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</si>
  <si>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</si>
  <si>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</si>
  <si>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</si>
  <si>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</si>
  <si>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</si>
  <si>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</si>
  <si>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</si>
  <si>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</si>
  <si>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</si>
  <si>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</si>
  <si>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</si>
  <si>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</si>
  <si>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</si>
  <si>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</si>
  <si>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</si>
  <si>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</si>
  <si>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</si>
  <si>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</si>
  <si>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</si>
  <si>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</si>
  <si>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</si>
  <si>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</si>
  <si>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</si>
  <si>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</si>
  <si>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</si>
  <si>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</si>
  <si>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</si>
  <si>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</si>
  <si>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</si>
  <si>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</si>
  <si>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</si>
  <si>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</si>
  <si>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</si>
  <si>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</si>
  <si>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</si>
  <si>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</si>
  <si>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</si>
  <si>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</si>
  <si>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</si>
  <si>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</si>
  <si>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</si>
  <si>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</si>
  <si>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</si>
  <si>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</si>
  <si>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</si>
  <si>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</si>
  <si>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</si>
  <si>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</si>
  <si>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</si>
  <si>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</si>
  <si>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</si>
  <si>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</si>
  <si>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</si>
  <si>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</si>
  <si>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</si>
  <si>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</si>
  <si>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</si>
  <si>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</si>
  <si>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</si>
  <si>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</si>
  <si>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</si>
  <si>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</si>
  <si>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</si>
  <si>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</si>
  <si>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</si>
  <si>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</si>
  <si>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</si>
  <si>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</si>
  <si>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</si>
  <si>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</si>
  <si>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</si>
  <si>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</si>
  <si>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</si>
  <si>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</si>
  <si>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</si>
  <si>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</si>
  <si>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</si>
  <si>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</si>
  <si>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</si>
  <si>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</si>
  <si>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</si>
  <si>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</si>
  <si>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</si>
  <si>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</si>
  <si>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</si>
  <si>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</si>
  <si>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</si>
  <si>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</si>
  <si>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</si>
  <si>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</si>
  <si>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</si>
  <si>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</si>
  <si>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</si>
  <si>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</si>
  <si>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</si>
  <si>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</si>
  <si>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</si>
  <si>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</si>
  <si>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</si>
  <si>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</si>
  <si>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</si>
  <si>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</si>
  <si>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</si>
  <si>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</si>
  <si>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</si>
  <si>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</si>
  <si>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</si>
  <si>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</si>
  <si>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</si>
  <si>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</si>
  <si>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</si>
  <si>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</si>
  <si>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</si>
  <si>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</si>
  <si>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</si>
  <si>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</si>
  <si>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</si>
  <si>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</si>
  <si>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</si>
  <si>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</si>
  <si>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</si>
  <si>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</si>
  <si>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</si>
  <si>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</si>
  <si>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</si>
  <si>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</si>
  <si>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</si>
  <si>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</si>
  <si>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</si>
  <si>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</si>
  <si>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</si>
  <si>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</si>
  <si>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</si>
  <si>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</si>
  <si>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</si>
  <si>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</si>
  <si>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</si>
  <si>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</si>
  <si>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</si>
  <si>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</si>
  <si>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</si>
  <si>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</si>
  <si>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</si>
  <si>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</si>
  <si>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</si>
  <si>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</si>
  <si>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</si>
  <si>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</si>
  <si>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</si>
  <si>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</si>
  <si>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</si>
  <si>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</si>
  <si>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</si>
  <si>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</si>
  <si>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</si>
  <si>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</si>
  <si>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</si>
  <si>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</si>
  <si>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</si>
  <si>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</si>
  <si>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</si>
  <si>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</si>
  <si>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</si>
  <si>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</si>
  <si>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</si>
  <si>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</si>
  <si>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</si>
  <si>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</si>
  <si>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</si>
  <si>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</si>
  <si>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</si>
  <si>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</si>
  <si>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</si>
  <si>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</si>
  <si>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</si>
  <si>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</si>
  <si>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</si>
  <si>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</si>
  <si>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</si>
  <si>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</si>
  <si>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</si>
  <si>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</si>
  <si>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</si>
  <si>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</si>
  <si>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</si>
  <si>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</si>
  <si>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</si>
  <si>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</si>
  <si>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</si>
  <si>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</si>
  <si>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</si>
  <si>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</si>
  <si>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</si>
  <si>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</si>
  <si>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</si>
  <si>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</si>
  <si>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</si>
  <si>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</si>
  <si>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</si>
  <si>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</si>
  <si>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</si>
  <si>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</si>
  <si>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</si>
  <si>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</si>
  <si>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</si>
  <si>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</si>
  <si>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</si>
  <si>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</si>
  <si>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</si>
  <si>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</si>
  <si>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</si>
  <si>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</si>
  <si>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</si>
  <si>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</si>
  <si>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</si>
  <si>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</si>
  <si>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</si>
  <si>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</si>
  <si>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</si>
  <si>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</si>
  <si>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</si>
  <si>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</si>
  <si>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</si>
  <si>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</si>
  <si>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</si>
  <si>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</si>
  <si>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</si>
  <si>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</si>
  <si>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</si>
  <si>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</si>
  <si>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</si>
  <si>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</si>
  <si>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</si>
  <si>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</si>
  <si>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</si>
  <si>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</si>
  <si>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</si>
  <si>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</si>
  <si>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</si>
  <si>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</si>
  <si>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</si>
  <si>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</si>
  <si>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</si>
  <si>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</si>
  <si>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</si>
  <si>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</si>
  <si>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</si>
  <si>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</si>
  <si>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</si>
  <si>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</si>
  <si>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</si>
  <si>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</si>
  <si>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</si>
  <si>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</si>
  <si>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</si>
  <si>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</si>
  <si>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</si>
  <si>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</si>
  <si>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</si>
  <si>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</si>
  <si>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</si>
  <si>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</si>
  <si>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</si>
  <si>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</si>
  <si>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</si>
  <si>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</si>
  <si>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</si>
  <si>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</si>
  <si>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</si>
  <si>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</si>
  <si>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</si>
  <si>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</si>
  <si>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</si>
  <si>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</si>
  <si>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</si>
  <si>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</si>
  <si>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</si>
  <si>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</si>
  <si>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</si>
  <si>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</si>
  <si>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</si>
  <si>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</si>
  <si>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</si>
  <si>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</si>
  <si>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</si>
  <si>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</si>
  <si>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</si>
  <si>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</si>
  <si>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</si>
  <si>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</si>
  <si>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</si>
  <si>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</si>
  <si>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</si>
  <si>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</si>
  <si>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</si>
  <si>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</si>
  <si>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</si>
  <si>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</si>
  <si>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</si>
  <si>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</si>
  <si>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</si>
  <si>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</si>
  <si>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</si>
  <si>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</si>
  <si>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</si>
  <si>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</si>
  <si>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</si>
  <si>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</si>
  <si>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</si>
  <si>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</si>
  <si>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</si>
  <si>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</si>
  <si>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</si>
  <si>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</si>
  <si>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</si>
  <si>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</si>
  <si>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</si>
  <si>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</si>
  <si>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</si>
  <si>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</si>
  <si>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</si>
  <si>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</si>
  <si>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</si>
  <si>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</si>
  <si>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</si>
  <si>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</si>
  <si>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</si>
  <si>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</si>
  <si>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</si>
  <si>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</si>
  <si>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</si>
  <si>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</si>
  <si>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</si>
  <si>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</si>
  <si>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</si>
  <si>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</si>
  <si>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</si>
  <si>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</si>
  <si>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</si>
  <si>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</si>
  <si>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</si>
  <si>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</si>
  <si>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</si>
  <si>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</si>
  <si>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</si>
  <si>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</si>
  <si>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</si>
  <si>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</si>
  <si>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</si>
  <si>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</si>
  <si>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</si>
  <si>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</si>
  <si>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</si>
  <si>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</si>
  <si>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</si>
  <si>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</si>
  <si>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</si>
  <si>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</si>
  <si>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</si>
  <si>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</si>
  <si>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</si>
  <si>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</si>
  <si>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</si>
  <si>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</si>
  <si>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</si>
  <si>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</si>
  <si>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</si>
  <si>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</si>
  <si>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</si>
  <si>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</si>
  <si>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</si>
  <si>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</si>
  <si>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</si>
  <si>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</si>
  <si>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</si>
  <si>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</si>
  <si>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</si>
  <si>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</si>
  <si>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</si>
  <si>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</si>
  <si>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</si>
  <si>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</si>
  <si>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</si>
  <si>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</si>
  <si>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</si>
  <si>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</si>
  <si>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</si>
  <si>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</si>
  <si>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</si>
  <si>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</si>
  <si>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</si>
  <si>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</si>
  <si>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</si>
  <si>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</si>
  <si>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</si>
  <si>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</si>
  <si>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</si>
  <si>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</si>
  <si>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</si>
  <si>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</si>
  <si>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</si>
  <si>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</si>
  <si>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</si>
  <si>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</si>
  <si>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</si>
  <si>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</si>
  <si>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</si>
  <si>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</si>
  <si>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</si>
  <si>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</si>
  <si>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</si>
  <si>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</si>
  <si>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</si>
  <si>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</si>
  <si>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</si>
  <si>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</si>
  <si>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</si>
  <si>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</si>
  <si>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</si>
  <si>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</si>
  <si>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</si>
  <si>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</si>
  <si>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</si>
  <si>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</si>
  <si>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</si>
  <si>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</si>
  <si>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</si>
  <si>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</si>
  <si>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</si>
  <si>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</si>
  <si>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</si>
  <si>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</si>
  <si>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</si>
  <si>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</si>
  <si>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</si>
  <si>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</si>
  <si>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</si>
  <si>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</si>
  <si>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</si>
  <si>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</si>
  <si>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</si>
  <si>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</si>
  <si>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</si>
  <si>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</si>
  <si>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</si>
  <si>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</si>
  <si>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</si>
  <si>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</si>
  <si>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</si>
  <si>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</si>
  <si>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</si>
  <si>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</si>
  <si>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</si>
  <si>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</si>
  <si>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</si>
  <si>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</si>
  <si>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</si>
  <si>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</si>
  <si>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</si>
  <si>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</si>
  <si>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</si>
  <si>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</si>
  <si>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</si>
  <si>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</si>
  <si>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</si>
  <si>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</si>
  <si>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</si>
  <si>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</si>
  <si>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</si>
  <si>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</si>
  <si>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</si>
  <si>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</si>
  <si>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</si>
  <si>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</si>
  <si>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</si>
  <si>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</si>
  <si>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</si>
  <si>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</si>
  <si>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</si>
  <si>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</si>
  <si>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</si>
  <si>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</si>
  <si>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</si>
  <si>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</si>
  <si>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</si>
  <si>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</si>
  <si>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</si>
  <si>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</si>
  <si>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</si>
  <si>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</si>
  <si>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</si>
  <si>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</si>
  <si>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</si>
  <si>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</si>
  <si>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</si>
  <si>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</si>
  <si>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</si>
  <si>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</si>
  <si>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</si>
  <si>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</si>
  <si>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</si>
  <si>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</si>
  <si>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</si>
  <si>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</si>
  <si>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</si>
  <si>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</si>
  <si>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</si>
  <si>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</si>
  <si>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</si>
  <si>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</si>
  <si>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</si>
  <si>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</si>
  <si>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</si>
  <si>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</si>
  <si>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</si>
  <si>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</si>
  <si>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</si>
  <si>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</si>
  <si>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</si>
  <si>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</si>
  <si>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</si>
  <si>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</si>
  <si>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</si>
  <si>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</si>
  <si>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</si>
  <si>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</si>
  <si>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</si>
  <si>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</si>
  <si>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</si>
  <si>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</si>
  <si>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</si>
  <si>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</si>
  <si>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</si>
  <si>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</si>
  <si>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</si>
  <si>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</si>
  <si>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</si>
  <si>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</si>
  <si>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</si>
  <si>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</si>
  <si>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</si>
  <si>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</si>
  <si>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</si>
  <si>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</si>
  <si>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</si>
  <si>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</si>
  <si>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</si>
  <si>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</si>
  <si>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</si>
  <si>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</si>
  <si>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</si>
  <si>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</si>
  <si>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</si>
  <si>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</si>
  <si>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</si>
  <si>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</si>
  <si>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</si>
  <si>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</si>
  <si>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</si>
  <si>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</si>
  <si>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</si>
  <si>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</si>
  <si>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</si>
  <si>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</si>
  <si>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</si>
  <si>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</si>
  <si>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</si>
  <si>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</si>
  <si>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</si>
  <si>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</si>
  <si>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</si>
  <si>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</si>
  <si>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</si>
  <si>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</si>
  <si>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</si>
  <si>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</si>
  <si>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</si>
  <si>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</si>
  <si>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</si>
  <si>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</si>
  <si>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</si>
  <si>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</si>
  <si>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</si>
  <si>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</si>
  <si>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</si>
  <si>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</si>
  <si>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</si>
  <si>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</si>
  <si>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</si>
  <si>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</si>
  <si>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</si>
  <si>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</si>
  <si>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</si>
  <si>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</si>
  <si>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</si>
  <si>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</si>
  <si>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</si>
  <si>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</si>
  <si>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</si>
  <si>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</si>
  <si>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</si>
  <si>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</si>
  <si>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</si>
  <si>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</si>
  <si>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</si>
  <si>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</si>
  <si>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</si>
  <si>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</si>
  <si>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</si>
  <si>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</si>
  <si>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</si>
  <si>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</si>
  <si>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</si>
  <si>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</si>
  <si>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</si>
  <si>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</si>
  <si>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</si>
  <si>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</si>
  <si>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</si>
  <si>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</si>
  <si>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</si>
  <si>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</si>
  <si>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</si>
  <si>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</si>
  <si>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</si>
  <si>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</si>
  <si>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</si>
  <si>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</si>
  <si>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</si>
  <si>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</si>
  <si>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</si>
  <si>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</si>
  <si>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</si>
  <si>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</si>
  <si>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</si>
  <si>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</si>
  <si>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</si>
  <si>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</si>
  <si>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</si>
  <si>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</si>
  <si>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</si>
  <si>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</si>
  <si>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</si>
  <si>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</si>
  <si>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</si>
  <si>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</si>
  <si>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</si>
  <si>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</si>
  <si>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</si>
  <si>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</si>
  <si>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</si>
  <si>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</si>
  <si>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</si>
  <si>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</si>
  <si>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</si>
  <si>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</si>
  <si>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</si>
  <si>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</si>
  <si>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</si>
  <si>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</si>
  <si>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</si>
  <si>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</si>
  <si>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</si>
  <si>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</si>
  <si>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</si>
  <si>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</si>
  <si>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</si>
  <si>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</si>
  <si>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</si>
  <si>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</si>
  <si>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</si>
  <si>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</si>
  <si>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</si>
  <si>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</si>
  <si>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</si>
  <si>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</si>
  <si>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</si>
  <si>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</si>
  <si>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</si>
  <si>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</si>
  <si>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</si>
  <si>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</si>
  <si>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</si>
  <si>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</si>
  <si>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</si>
  <si>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</si>
  <si>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</si>
  <si>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</si>
  <si>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</si>
  <si>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</si>
  <si>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</si>
  <si>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</si>
  <si>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</si>
  <si>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</si>
  <si>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</si>
  <si>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</si>
  <si>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</si>
  <si>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</si>
  <si>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</si>
  <si>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</si>
  <si>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</si>
  <si>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</si>
  <si>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</si>
  <si>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</si>
  <si>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</si>
  <si>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</si>
  <si>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</si>
  <si>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</si>
  <si>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</si>
  <si>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</si>
  <si>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</si>
  <si>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</si>
  <si>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</si>
  <si>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</si>
  <si>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</si>
  <si>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</si>
  <si>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</si>
  <si>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</si>
  <si>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</si>
  <si>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</si>
  <si>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</si>
  <si>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</si>
  <si>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</si>
  <si>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</si>
  <si>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</si>
  <si>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</si>
  <si>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</si>
  <si>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</si>
  <si>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</si>
  <si>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</si>
  <si>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</si>
  <si>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</si>
  <si>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</si>
  <si>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</si>
  <si>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</si>
  <si>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</si>
  <si>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</si>
  <si>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</si>
  <si>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</si>
  <si>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</si>
  <si>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</si>
  <si>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</si>
  <si>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</si>
  <si>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</si>
  <si>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</si>
  <si>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</si>
  <si>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</si>
  <si>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</si>
  <si>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</si>
  <si>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</si>
  <si>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</si>
  <si>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</si>
  <si>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</si>
  <si>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</si>
  <si>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</si>
  <si>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Kauno rajono savivaldybės adminitracija</t>
  </si>
  <si>
    <t>Savanorių pr. 371, 49386 Kaunas</t>
  </si>
  <si>
    <t>1</t>
  </si>
  <si>
    <t>Mantas Rikteris</t>
  </si>
  <si>
    <t>Administracijos direktorius</t>
  </si>
  <si>
    <t>Supaprastintas pirkimas</t>
  </si>
  <si>
    <t>Lietuva</t>
  </si>
  <si>
    <t xml:space="preserve">Dalyvio pasiūlymas atitiko pirkimo dokumentuose nustatytus reikalavimus ir pasiūlymas buvo ekonomiškai naudingiausias </t>
  </si>
  <si>
    <t>EUR</t>
  </si>
  <si>
    <t>deimante.katauskiene@krs.lt</t>
  </si>
  <si>
    <t>Kaina</t>
  </si>
  <si>
    <t>Deimantė Katauskienė</t>
  </si>
  <si>
    <t>Kaštonų g. 7, Lekėčiai, Šakių r., 71228</t>
  </si>
  <si>
    <t>Viešosios erdvės sutvarkymo – Girininkų g. 7, Juragių k., Garliavos apyl. sen., Kauno r., statybos darbų ir darbo projekto parengimo paslaugos</t>
  </si>
  <si>
    <t>Darbai</t>
  </si>
  <si>
    <t xml:space="preserve">MB „Evri“ </t>
  </si>
  <si>
    <t xml:space="preserve">MB „Girosta“ </t>
  </si>
  <si>
    <t xml:space="preserve">UAB „Šalmesta“ </t>
  </si>
  <si>
    <t xml:space="preserve">UAB „Rofolis“ </t>
  </si>
  <si>
    <t>UAB „Veba“</t>
  </si>
  <si>
    <t xml:space="preserve">UAB „Dividio“ </t>
  </si>
  <si>
    <t xml:space="preserve">Stadiono g. 4-19, LT-59134 Prienai </t>
  </si>
  <si>
    <t xml:space="preserve">
Pramonės g. 2, LT-17102 Šalčininkai </t>
  </si>
  <si>
    <t>Partizanų g. 58, LT-49377 Kaunas</t>
  </si>
  <si>
    <t xml:space="preserve">Gaižiūnų g. 5, LT-50129 Kaunas </t>
  </si>
  <si>
    <t>Birbynių g. 4, Vilnius</t>
  </si>
  <si>
    <t>Dalyvio pasiūlymas atitiko pirkimo dokumentuose nustatytus reikalavimus</t>
  </si>
  <si>
    <t>Kainos ir kokybės santykis</t>
  </si>
  <si>
    <t>181 751,81</t>
  </si>
  <si>
    <t>197 273,00</t>
  </si>
  <si>
    <t>239 223,70</t>
  </si>
  <si>
    <t>260 789,00</t>
  </si>
  <si>
    <t>313 510,17</t>
  </si>
  <si>
    <t>512 572,38</t>
  </si>
  <si>
    <t>MB "Evri"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</si>
</sst>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3" tint="0.249977111117893"/>
      <name val="Aptos Narrow"/>
      <family val="2"/>
      <charset val="186"/>
      <scheme val="minor"/>
    </font>
    <font>
      <sz val="12"/>
      <color theme="3" tint="0.249977111117893"/>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5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5" fillId="0" borderId="1" xfId="0" applyFont="1" applyBorder="1" applyAlignment="1">
      <alignment horizontal="center" vertical="center" wrapText="1"/>
    </xf>
    <xf numFmtId="0" fontId="5" fillId="0" borderId="1" xfId="0" applyFont="1" applyBorder="1" applyAlignment="1">
      <alignment horizontal="center"/>
    </xf>
    <xf numFmtId="0" fontId="9" fillId="0" borderId="1" xfId="0" applyFont="1" applyBorder="1" applyAlignment="1">
      <alignment wrapText="1"/>
    </xf>
    <xf numFmtId="164" fontId="9" fillId="0" borderId="1" xfId="0" applyNumberFormat="1" applyFont="1" applyBorder="1"/>
    <xf numFmtId="49" fontId="9" fillId="0" borderId="1" xfId="0" applyNumberFormat="1" applyFont="1" applyBorder="1"/>
    <xf numFmtId="0" fontId="9" fillId="0" borderId="1" xfId="0" applyFont="1" applyBorder="1"/>
    <xf numFmtId="0" fontId="11" fillId="0" borderId="1" xfId="1" applyBorder="1"/>
    <xf numFmtId="4" fontId="5" fillId="0" borderId="1" xfId="0" applyNumberFormat="1" applyFont="1" applyBorder="1" applyAlignment="1">
      <alignment vertical="center"/>
    </xf>
    <xf numFmtId="0" fontId="5" fillId="0" borderId="1" xfId="0" applyFont="1" applyBorder="1" applyAlignment="1">
      <alignment horizontal="right"/>
    </xf>
    <xf numFmtId="4" fontId="5" fillId="0" borderId="1" xfId="0" applyNumberFormat="1" applyFont="1" applyBorder="1" applyAlignment="1">
      <alignment horizontal="right" vertical="center"/>
    </xf>
    <xf numFmtId="49" fontId="9" fillId="0" borderId="1" xfId="0" applyNumberFormat="1" applyFont="1" applyBorder="1" applyAlignment="1">
      <alignment vertical="center"/>
    </xf>
    <xf numFmtId="49" fontId="9" fillId="0" borderId="1" xfId="0" applyNumberFormat="1" applyFont="1" applyBorder="1" applyAlignment="1">
      <alignment vertical="center" wrapText="1"/>
    </xf>
    <xf numFmtId="164" fontId="9" fillId="0" borderId="1" xfId="0" applyNumberFormat="1" applyFont="1" applyBorder="1" applyAlignment="1">
      <alignment vertical="center"/>
    </xf>
    <xf numFmtId="49" fontId="10" fillId="0" borderId="1" xfId="0" applyNumberFormat="1" applyFont="1" applyBorder="1" applyAlignment="1">
      <alignment vertical="center" wrapText="1"/>
    </xf>
    <xf numFmtId="4" fontId="5"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horizontal="lef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deimantem\Desktop\2025%20met&#371;%20pirkimai\Supaprastintas%20atviras%20konkursas\Sporto%20paskirties%20in&#382;inerini&#371;%20statini&#371;%20ir%20kit&#371;%20in&#382;inerini&#371;%20statini&#371;%20Kauno%20r.%20sav.,%20Ka&#269;ergin&#279;je\ATN-1_Pirkimo_Nr.776910%202025-04-03%20proced&#363;r&#371;_Ataskaita.xlsx" TargetMode="External"/><Relationship Id="rId2" Type="http://schemas.microsoft.com/office/2019/04/relationships/externalLinkLongPath" Target="/Users/deimantem/Desktop/2025%20met&#371;%20pirkimai/Supaprastintas%20atviras%20konkursas/Sporto%20paskirties%20in&#382;inerini&#371;%20statini&#371;%20ir%20kit&#371;%20in&#382;inerini&#371;%20statini&#371;%20Kauno%20r.%20sav.,%20Ka&#269;ergin&#279;je/ATN-1_Pirkimo_Nr.776910%202025-04-03%20proced&#363;r&#371;_Ataskaita.xlsx?B06C0D86" TargetMode="External"/><Relationship Id="rId1" Type="http://schemas.openxmlformats.org/officeDocument/2006/relationships/externalLinkPath" Target="file:///\\B06C0D86\ATN-1_Pirkimo_Nr.776910%202025-04-03%20proced&#363;r&#371;_Ataska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III."/>
      <sheetName val="III.5"/>
      <sheetName val="V.–VI.2"/>
      <sheetName val=" VI."/>
      <sheetName val="VII.1"/>
      <sheetName val="VII.2"/>
      <sheetName val="VII.3"/>
      <sheetName val="IX."/>
      <sheetName val="X."/>
      <sheetName val="XI."/>
      <sheetName val="XIII."/>
      <sheetName val="Lapas1"/>
      <sheetName val="Sąraša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
          <cell r="A4" t="str">
            <v>1</v>
          </cell>
          <cell r="B4" t="str">
            <v>Sudarius pirkimo sutartį (preliminariąją sutartį), sukūrus dinaminę pirkimų sistemą arba nustačius projekto konkurso laimėtoją</v>
          </cell>
          <cell r="D4" t="str">
            <v>Ekonomiškai naudingiausias pasiūlymas</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imante.katauskiene@kr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Normal="100" workbookViewId="0">
      <selection activeCell="B15" sqref="B15"/>
    </sheetView>
  </sheetViews>
  <sheetFormatPr defaultColWidth="9" defaultRowHeight="16" x14ac:dyDescent="0.4"/>
  <cols>
    <col min="1" max="1" width="25.75" style="1" customWidth="1"/>
    <col min="2" max="2" width="19" style="1" customWidth="1"/>
    <col min="3" max="3" width="12.58203125" style="1" customWidth="1"/>
    <col min="4" max="4" width="24.58203125" style="1" customWidth="1"/>
    <col min="5" max="5" width="17.33203125" style="1" customWidth="1"/>
    <col min="6" max="6" width="20.5" style="1" customWidth="1"/>
    <col min="7" max="7" width="17.83203125" style="1" customWidth="1"/>
    <col min="8" max="8" width="22.83203125" style="1" customWidth="1"/>
    <col min="9" max="9" width="18.08203125" style="1" customWidth="1"/>
    <col min="10" max="10" width="33.75" style="1" customWidth="1"/>
    <col min="11" max="11" width="12.75" style="1" customWidth="1"/>
    <col min="12" max="12" width="26.08203125" style="1" customWidth="1"/>
    <col min="13" max="13" width="18" style="1" customWidth="1"/>
    <col min="14" max="14" width="14.83203125" style="1" customWidth="1"/>
    <col min="15" max="15" width="14.5" style="1" customWidth="1"/>
    <col min="16" max="16" width="17.5" style="1" customWidth="1"/>
    <col min="17" max="17" width="15.33203125" style="1" customWidth="1"/>
    <col min="18" max="18" width="20.33203125" style="1" customWidth="1"/>
    <col min="19" max="21" width="15.332031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58.5" customHeight="1" x14ac:dyDescent="0.4">
      <c r="A7" s="27" t="s">
        <v>9634</v>
      </c>
      <c r="B7" s="27" t="s">
        <v>9632</v>
      </c>
      <c r="C7" s="27">
        <v>4324566</v>
      </c>
      <c r="D7" s="10" t="s">
        <v>9650</v>
      </c>
      <c r="E7" s="27" t="s">
        <v>9642</v>
      </c>
      <c r="F7" s="27" t="s">
        <v>9635</v>
      </c>
      <c r="G7" s="27" t="s">
        <v>9635</v>
      </c>
      <c r="H7" s="27"/>
      <c r="I7" s="27" t="s">
        <v>9636</v>
      </c>
      <c r="J7" s="27"/>
      <c r="K7" s="27">
        <v>188756386</v>
      </c>
      <c r="L7" s="27" t="s">
        <v>9637</v>
      </c>
      <c r="M7" s="27" t="s">
        <v>9638</v>
      </c>
      <c r="N7" s="27" t="s">
        <v>120</v>
      </c>
      <c r="O7" s="27"/>
      <c r="P7" s="27" t="s">
        <v>9635</v>
      </c>
      <c r="Q7" s="27"/>
      <c r="R7" s="27"/>
      <c r="S7" s="27"/>
      <c r="T7" s="27"/>
      <c r="U7" s="27"/>
      <c r="V7" s="27" t="s">
        <v>9635</v>
      </c>
      <c r="W7" s="27" t="s">
        <v>9635</v>
      </c>
      <c r="X7" s="27" t="s">
        <v>9651</v>
      </c>
      <c r="Y7" s="27" t="s">
        <v>6775</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O5" sqref="O5"/>
    </sheetView>
  </sheetViews>
  <sheetFormatPr defaultColWidth="9" defaultRowHeight="16" x14ac:dyDescent="0.4"/>
  <cols>
    <col min="1" max="1" width="13.83203125" style="9" customWidth="1"/>
    <col min="2" max="2" width="15.75" style="9" customWidth="1"/>
    <col min="3" max="3" width="20" style="9" customWidth="1"/>
    <col min="4" max="4" width="11.25" style="9" customWidth="1"/>
    <col min="5" max="5" width="14" style="9" customWidth="1"/>
    <col min="6" max="6" width="27.08203125" style="9" customWidth="1"/>
    <col min="7" max="7" width="11.25" style="9" customWidth="1"/>
    <col min="8" max="8" width="17.83203125" style="9" customWidth="1"/>
    <col min="9" max="9" width="22.5" style="9" customWidth="1"/>
    <col min="10" max="10" width="25.25" style="9" customWidth="1"/>
    <col min="11" max="11" width="15.33203125" style="9" customWidth="1"/>
    <col min="12" max="12" width="12.25" style="9" customWidth="1"/>
    <col min="13" max="13" width="31.08203125" style="9" customWidth="1"/>
    <col min="14" max="14" width="17.33203125" style="9" customWidth="1"/>
    <col min="15" max="15" width="20.33203125" style="9" customWidth="1"/>
    <col min="16" max="16" width="39.5" style="9" customWidth="1"/>
    <col min="17" max="31" width="15.7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4">
      <c r="A4" s="19" t="s">
        <v>9639</v>
      </c>
      <c r="B4" s="52">
        <v>305644742</v>
      </c>
      <c r="C4" s="52" t="s">
        <v>9671</v>
      </c>
      <c r="D4" s="25">
        <v>45946</v>
      </c>
      <c r="E4" s="25">
        <v>46281</v>
      </c>
      <c r="F4" s="51">
        <v>191751.81</v>
      </c>
      <c r="G4" s="13" t="s">
        <v>9635</v>
      </c>
      <c r="H4" s="13" t="s">
        <v>9635</v>
      </c>
      <c r="I4" s="36"/>
      <c r="J4" s="13" t="s">
        <v>9635</v>
      </c>
      <c r="K4" s="14"/>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4">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4">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row r="57" spans="1:1" x14ac:dyDescent="0.4">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J4:J16 G4:G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K5:K16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A9" sqref="A9"/>
    </sheetView>
  </sheetViews>
  <sheetFormatPr defaultRowHeight="16" x14ac:dyDescent="0.4"/>
  <cols>
    <col min="1" max="1" width="24.83203125" customWidth="1"/>
    <col min="2" max="2" width="19.08203125" customWidth="1"/>
    <col min="3" max="3" width="24.9140625" customWidth="1"/>
    <col min="4" max="4" width="25" customWidth="1"/>
    <col min="5" max="5" width="22.75" customWidth="1"/>
    <col min="6" max="6" width="25" customWidth="1"/>
  </cols>
  <sheetData>
    <row r="1" spans="1:6" ht="21.75" customHeight="1" x14ac:dyDescent="0.4">
      <c r="A1" s="7" t="s">
        <v>9612</v>
      </c>
      <c r="B1" s="9"/>
      <c r="C1" s="9"/>
      <c r="D1" s="9"/>
      <c r="E1" s="9"/>
      <c r="F1" s="9"/>
    </row>
    <row r="2" spans="1:6" x14ac:dyDescent="0.4">
      <c r="A2" s="30" t="s">
        <v>6</v>
      </c>
      <c r="B2" s="31"/>
      <c r="C2" s="31"/>
      <c r="D2" s="31"/>
      <c r="E2" s="31"/>
      <c r="F2" s="31"/>
    </row>
    <row r="3" spans="1:6" s="32" customFormat="1" ht="48" x14ac:dyDescent="0.4">
      <c r="A3" s="10" t="s">
        <v>37</v>
      </c>
      <c r="B3" s="10" t="s">
        <v>38</v>
      </c>
      <c r="C3" s="10" t="s">
        <v>39</v>
      </c>
      <c r="D3" s="10" t="s">
        <v>40</v>
      </c>
      <c r="E3" s="10" t="s">
        <v>41</v>
      </c>
      <c r="F3" s="10" t="s">
        <v>9633</v>
      </c>
    </row>
    <row r="4" spans="1:6" x14ac:dyDescent="0.4">
      <c r="A4" s="13" t="s">
        <v>9648</v>
      </c>
      <c r="B4" s="13">
        <v>37037303163</v>
      </c>
      <c r="C4" s="43" t="s">
        <v>9646</v>
      </c>
      <c r="D4" s="36" t="s">
        <v>9641</v>
      </c>
      <c r="E4" s="13" t="s">
        <v>9640</v>
      </c>
      <c r="F4" s="13"/>
    </row>
  </sheetData>
  <hyperlinks>
    <hyperlink ref="C4" r:id="rId1" xr:uid="{D8EADB07-2024-4FF3-B8A1-4219C486037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83203125" style="1" customWidth="1"/>
    <col min="3" max="3" width="74.58203125" customWidth="1"/>
    <col min="5" max="5" width="49.08203125" customWidth="1"/>
    <col min="9" max="9" width="23.832031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19"/>
  <sheetViews>
    <sheetView showGridLines="0" zoomScale="70" zoomScaleNormal="70" workbookViewId="0">
      <selection activeCell="C27" sqref="C27"/>
    </sheetView>
  </sheetViews>
  <sheetFormatPr defaultColWidth="9" defaultRowHeight="16" x14ac:dyDescent="0.4"/>
  <cols>
    <col min="1" max="1" width="10" style="9" customWidth="1"/>
    <col min="2" max="2" width="24.832031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9" t="s">
        <v>42</v>
      </c>
      <c r="B2" s="29"/>
      <c r="C2" s="29"/>
      <c r="D2" s="29"/>
    </row>
    <row r="3" spans="1:5" s="16" customFormat="1" ht="48" x14ac:dyDescent="0.4">
      <c r="A3" s="15" t="s">
        <v>43</v>
      </c>
      <c r="B3" s="15" t="s">
        <v>44</v>
      </c>
      <c r="C3" s="15" t="s">
        <v>45</v>
      </c>
      <c r="D3" s="15" t="s">
        <v>46</v>
      </c>
    </row>
    <row r="4" spans="1:5" s="16" customFormat="1" ht="96" x14ac:dyDescent="0.4">
      <c r="A4" s="37">
        <v>1</v>
      </c>
      <c r="B4" s="10" t="s">
        <v>9650</v>
      </c>
      <c r="C4" s="27" t="s">
        <v>6775</v>
      </c>
      <c r="D4" s="15"/>
    </row>
    <row r="5" spans="1:5" x14ac:dyDescent="0.4">
      <c r="A5" s="38"/>
      <c r="B5" s="36"/>
      <c r="C5" s="13"/>
      <c r="D5" s="13"/>
    </row>
    <row r="6" spans="1:5" ht="18.75" customHeight="1" x14ac:dyDescent="0.4">
      <c r="A6" s="13"/>
      <c r="B6" s="13"/>
      <c r="C6" s="13"/>
      <c r="D6" s="13"/>
    </row>
    <row r="7" spans="1:5" x14ac:dyDescent="0.4">
      <c r="A7" s="13"/>
      <c r="B7" s="13"/>
      <c r="C7" s="13"/>
      <c r="D7" s="13"/>
    </row>
    <row r="8" spans="1:5" x14ac:dyDescent="0.4">
      <c r="A8" s="13"/>
      <c r="B8" s="13"/>
      <c r="C8" s="13"/>
      <c r="D8" s="13"/>
    </row>
    <row r="9" spans="1:5" x14ac:dyDescent="0.4">
      <c r="A9" s="13"/>
      <c r="B9" s="13"/>
      <c r="C9" s="13"/>
      <c r="D9" s="13"/>
    </row>
    <row r="10" spans="1:5" x14ac:dyDescent="0.4">
      <c r="A10" s="13"/>
      <c r="B10" s="13"/>
      <c r="C10" s="13"/>
      <c r="D10" s="13"/>
    </row>
    <row r="11" spans="1:5" x14ac:dyDescent="0.4">
      <c r="A11" s="13"/>
      <c r="B11" s="13"/>
      <c r="C11" s="13"/>
      <c r="D11" s="13"/>
    </row>
    <row r="12" spans="1:5" x14ac:dyDescent="0.4">
      <c r="A12" s="13"/>
      <c r="B12" s="13"/>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sheetData>
  <dataValidations count="4">
    <dataValidation type="custom" allowBlank="1" showInputMessage="1" showErrorMessage="1" errorTitle="Klaida" error="Nurodykite pirkimo dalie numerį" sqref="B8:B19 D8:D19" xr:uid="{2C5CA7F4-A44D-4701-8385-EC90A368C51E}">
      <formula1>OR(A6="",AND(B6="",C6="",D6=""))</formula1>
    </dataValidation>
    <dataValidation type="custom" allowBlank="1" showInputMessage="1" showErrorMessage="1" errorTitle="Klaida" error="Nurodykite pirkimo dalie numerį" sqref="D6:D7 B6:B7" xr:uid="{E5C201C4-A1B3-4ACD-8C77-35FF26896C4B}">
      <formula1>OR(#REF!="",AND(#REF!="",#REF!="",#REF!=""))</formula1>
    </dataValidation>
    <dataValidation type="whole" allowBlank="1" showInputMessage="1" showErrorMessage="1" errorTitle="Klaida" error="Pirkimo dalies numeris turi būti sveikasis skaičius" sqref="A5:A19" xr:uid="{260CFAAD-7271-4597-B9BE-84C186675799}">
      <formula1>1</formula1>
      <formula2>500</formula2>
    </dataValidation>
    <dataValidation type="custom" allowBlank="1" showInputMessage="1" showErrorMessage="1" errorTitle="Klaida" error="Nurodykite pirkimo dalie numerį" sqref="D5 B5" xr:uid="{65FBD09E-01CD-43F5-8281-0A0D6744A08B}">
      <formula1>OR(A2="",AND(B2="",C2="",D2=""))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E62DC42-BE97-4393-85A6-1670B05F8F04}">
          <x14:formula1>
            <xm:f>Sąrašai!$G$2:$G$9455</xm:f>
          </x14:formula1>
          <xm:sqref>C5:C19</xm:sqref>
        </x14:dataValidation>
        <x14:dataValidation type="list" allowBlank="1" showInputMessage="1" showErrorMessage="1" xr:uid="{84EE73E0-F006-415C-830B-B600BC63D35B}">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8" sqref="D8"/>
    </sheetView>
  </sheetViews>
  <sheetFormatPr defaultRowHeight="16" x14ac:dyDescent="0.4"/>
  <cols>
    <col min="1" max="1" width="19.25" customWidth="1"/>
    <col min="2" max="2" width="20.75" customWidth="1"/>
    <col min="3" max="3" width="24.58203125" customWidth="1"/>
    <col min="4" max="4" width="25" customWidth="1"/>
    <col min="5" max="5" width="36.832031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x14ac:dyDescent="0.4">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E24" sqref="E24"/>
    </sheetView>
  </sheetViews>
  <sheetFormatPr defaultColWidth="9" defaultRowHeight="16" x14ac:dyDescent="0.4"/>
  <cols>
    <col min="1" max="1" width="11.33203125" style="9" customWidth="1"/>
    <col min="2" max="2" width="18" style="9" customWidth="1"/>
    <col min="3" max="3" width="20.5" style="9" customWidth="1"/>
    <col min="4" max="4" width="19.25" style="9" customWidth="1"/>
    <col min="5" max="5" width="25.83203125" style="9" customWidth="1"/>
    <col min="6" max="6" width="13.7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10" t="s">
        <v>47</v>
      </c>
      <c r="B3" s="10" t="s">
        <v>48</v>
      </c>
      <c r="C3" s="10" t="s">
        <v>55</v>
      </c>
      <c r="D3" s="10" t="s">
        <v>9608</v>
      </c>
      <c r="E3" s="10" t="s">
        <v>49</v>
      </c>
      <c r="F3" s="10" t="s">
        <v>50</v>
      </c>
      <c r="G3" s="10" t="s">
        <v>51</v>
      </c>
      <c r="H3" s="10" t="s">
        <v>52</v>
      </c>
    </row>
    <row r="4" spans="1:8" ht="64" x14ac:dyDescent="0.4">
      <c r="A4" s="13" t="s">
        <v>9635</v>
      </c>
      <c r="B4" s="13">
        <v>305644742</v>
      </c>
      <c r="C4" s="13" t="s">
        <v>9652</v>
      </c>
      <c r="D4" s="13"/>
      <c r="E4" s="53" t="s">
        <v>9649</v>
      </c>
      <c r="F4" s="13" t="s">
        <v>9643</v>
      </c>
      <c r="G4" s="13"/>
      <c r="H4" s="36" t="s">
        <v>9644</v>
      </c>
    </row>
    <row r="5" spans="1:8" ht="48" x14ac:dyDescent="0.4">
      <c r="A5" s="13" t="s">
        <v>9635</v>
      </c>
      <c r="B5" s="45">
        <v>304958067</v>
      </c>
      <c r="C5" s="13" t="s">
        <v>9653</v>
      </c>
      <c r="D5" s="13"/>
      <c r="E5" s="53" t="s">
        <v>9658</v>
      </c>
      <c r="F5" s="13" t="s">
        <v>9643</v>
      </c>
      <c r="G5" s="13"/>
      <c r="H5" s="36" t="s">
        <v>9663</v>
      </c>
    </row>
    <row r="6" spans="1:8" ht="48" x14ac:dyDescent="0.4">
      <c r="A6" s="13" t="s">
        <v>9635</v>
      </c>
      <c r="B6" s="45">
        <v>174962351</v>
      </c>
      <c r="C6" s="13" t="s">
        <v>9654</v>
      </c>
      <c r="D6" s="13"/>
      <c r="E6" s="53" t="s">
        <v>9659</v>
      </c>
      <c r="F6" s="13" t="s">
        <v>9643</v>
      </c>
      <c r="G6" s="13"/>
      <c r="H6" s="36" t="s">
        <v>9663</v>
      </c>
    </row>
    <row r="7" spans="1:8" ht="48" x14ac:dyDescent="0.4">
      <c r="A7" s="13" t="s">
        <v>9635</v>
      </c>
      <c r="B7" s="45">
        <v>135690672</v>
      </c>
      <c r="C7" s="36" t="s">
        <v>9655</v>
      </c>
      <c r="D7" s="13"/>
      <c r="E7" s="53" t="s">
        <v>9660</v>
      </c>
      <c r="F7" s="13" t="s">
        <v>9643</v>
      </c>
      <c r="G7" s="13"/>
      <c r="H7" s="36" t="s">
        <v>9663</v>
      </c>
    </row>
    <row r="8" spans="1:8" ht="48" x14ac:dyDescent="0.4">
      <c r="A8" s="13" t="s">
        <v>9635</v>
      </c>
      <c r="B8" s="13">
        <v>132843383</v>
      </c>
      <c r="C8" s="13" t="s">
        <v>9656</v>
      </c>
      <c r="D8" s="13"/>
      <c r="E8" s="13" t="s">
        <v>9661</v>
      </c>
      <c r="F8" s="13" t="s">
        <v>9643</v>
      </c>
      <c r="G8" s="13"/>
      <c r="H8" s="36" t="s">
        <v>9663</v>
      </c>
    </row>
    <row r="9" spans="1:8" ht="48" x14ac:dyDescent="0.4">
      <c r="A9" s="13" t="s">
        <v>9635</v>
      </c>
      <c r="B9" s="13">
        <v>302324541</v>
      </c>
      <c r="C9" s="13" t="s">
        <v>9657</v>
      </c>
      <c r="D9" s="13"/>
      <c r="E9" s="13" t="s">
        <v>9662</v>
      </c>
      <c r="F9" s="13" t="s">
        <v>9643</v>
      </c>
      <c r="G9" s="13"/>
      <c r="H9" s="36" t="s">
        <v>9663</v>
      </c>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30" sqref="B30"/>
    </sheetView>
  </sheetViews>
  <sheetFormatPr defaultColWidth="9" defaultRowHeight="16" x14ac:dyDescent="0.4"/>
  <cols>
    <col min="1" max="1" width="30" style="20" customWidth="1"/>
    <col min="2" max="2" width="31.832031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9639</v>
      </c>
      <c r="B4" s="21" t="s">
        <v>9664</v>
      </c>
    </row>
    <row r="5" spans="1:2" s="8" customFormat="1" x14ac:dyDescent="0.4">
      <c r="A5" s="34"/>
      <c r="B5" s="21"/>
    </row>
    <row r="6" spans="1:2" s="8" customFormat="1" x14ac:dyDescent="0.4">
      <c r="A6" s="34"/>
      <c r="B6" s="21"/>
    </row>
    <row r="7" spans="1:2" s="8" customFormat="1" x14ac:dyDescent="0.4">
      <c r="A7" s="34"/>
      <c r="B7" s="21"/>
    </row>
    <row r="8" spans="1:2" s="8" customFormat="1" x14ac:dyDescent="0.4">
      <c r="A8" s="34"/>
      <c r="B8" s="21"/>
    </row>
    <row r="9" spans="1:2" s="8" customFormat="1" x14ac:dyDescent="0.4">
      <c r="A9" s="34"/>
      <c r="B9" s="21"/>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32" sqref="H32"/>
    </sheetView>
  </sheetViews>
  <sheetFormatPr defaultColWidth="9" defaultRowHeight="16" x14ac:dyDescent="0.4"/>
  <cols>
    <col min="1" max="1" width="21.33203125" style="9" customWidth="1"/>
    <col min="2" max="2" width="23.58203125" style="9" customWidth="1"/>
    <col min="3" max="3" width="30.75" style="9" customWidth="1"/>
    <col min="4" max="4" width="31.25" style="9" customWidth="1"/>
    <col min="5" max="6" width="24.83203125" style="9" customWidth="1"/>
    <col min="7" max="7" width="26.58203125" style="9" customWidth="1"/>
    <col min="8" max="8" width="35.75" style="9" customWidth="1"/>
    <col min="9" max="9" width="24.83203125" style="9" customWidth="1"/>
    <col min="10" max="10" width="23.7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x14ac:dyDescent="0.4">
      <c r="A4" s="13"/>
      <c r="B4" s="13"/>
      <c r="C4" s="13"/>
      <c r="D4" s="36"/>
      <c r="E4" s="13"/>
      <c r="F4" s="13"/>
      <c r="G4" s="13"/>
      <c r="H4" s="36"/>
      <c r="I4" s="13"/>
      <c r="J4" s="13"/>
    </row>
    <row r="5" spans="1:13" x14ac:dyDescent="0.4">
      <c r="A5" s="13"/>
      <c r="B5" s="13"/>
      <c r="C5" s="13"/>
      <c r="D5" s="35"/>
      <c r="E5" s="13"/>
      <c r="F5" s="13"/>
      <c r="G5" s="13"/>
      <c r="H5" s="13"/>
      <c r="I5" s="13"/>
      <c r="J5" s="13"/>
    </row>
    <row r="6" spans="1:13" x14ac:dyDescent="0.4">
      <c r="A6" s="13"/>
      <c r="B6" s="13"/>
      <c r="C6" s="13"/>
      <c r="D6" s="13"/>
      <c r="E6" s="13"/>
      <c r="F6" s="13"/>
      <c r="G6" s="13"/>
      <c r="H6" s="13"/>
      <c r="I6" s="13"/>
      <c r="J6" s="13"/>
    </row>
    <row r="7" spans="1:13" x14ac:dyDescent="0.4">
      <c r="A7" s="13"/>
      <c r="B7" s="13"/>
      <c r="C7" s="13"/>
      <c r="D7" s="13"/>
      <c r="E7" s="13"/>
      <c r="F7" s="13"/>
      <c r="G7" s="13"/>
      <c r="H7" s="13"/>
      <c r="I7" s="13"/>
      <c r="J7" s="13"/>
    </row>
    <row r="8" spans="1:13" x14ac:dyDescent="0.4">
      <c r="A8" s="13"/>
      <c r="B8" s="13"/>
      <c r="C8" s="13"/>
      <c r="D8" s="13"/>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x14ac:dyDescent="0.4">
      <c r="A20" s="13"/>
      <c r="B20" s="13"/>
      <c r="C20" s="13"/>
      <c r="D20" s="13"/>
      <c r="E20" s="13"/>
      <c r="F20" s="13"/>
      <c r="G20" s="13"/>
      <c r="H20" s="13"/>
      <c r="I20" s="13"/>
      <c r="J20" s="13"/>
    </row>
    <row r="21" spans="1:10" x14ac:dyDescent="0.4">
      <c r="A21" s="13"/>
      <c r="B21" s="13"/>
      <c r="C21" s="13"/>
      <c r="D21" s="13"/>
      <c r="E21" s="13"/>
      <c r="F21" s="13"/>
      <c r="G21" s="13"/>
      <c r="H21" s="13"/>
      <c r="I21" s="13"/>
      <c r="J21" s="13"/>
    </row>
    <row r="22" spans="1:10" customFormat="1" ht="30.75" customHeigh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G15" sqref="G15"/>
    </sheetView>
  </sheetViews>
  <sheetFormatPr defaultColWidth="9" defaultRowHeight="16" x14ac:dyDescent="0.4"/>
  <cols>
    <col min="1" max="1" width="9" style="9"/>
    <col min="2" max="2" width="11" style="9" customWidth="1"/>
    <col min="3" max="3" width="17.5" style="9" customWidth="1"/>
    <col min="4" max="4" width="31.4140625" style="9" customWidth="1"/>
    <col min="5" max="5" width="21.7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10" t="s">
        <v>9630</v>
      </c>
      <c r="D3" s="10" t="s">
        <v>59</v>
      </c>
      <c r="E3" s="10" t="s">
        <v>60</v>
      </c>
      <c r="F3" s="10" t="s">
        <v>61</v>
      </c>
      <c r="G3" s="10" t="s">
        <v>62</v>
      </c>
      <c r="H3" s="10" t="s">
        <v>9631</v>
      </c>
    </row>
    <row r="4" spans="1:8" x14ac:dyDescent="0.4">
      <c r="A4" s="21">
        <v>1</v>
      </c>
      <c r="B4" s="21">
        <v>1</v>
      </c>
      <c r="C4" s="13">
        <v>305644742</v>
      </c>
      <c r="D4" s="13" t="s">
        <v>9652</v>
      </c>
      <c r="E4" s="44" t="s">
        <v>9665</v>
      </c>
      <c r="F4" s="46">
        <v>191751.81</v>
      </c>
      <c r="G4" s="21" t="s">
        <v>9647</v>
      </c>
      <c r="H4" s="21" t="s">
        <v>9645</v>
      </c>
    </row>
    <row r="5" spans="1:8" x14ac:dyDescent="0.4">
      <c r="A5" s="21">
        <v>1</v>
      </c>
      <c r="B5" s="21">
        <v>2</v>
      </c>
      <c r="C5" s="45">
        <v>304958067</v>
      </c>
      <c r="D5" s="13" t="s">
        <v>9653</v>
      </c>
      <c r="E5" s="44" t="s">
        <v>9666</v>
      </c>
      <c r="F5" s="46">
        <v>207273</v>
      </c>
      <c r="G5" s="21" t="s">
        <v>9647</v>
      </c>
      <c r="H5" s="21" t="s">
        <v>9645</v>
      </c>
    </row>
    <row r="6" spans="1:8" x14ac:dyDescent="0.4">
      <c r="A6" s="21">
        <v>1</v>
      </c>
      <c r="B6" s="21">
        <v>3</v>
      </c>
      <c r="C6" s="45">
        <v>174962351</v>
      </c>
      <c r="D6" s="13" t="s">
        <v>9654</v>
      </c>
      <c r="E6" s="44" t="s">
        <v>9667</v>
      </c>
      <c r="F6" s="46">
        <v>249223.7</v>
      </c>
      <c r="G6" s="21" t="s">
        <v>9647</v>
      </c>
      <c r="H6" s="21" t="s">
        <v>9645</v>
      </c>
    </row>
    <row r="7" spans="1:8" x14ac:dyDescent="0.4">
      <c r="A7" s="21">
        <v>1</v>
      </c>
      <c r="B7" s="21">
        <v>4</v>
      </c>
      <c r="C7" s="45">
        <v>135690672</v>
      </c>
      <c r="D7" s="36" t="s">
        <v>9655</v>
      </c>
      <c r="E7" s="13" t="s">
        <v>9668</v>
      </c>
      <c r="F7" s="44">
        <v>270789</v>
      </c>
      <c r="G7" s="21" t="s">
        <v>9647</v>
      </c>
      <c r="H7" s="21" t="s">
        <v>9645</v>
      </c>
    </row>
    <row r="8" spans="1:8" x14ac:dyDescent="0.4">
      <c r="A8" s="21">
        <v>1</v>
      </c>
      <c r="B8" s="21">
        <v>5</v>
      </c>
      <c r="C8" s="13">
        <v>132843383</v>
      </c>
      <c r="D8" s="13" t="s">
        <v>9656</v>
      </c>
      <c r="E8" s="13" t="s">
        <v>9669</v>
      </c>
      <c r="F8" s="44">
        <v>323510.17</v>
      </c>
      <c r="G8" s="21" t="s">
        <v>9647</v>
      </c>
      <c r="H8" s="21" t="s">
        <v>9645</v>
      </c>
    </row>
    <row r="9" spans="1:8" x14ac:dyDescent="0.4">
      <c r="A9" s="21">
        <v>1</v>
      </c>
      <c r="B9" s="21">
        <v>6</v>
      </c>
      <c r="C9" s="13">
        <v>302324541</v>
      </c>
      <c r="D9" s="13" t="s">
        <v>9657</v>
      </c>
      <c r="E9" s="13" t="s">
        <v>9670</v>
      </c>
      <c r="F9" s="44">
        <v>522572.38</v>
      </c>
      <c r="G9" s="21" t="s">
        <v>9647</v>
      </c>
      <c r="H9" s="21" t="s">
        <v>9645</v>
      </c>
    </row>
    <row r="10" spans="1:8" x14ac:dyDescent="0.4">
      <c r="A10" s="21"/>
      <c r="B10" s="21"/>
      <c r="C10" s="13"/>
      <c r="D10" s="13"/>
      <c r="E10" s="13"/>
      <c r="F10" s="21"/>
      <c r="G10" s="21"/>
      <c r="H10" s="21"/>
    </row>
    <row r="11" spans="1:8" x14ac:dyDescent="0.4">
      <c r="A11" s="21"/>
      <c r="B11" s="21"/>
      <c r="C11" s="13"/>
      <c r="D11" s="13"/>
      <c r="E11" s="13"/>
      <c r="F11" s="21"/>
      <c r="G11" s="21"/>
      <c r="H11" s="21"/>
    </row>
    <row r="12" spans="1:8" x14ac:dyDescent="0.4">
      <c r="A12" s="21"/>
      <c r="B12" s="21"/>
      <c r="C12" s="13"/>
      <c r="D12" s="13"/>
      <c r="E12" s="13"/>
      <c r="F12" s="21"/>
      <c r="G12" s="21"/>
      <c r="H12" s="21"/>
    </row>
    <row r="13" spans="1:8" x14ac:dyDescent="0.4">
      <c r="A13" s="21"/>
      <c r="B13" s="21"/>
      <c r="C13" s="13"/>
      <c r="D13" s="13"/>
      <c r="E13" s="13"/>
      <c r="F13" s="21"/>
      <c r="G13" s="21"/>
      <c r="H13" s="21"/>
    </row>
    <row r="14" spans="1:8" x14ac:dyDescent="0.4">
      <c r="A14" s="21"/>
      <c r="B14" s="21"/>
      <c r="C14" s="13"/>
      <c r="D14" s="13"/>
      <c r="E14" s="13"/>
      <c r="F14" s="21"/>
      <c r="G14" s="21"/>
      <c r="H14" s="21"/>
    </row>
    <row r="15" spans="1:8" x14ac:dyDescent="0.4">
      <c r="A15" s="21"/>
      <c r="B15" s="21"/>
      <c r="C15" s="13"/>
      <c r="D15" s="13"/>
      <c r="E15" s="13"/>
      <c r="F15" s="21"/>
      <c r="G15" s="21"/>
      <c r="H15" s="21"/>
    </row>
    <row r="16" spans="1:8" x14ac:dyDescent="0.4">
      <c r="A16" s="21"/>
      <c r="B16" s="21"/>
      <c r="C16" s="13"/>
      <c r="D16" s="13"/>
      <c r="E16" s="13"/>
      <c r="F16" s="21"/>
      <c r="G16" s="21"/>
      <c r="H16" s="21"/>
    </row>
    <row r="17" spans="1:8" x14ac:dyDescent="0.4">
      <c r="A17" s="21"/>
      <c r="B17" s="21"/>
      <c r="C17" s="13"/>
      <c r="D17" s="13"/>
      <c r="E17" s="13"/>
      <c r="F17" s="21"/>
      <c r="G17" s="21"/>
      <c r="H17" s="21"/>
    </row>
    <row r="18" spans="1:8" x14ac:dyDescent="0.4">
      <c r="A18" s="21"/>
      <c r="B18" s="21"/>
      <c r="C18" s="13"/>
      <c r="D18" s="13"/>
      <c r="E18" s="13"/>
      <c r="F18" s="21"/>
      <c r="G18" s="21"/>
      <c r="H18" s="21"/>
    </row>
    <row r="19" spans="1:8" x14ac:dyDescent="0.4">
      <c r="A19" s="21"/>
      <c r="B19" s="21"/>
      <c r="C19" s="13"/>
      <c r="D19" s="13"/>
      <c r="E19" s="13"/>
      <c r="F19" s="21"/>
      <c r="G19" s="21"/>
      <c r="H19" s="21"/>
    </row>
    <row r="20" spans="1:8" x14ac:dyDescent="0.4">
      <c r="A20" s="21"/>
      <c r="B20" s="21"/>
      <c r="C20" s="13"/>
      <c r="D20" s="13"/>
      <c r="E20" s="13"/>
      <c r="F20" s="21"/>
      <c r="G20" s="21"/>
      <c r="H20" s="21"/>
    </row>
    <row r="21" spans="1:8" x14ac:dyDescent="0.4">
      <c r="A21" s="21"/>
      <c r="B21" s="21"/>
      <c r="C21" s="13"/>
      <c r="D21" s="13"/>
      <c r="E21" s="13"/>
      <c r="F21" s="21"/>
      <c r="G21" s="21"/>
      <c r="H21" s="21"/>
    </row>
    <row r="22" spans="1:8" x14ac:dyDescent="0.4">
      <c r="A22" s="21"/>
      <c r="B22" s="21"/>
      <c r="C22" s="13"/>
      <c r="D22" s="13"/>
      <c r="E22" s="13"/>
      <c r="F22" s="21"/>
      <c r="G22" s="21"/>
      <c r="H22" s="21"/>
    </row>
    <row r="23" spans="1:8" x14ac:dyDescent="0.4">
      <c r="A23" s="21"/>
      <c r="B23" s="21"/>
      <c r="C23" s="13"/>
      <c r="D23" s="13"/>
      <c r="E23" s="13"/>
      <c r="F23" s="21"/>
      <c r="G23" s="21"/>
      <c r="H23" s="21"/>
    </row>
    <row r="24" spans="1:8" x14ac:dyDescent="0.4">
      <c r="A24" s="21"/>
      <c r="B24" s="21"/>
      <c r="C24" s="13"/>
      <c r="D24" s="13"/>
      <c r="E24" s="13"/>
      <c r="F24" s="21"/>
      <c r="G24" s="21"/>
      <c r="H24" s="21"/>
    </row>
    <row r="25" spans="1:8" x14ac:dyDescent="0.4">
      <c r="A25" s="21"/>
      <c r="B25" s="21"/>
      <c r="C25" s="13"/>
      <c r="D25" s="13"/>
      <c r="E25" s="13"/>
      <c r="F25" s="21"/>
      <c r="G25" s="21"/>
      <c r="H25" s="21"/>
    </row>
    <row r="26" spans="1:8" x14ac:dyDescent="0.4">
      <c r="A26" s="21"/>
      <c r="B26" s="21"/>
      <c r="C26" s="13"/>
      <c r="D26" s="13"/>
      <c r="E26" s="13"/>
      <c r="F26" s="21"/>
      <c r="G26" s="21"/>
      <c r="H26" s="21"/>
    </row>
    <row r="27" spans="1:8" x14ac:dyDescent="0.4">
      <c r="A27" s="21"/>
      <c r="B27" s="21"/>
      <c r="C27" s="13"/>
      <c r="D27" s="13"/>
      <c r="E27" s="13"/>
      <c r="F27" s="21"/>
      <c r="G27" s="21"/>
      <c r="H27" s="21"/>
    </row>
    <row r="28" spans="1:8" x14ac:dyDescent="0.4">
      <c r="A28" s="21"/>
      <c r="B28" s="21"/>
      <c r="C28" s="13"/>
      <c r="D28" s="13"/>
      <c r="E28" s="13"/>
      <c r="F28" s="21"/>
      <c r="G28" s="21"/>
      <c r="H28" s="21"/>
    </row>
    <row r="29" spans="1:8" x14ac:dyDescent="0.4">
      <c r="A29" s="21"/>
      <c r="B29" s="21"/>
      <c r="C29" s="13"/>
      <c r="D29" s="13"/>
      <c r="E29" s="13"/>
      <c r="F29" s="21"/>
      <c r="G29" s="21"/>
      <c r="H29" s="21"/>
    </row>
    <row r="30" spans="1:8" x14ac:dyDescent="0.4">
      <c r="A30" s="21"/>
      <c r="B30" s="21"/>
      <c r="C30" s="13"/>
      <c r="D30" s="13"/>
      <c r="E30" s="13"/>
      <c r="F30" s="21"/>
      <c r="G30" s="21"/>
      <c r="H30" s="21"/>
    </row>
    <row r="31" spans="1:8" x14ac:dyDescent="0.4">
      <c r="A31" s="21"/>
      <c r="B31" s="21"/>
      <c r="C31" s="13"/>
      <c r="D31" s="13"/>
      <c r="E31" s="13"/>
      <c r="F31" s="21"/>
      <c r="G31" s="21"/>
      <c r="H31" s="21"/>
    </row>
    <row r="32" spans="1:8" x14ac:dyDescent="0.4">
      <c r="A32" s="21"/>
      <c r="B32" s="21"/>
      <c r="C32" s="13"/>
      <c r="D32" s="13"/>
      <c r="E32" s="13"/>
      <c r="F32" s="21"/>
      <c r="G32" s="21"/>
      <c r="H32" s="21"/>
    </row>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spans="1:8" customFormat="1" x14ac:dyDescent="0.4"/>
    <row r="354" spans="1:8" customFormat="1" x14ac:dyDescent="0.4"/>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B855" s="8"/>
      <c r="F855" s="8"/>
      <c r="G855" s="8"/>
      <c r="H855" s="8"/>
    </row>
    <row r="856" spans="1:8" x14ac:dyDescent="0.4">
      <c r="A856" s="8"/>
      <c r="B856" s="8"/>
      <c r="F856" s="8"/>
      <c r="G856" s="8"/>
      <c r="H856" s="8"/>
    </row>
    <row r="857" spans="1:8" x14ac:dyDescent="0.4">
      <c r="A857" s="8"/>
      <c r="B857" s="8"/>
      <c r="F857" s="8"/>
      <c r="G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F1160" s="8"/>
      <c r="H1160" s="8"/>
    </row>
    <row r="1161" spans="1:8" x14ac:dyDescent="0.4">
      <c r="A1161" s="8"/>
      <c r="F1161" s="8"/>
      <c r="H1161" s="8"/>
    </row>
    <row r="1162" spans="1:8" x14ac:dyDescent="0.4">
      <c r="A1162" s="8"/>
      <c r="F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A1226" s="8"/>
      <c r="H1226" s="8"/>
    </row>
    <row r="1227" spans="1:8" x14ac:dyDescent="0.4">
      <c r="A1227" s="8"/>
      <c r="H1227" s="8"/>
    </row>
    <row r="1228" spans="1:8" x14ac:dyDescent="0.4">
      <c r="A1228" s="8"/>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row r="1580" spans="8:8" x14ac:dyDescent="0.4">
      <c r="H1580" s="8"/>
    </row>
    <row r="1581" spans="8:8" x14ac:dyDescent="0.4">
      <c r="H1581" s="8"/>
    </row>
    <row r="1582" spans="8:8" x14ac:dyDescent="0.4">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B4:B32"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I14" sqref="I14"/>
    </sheetView>
  </sheetViews>
  <sheetFormatPr defaultRowHeight="16" x14ac:dyDescent="0.4"/>
  <cols>
    <col min="1" max="1" width="19.58203125" customWidth="1"/>
    <col min="2" max="2" width="19.25" customWidth="1"/>
    <col min="3" max="3" width="18.33203125" customWidth="1"/>
    <col min="4" max="4" width="29.5" customWidth="1"/>
    <col min="5" max="5" width="29.832031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2" sqref="D12"/>
    </sheetView>
  </sheetViews>
  <sheetFormatPr defaultColWidth="9" defaultRowHeight="16" x14ac:dyDescent="0.4"/>
  <cols>
    <col min="1" max="1" width="17.33203125" customWidth="1"/>
    <col min="2" max="2" width="35.08203125" customWidth="1"/>
    <col min="3" max="3" width="16.832031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ht="64" x14ac:dyDescent="0.4">
      <c r="A4" s="47" t="str">
        <f>[1]X.!A4</f>
        <v>1</v>
      </c>
      <c r="B4" s="48" t="str">
        <f>[1]X.!B4</f>
        <v>Sudarius pirkimo sutartį (preliminariąją sutartį), sukūrus dinaminę pirkimų sistemą arba nustačius projekto konkurso laimėtoją</v>
      </c>
      <c r="C4" s="49">
        <v>45932</v>
      </c>
      <c r="D4" s="50" t="str">
        <f>[1]X.!D4</f>
        <v>Ekonomiškai naudingiausias pasiūlymas</v>
      </c>
      <c r="E4" s="47">
        <f>[1]X.!E4</f>
        <v>0</v>
      </c>
    </row>
    <row r="5" spans="1:5" x14ac:dyDescent="0.4">
      <c r="A5" s="41"/>
      <c r="B5" s="39"/>
      <c r="C5" s="40"/>
      <c r="D5" s="39"/>
      <c r="E5" s="42"/>
    </row>
    <row r="6" spans="1:5" x14ac:dyDescent="0.4">
      <c r="A6" s="23"/>
      <c r="B6" s="22"/>
      <c r="C6" s="24"/>
      <c r="D6" s="22"/>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row r="21" spans="1:5" x14ac:dyDescent="0.4">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Deimantė Katauskienė</cp:lastModifiedBy>
  <cp:revision/>
  <dcterms:created xsi:type="dcterms:W3CDTF">2024-12-10T07:35:04Z</dcterms:created>
  <dcterms:modified xsi:type="dcterms:W3CDTF">2025-10-22T11:04:34Z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