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gle\Desktop\LINOS\PIRKIMO SKELBIMAS\Metaliniai ir sėdimieji baldai 2025\Pirkimo dokumentai\"/>
    </mc:Choice>
  </mc:AlternateContent>
  <bookViews>
    <workbookView xWindow="0" yWindow="0" windowWidth="19188" windowHeight="250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4" i="1"/>
  <c r="G14" i="1" s="1"/>
  <c r="F15" i="1"/>
  <c r="G15" i="1" s="1"/>
  <c r="F16" i="1"/>
  <c r="G16" i="1" s="1"/>
  <c r="F13" i="1"/>
  <c r="G13" i="1" s="1"/>
  <c r="F9" i="1"/>
  <c r="G9" i="1" s="1"/>
  <c r="F10" i="1"/>
  <c r="G10" i="1" s="1"/>
  <c r="F8" i="1"/>
  <c r="G8" i="1" s="1"/>
  <c r="G59" i="1" l="1"/>
  <c r="G11" i="1"/>
  <c r="G17" i="1"/>
  <c r="G60" i="1" l="1"/>
</calcChain>
</file>

<file path=xl/sharedStrings.xml><?xml version="1.0" encoding="utf-8"?>
<sst xmlns="http://schemas.openxmlformats.org/spreadsheetml/2006/main" count="159" uniqueCount="113">
  <si>
    <t>Tiekėjas:</t>
  </si>
  <si>
    <t>Pavadinimas</t>
  </si>
  <si>
    <t>Mato vnt.</t>
  </si>
  <si>
    <t>Kiekis</t>
  </si>
  <si>
    <t>Kaina už mato vnt, be PVM</t>
  </si>
  <si>
    <t>Viso kaina su PVM</t>
  </si>
  <si>
    <t>vnt.</t>
  </si>
  <si>
    <t>Bendra pasiūlymo suma su PVM:</t>
  </si>
  <si>
    <t xml:space="preserve">*Į baldų kainą turi būti įskaičiuoti visi atvežimo, sunešimo į patalpas, montavimo mokesčiai. Visų baldų furnitūra, svarbūs techniniai sprendiniai, kurie užtikrina baldo saugumą bei ilgaamžiškumą privalo būti suderinti su užsakovu. Galimos, su tuo susijusios, tiekėjo  išlaidos turi būti įskaičiuotos į bendrą pasiūlymo kainą. </t>
  </si>
  <si>
    <t>Pirkimo Eil Nr.</t>
  </si>
  <si>
    <t>1.1</t>
  </si>
  <si>
    <t>I pirkimo pasiūlymo suma su PVM</t>
  </si>
  <si>
    <t>2.1</t>
  </si>
  <si>
    <t>II pirkimo pasiūlymo suma su PVM</t>
  </si>
  <si>
    <t>2.2</t>
  </si>
  <si>
    <t>2.3</t>
  </si>
  <si>
    <t>2.4</t>
  </si>
  <si>
    <t>Laukiamojo kėdės - suolas 3 dalių su staliuku (dvi sėdimos vietos ir staliukas)</t>
  </si>
  <si>
    <t>1.2</t>
  </si>
  <si>
    <t xml:space="preserve">Lankytojų apvali plastikinė kėdė </t>
  </si>
  <si>
    <t>Lankytojų plastikinė kėdė be porankių su atlošu</t>
  </si>
  <si>
    <t xml:space="preserve">Lankytojo kėdė su porankiais </t>
  </si>
  <si>
    <t xml:space="preserve">Laukiamojo kėdės  - suolas 2 sėdimų vietų </t>
  </si>
  <si>
    <t xml:space="preserve">Laukiamojo kėdės - suolas 3 sėdimų vietų </t>
  </si>
  <si>
    <t xml:space="preserve">Laukiamojo kėdės – suolas 4 sėdimų vietų </t>
  </si>
  <si>
    <t>I PIRKIMO DALIS – LANKYTOJŲ KĖDĖS</t>
  </si>
  <si>
    <t>II PIRKIMO DALIS – LANKYTOJŲ KĖDĖS/SUOLAI</t>
  </si>
  <si>
    <t>Kaina už mato vnt, su PVM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</si>
  <si>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</si>
  <si>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</si>
  <si>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</si>
  <si>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</si>
  <si>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</si>
  <si>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</si>
  <si>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</si>
  <si>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</si>
  <si>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</si>
  <si>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</si>
  <si>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</si>
  <si>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</si>
  <si>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</si>
  <si>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</si>
  <si>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</si>
  <si>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</si>
  <si>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</si>
  <si>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</si>
  <si>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</si>
  <si>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</si>
  <si>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</si>
  <si>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</si>
  <si>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</si>
  <si>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</si>
  <si>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</si>
  <si>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</si>
  <si>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</si>
  <si>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</si>
  <si>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</si>
  <si>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</si>
  <si>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</si>
  <si>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</si>
  <si>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</si>
  <si>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</si>
  <si>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</si>
  <si>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</si>
  <si>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</si>
  <si>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</si>
  <si>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</si>
  <si>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</si>
  <si>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 xml:space="preserve">Spinta dokumentams - vienų durų </t>
  </si>
  <si>
    <t>Spinta dokumentams – dviejų durų</t>
  </si>
  <si>
    <t xml:space="preserve">Spinta dokumentams su stumdomomis durimis </t>
  </si>
  <si>
    <t xml:space="preserve">Metalinė dviejų lygių spinta (dviejų vietų) su cilindriniu užraktu </t>
  </si>
  <si>
    <t xml:space="preserve">Metalinė dviejų lygių spinta (keturių vietų) su cilindriniu užraktu </t>
  </si>
  <si>
    <t xml:space="preserve">Metalinė dviejų lygių spinta (šešių vietų) su ci-lindriniu užraktu </t>
  </si>
  <si>
    <t xml:space="preserve">Metalinė dviejų lygių spinta (aštuonių vietų) su cilindriniu užraktu </t>
  </si>
  <si>
    <t>Metalinė persirengimo spinta (vienos vietos) su cilindriniu užraktu</t>
  </si>
  <si>
    <t>Metalinė persirengimo spinta (dviejų vietų) su cilindriniu užraktu</t>
  </si>
  <si>
    <t>Metalinė persirengimo spinta (trijų vietų) su cilindriniu užraktu</t>
  </si>
  <si>
    <t>Metalinė persirengimo spinta (keturių vietų) su cilindriniu užraktu</t>
  </si>
  <si>
    <t xml:space="preserve">Metalinė „L“ formos spinta (keturių vietų) su cilindriniu užraktu </t>
  </si>
  <si>
    <t>Atsarginis raktas visrakčio sistemai (cilindri-nis užraktas)</t>
  </si>
  <si>
    <t xml:space="preserve">Ištraukiamas suolas po 300 spintele </t>
  </si>
  <si>
    <t xml:space="preserve">Ištraukiamas suolas po 900 spintele </t>
  </si>
  <si>
    <t xml:space="preserve">Ištraukiamas suolas po 600 spintele </t>
  </si>
  <si>
    <t>Suoliukas 1000±50</t>
  </si>
  <si>
    <t>Suoliukas 1200±50</t>
  </si>
  <si>
    <t xml:space="preserve">Spinta 600 ūkio reikmėms </t>
  </si>
  <si>
    <t>Spinta 800 ūkio reikmėms</t>
  </si>
  <si>
    <t>Stelažas atviras iš nerūdijančio plieno 400 mm gylio</t>
  </si>
  <si>
    <t xml:space="preserve">Stelažas atviras iš nerūdijančio plieno 600 mm gylio </t>
  </si>
  <si>
    <t xml:space="preserve">Stelažas atviras metalinis (800x300) </t>
  </si>
  <si>
    <t xml:space="preserve">Stelažas atviras metalinis (1000x300) </t>
  </si>
  <si>
    <t>Stelažas atviras metalinis (1200x300)</t>
  </si>
  <si>
    <t>Stelažas atviras metalinis (800x400)</t>
  </si>
  <si>
    <t>Stelažas atviras metalinis (1000x400)</t>
  </si>
  <si>
    <t>Stelažas atviras metalinis (1200x400)</t>
  </si>
  <si>
    <t xml:space="preserve">Stelažas atviras metalinis (800x500)  </t>
  </si>
  <si>
    <t>Stelažas atviras metalinis (1000x500)</t>
  </si>
  <si>
    <t xml:space="preserve">Stelažas atviras metalinis (1200x500) </t>
  </si>
  <si>
    <t xml:space="preserve">Stelažas atviras metalinis (800x600) </t>
  </si>
  <si>
    <t xml:space="preserve">Stelažas atviras metalinis (1000x600) </t>
  </si>
  <si>
    <t xml:space="preserve">Stelažas atviras metalinis (1200x600) </t>
  </si>
  <si>
    <t>Nerūdijančio plieno stalas su lentyna</t>
  </si>
  <si>
    <t>Staliukas iš nerūdijančio plieno 500</t>
  </si>
  <si>
    <t>Staliukas iš nerūdijančio plieno 900</t>
  </si>
  <si>
    <t xml:space="preserve">Vežimėlis maišų su skalbiniais transportavimui </t>
  </si>
  <si>
    <t>III PIRKIMO DALIS – METALINIAI BALDAI</t>
  </si>
  <si>
    <t>Metalinė spinta vienų įstiklintų durų</t>
  </si>
  <si>
    <t>Metalinė spinta dviejų įstiklintų durų</t>
  </si>
  <si>
    <t>III pirkimo pasiūlymo suma su PVM</t>
  </si>
  <si>
    <t>1.3</t>
  </si>
  <si>
    <t>5 priedas</t>
  </si>
  <si>
    <t>METALINIŲ IR SĖDIMŲJŲ BALDŲ KAINŲ PASIŪLYMO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</si>
</sst>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9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17"/>
      <name val="Times New Roman"/>
      <family val="1"/>
      <charset val="186"/>
    </font>
    <font>
      <sz val="11"/>
      <color indexed="2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LT"/>
    </font>
    <font>
      <b/>
      <sz val="11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2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vertical="center" wrapText="1"/>
    </xf>
    <xf numFmtId="0" fontId="2" fillId="0" borderId="3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shrinkToFit="1"/>
    </xf>
    <xf numFmtId="164" fontId="2" fillId="2" borderId="2" xfId="0" applyNumberFormat="1" applyFont="1" applyFill="1" applyBorder="1" applyAlignment="1">
      <alignment horizontal="right" vertical="center"/>
    </xf>
    <xf numFmtId="0" fontId="1" fillId="0" borderId="5" xfId="0" applyFont="1" applyBorder="1" applyAlignment="1"/>
    <xf numFmtId="164" fontId="8" fillId="0" borderId="2" xfId="0" applyNumberFormat="1" applyFont="1" applyBorder="1" applyAlignment="1">
      <alignment horizontal="right" vertical="center"/>
    </xf>
    <xf numFmtId="0" fontId="2" fillId="4" borderId="2" xfId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vertical="center" wrapText="1"/>
    </xf>
    <xf numFmtId="164" fontId="0" fillId="0" borderId="0" xfId="0" applyNumberFormat="1"/>
    <xf numFmtId="0" fontId="1" fillId="0" borderId="0" xfId="0" applyFont="1" applyAlignment="1">
      <alignment horizontal="left" vertical="center" wrapText="1" indent="1"/>
    </xf>
    <xf numFmtId="49" fontId="6" fillId="4" borderId="5" xfId="0" applyNumberFormat="1" applyFont="1" applyFill="1" applyBorder="1" applyAlignment="1">
      <alignment horizontal="right" vertical="center" wrapText="1"/>
    </xf>
    <xf numFmtId="49" fontId="6" fillId="4" borderId="6" xfId="0" applyNumberFormat="1" applyFont="1" applyFill="1" applyBorder="1" applyAlignment="1">
      <alignment horizontal="right" vertical="center" wrapText="1"/>
    </xf>
    <xf numFmtId="49" fontId="6" fillId="4" borderId="4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</cellXfs>
  <cellStyles count="3">
    <cellStyle name="Normal" xfId="0" builtinId="0"/>
    <cellStyle name="Normal_SARASAS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tabSelected="1" workbookViewId="0">
      <selection activeCell="A4" sqref="A4:G4"/>
    </sheetView>
  </sheetViews>
  <sheetFormatPr defaultRowHeight="14.4"/>
  <cols>
    <col min="1" max="1" width="8.33203125" bestFit="1" customWidth="1"/>
    <col min="2" max="2" width="50.33203125" customWidth="1"/>
    <col min="3" max="3" width="6.44140625" bestFit="1" customWidth="1"/>
    <col min="4" max="4" width="8.88671875" customWidth="1"/>
    <col min="5" max="5" width="10.5546875" customWidth="1"/>
    <col min="6" max="6" width="12.88671875" customWidth="1"/>
    <col min="7" max="7" width="13" customWidth="1"/>
    <col min="9" max="9" width="12.109375" customWidth="1"/>
  </cols>
  <sheetData>
    <row r="1" spans="1:9">
      <c r="A1" s="1"/>
      <c r="B1" s="2"/>
      <c r="C1" s="3"/>
      <c r="D1" s="4"/>
      <c r="E1" s="5"/>
      <c r="F1" s="6"/>
      <c r="G1" s="1" t="s">
        <v>111</v>
      </c>
    </row>
    <row r="2" spans="1:9" ht="15.6">
      <c r="A2" s="7" t="s">
        <v>0</v>
      </c>
      <c r="B2" s="35"/>
      <c r="C2" s="35"/>
      <c r="D2" s="35"/>
      <c r="E2" s="35"/>
      <c r="F2" s="35"/>
      <c r="G2" s="35"/>
    </row>
    <row r="3" spans="1:9">
      <c r="A3" s="36"/>
      <c r="B3" s="36"/>
      <c r="C3" s="36"/>
      <c r="D3" s="36"/>
      <c r="E3" s="36"/>
      <c r="F3" s="36"/>
      <c r="G3" s="36"/>
    </row>
    <row r="4" spans="1:9">
      <c r="A4" s="37" t="s">
        <v>112</v>
      </c>
      <c r="B4" s="37"/>
      <c r="C4" s="37"/>
      <c r="D4" s="37"/>
      <c r="E4" s="37"/>
      <c r="F4" s="37"/>
      <c r="G4" s="37"/>
    </row>
    <row r="5" spans="1:9">
      <c r="A5" s="1"/>
      <c r="B5" s="2"/>
      <c r="C5" s="3"/>
      <c r="D5" s="4"/>
      <c r="E5" s="5"/>
      <c r="F5" s="6"/>
      <c r="G5" s="1"/>
    </row>
    <row r="6" spans="1:9" ht="41.4">
      <c r="A6" s="8" t="s">
        <v>9</v>
      </c>
      <c r="B6" s="8" t="s">
        <v>1</v>
      </c>
      <c r="C6" s="9" t="s">
        <v>2</v>
      </c>
      <c r="D6" s="10" t="s">
        <v>3</v>
      </c>
      <c r="E6" s="11" t="s">
        <v>4</v>
      </c>
      <c r="F6" s="11" t="s">
        <v>27</v>
      </c>
      <c r="G6" s="12" t="s">
        <v>5</v>
      </c>
    </row>
    <row r="7" spans="1:9">
      <c r="A7" s="29" t="s">
        <v>25</v>
      </c>
      <c r="B7" s="30"/>
      <c r="C7" s="30"/>
      <c r="D7" s="30"/>
      <c r="E7" s="30"/>
      <c r="F7" s="30"/>
      <c r="G7" s="31"/>
    </row>
    <row r="8" spans="1:9">
      <c r="A8" s="13" t="s">
        <v>10</v>
      </c>
      <c r="B8" s="14" t="s">
        <v>19</v>
      </c>
      <c r="C8" s="15" t="s">
        <v>6</v>
      </c>
      <c r="D8" s="16">
        <v>100</v>
      </c>
      <c r="E8" s="17"/>
      <c r="F8" s="18">
        <f>E8*1.21</f>
        <v>0</v>
      </c>
      <c r="G8" s="18">
        <f>+F8*D8</f>
        <v>0</v>
      </c>
    </row>
    <row r="9" spans="1:9">
      <c r="A9" s="13" t="s">
        <v>18</v>
      </c>
      <c r="B9" s="14" t="s">
        <v>20</v>
      </c>
      <c r="C9" s="15" t="s">
        <v>6</v>
      </c>
      <c r="D9" s="16">
        <v>100</v>
      </c>
      <c r="E9" s="17"/>
      <c r="F9" s="18">
        <f t="shared" ref="F9:F10" si="0">E9*1.21</f>
        <v>0</v>
      </c>
      <c r="G9" s="18">
        <f t="shared" ref="G9:G10" si="1">+F9*D9</f>
        <v>0</v>
      </c>
    </row>
    <row r="10" spans="1:9">
      <c r="A10" s="13" t="s">
        <v>110</v>
      </c>
      <c r="B10" s="14" t="s">
        <v>21</v>
      </c>
      <c r="C10" s="15" t="s">
        <v>6</v>
      </c>
      <c r="D10" s="16">
        <v>100</v>
      </c>
      <c r="E10" s="17"/>
      <c r="F10" s="18">
        <f t="shared" si="0"/>
        <v>0</v>
      </c>
      <c r="G10" s="18">
        <f t="shared" si="1"/>
        <v>0</v>
      </c>
    </row>
    <row r="11" spans="1:9">
      <c r="A11" s="21"/>
      <c r="B11" s="26" t="s">
        <v>11</v>
      </c>
      <c r="C11" s="27"/>
      <c r="D11" s="27"/>
      <c r="E11" s="27"/>
      <c r="F11" s="28"/>
      <c r="G11" s="22">
        <f>SUM(G8:G10)</f>
        <v>0</v>
      </c>
    </row>
    <row r="12" spans="1:9">
      <c r="A12" s="32" t="s">
        <v>26</v>
      </c>
      <c r="B12" s="33"/>
      <c r="C12" s="33"/>
      <c r="D12" s="33"/>
      <c r="E12" s="33"/>
      <c r="F12" s="33"/>
      <c r="G12" s="34"/>
    </row>
    <row r="13" spans="1:9">
      <c r="A13" s="13" t="s">
        <v>12</v>
      </c>
      <c r="B13" s="14" t="s">
        <v>22</v>
      </c>
      <c r="C13" s="15" t="s">
        <v>6</v>
      </c>
      <c r="D13" s="16">
        <v>20</v>
      </c>
      <c r="E13" s="17"/>
      <c r="F13" s="18">
        <f>E13*1.21</f>
        <v>0</v>
      </c>
      <c r="G13" s="18">
        <f>+F13*D13</f>
        <v>0</v>
      </c>
      <c r="I13" s="24"/>
    </row>
    <row r="14" spans="1:9">
      <c r="A14" s="13" t="s">
        <v>14</v>
      </c>
      <c r="B14" s="23" t="s">
        <v>23</v>
      </c>
      <c r="C14" s="15" t="s">
        <v>6</v>
      </c>
      <c r="D14" s="16">
        <v>20</v>
      </c>
      <c r="E14" s="17"/>
      <c r="F14" s="18">
        <f t="shared" ref="F14:F16" si="2">E14*1.21</f>
        <v>0</v>
      </c>
      <c r="G14" s="18">
        <f t="shared" ref="G14:G16" si="3">+F14*D14</f>
        <v>0</v>
      </c>
    </row>
    <row r="15" spans="1:9">
      <c r="A15" s="13" t="s">
        <v>15</v>
      </c>
      <c r="B15" s="23" t="s">
        <v>24</v>
      </c>
      <c r="C15" s="15" t="s">
        <v>6</v>
      </c>
      <c r="D15" s="16">
        <v>20</v>
      </c>
      <c r="E15" s="17"/>
      <c r="F15" s="18">
        <f t="shared" si="2"/>
        <v>0</v>
      </c>
      <c r="G15" s="18">
        <f t="shared" si="3"/>
        <v>0</v>
      </c>
    </row>
    <row r="16" spans="1:9" ht="27.6">
      <c r="A16" s="13" t="s">
        <v>16</v>
      </c>
      <c r="B16" s="23" t="s">
        <v>17</v>
      </c>
      <c r="C16" s="15" t="s">
        <v>6</v>
      </c>
      <c r="D16" s="16">
        <v>10</v>
      </c>
      <c r="E16" s="17"/>
      <c r="F16" s="18">
        <f t="shared" si="2"/>
        <v>0</v>
      </c>
      <c r="G16" s="18">
        <f t="shared" si="3"/>
        <v>0</v>
      </c>
    </row>
    <row r="17" spans="1:7">
      <c r="A17" s="21"/>
      <c r="B17" s="26" t="s">
        <v>13</v>
      </c>
      <c r="C17" s="27"/>
      <c r="D17" s="27"/>
      <c r="E17" s="27"/>
      <c r="F17" s="28"/>
      <c r="G17" s="22">
        <f>SUM(G13:G16)</f>
        <v>0</v>
      </c>
    </row>
    <row r="18" spans="1:7">
      <c r="A18" s="32" t="s">
        <v>106</v>
      </c>
      <c r="B18" s="33"/>
      <c r="C18" s="33"/>
      <c r="D18" s="33"/>
      <c r="E18" s="33"/>
      <c r="F18" s="33"/>
      <c r="G18" s="34"/>
    </row>
    <row r="19" spans="1:7">
      <c r="A19" s="13" t="s">
        <v>28</v>
      </c>
      <c r="B19" s="14" t="s">
        <v>68</v>
      </c>
      <c r="C19" s="15" t="s">
        <v>6</v>
      </c>
      <c r="D19" s="16">
        <v>10</v>
      </c>
      <c r="E19" s="17"/>
      <c r="F19" s="18">
        <f>E19*1.21</f>
        <v>0</v>
      </c>
      <c r="G19" s="18">
        <f>+F19*D19</f>
        <v>0</v>
      </c>
    </row>
    <row r="20" spans="1:7">
      <c r="A20" s="13" t="s">
        <v>29</v>
      </c>
      <c r="B20" s="23" t="s">
        <v>69</v>
      </c>
      <c r="C20" s="15" t="s">
        <v>6</v>
      </c>
      <c r="D20" s="16">
        <v>10</v>
      </c>
      <c r="E20" s="17"/>
      <c r="F20" s="18">
        <f t="shared" ref="F20:F22" si="4">E20*1.21</f>
        <v>0</v>
      </c>
      <c r="G20" s="18">
        <f t="shared" ref="G20:G22" si="5">+F20*D20</f>
        <v>0</v>
      </c>
    </row>
    <row r="21" spans="1:7">
      <c r="A21" s="13" t="s">
        <v>30</v>
      </c>
      <c r="B21" s="23" t="s">
        <v>70</v>
      </c>
      <c r="C21" s="15" t="s">
        <v>6</v>
      </c>
      <c r="D21" s="16">
        <v>10</v>
      </c>
      <c r="E21" s="17"/>
      <c r="F21" s="18">
        <f t="shared" si="4"/>
        <v>0</v>
      </c>
      <c r="G21" s="18">
        <f t="shared" si="5"/>
        <v>0</v>
      </c>
    </row>
    <row r="22" spans="1:7">
      <c r="A22" s="13" t="s">
        <v>31</v>
      </c>
      <c r="B22" s="23" t="s">
        <v>107</v>
      </c>
      <c r="C22" s="15" t="s">
        <v>6</v>
      </c>
      <c r="D22" s="16">
        <v>10</v>
      </c>
      <c r="E22" s="17"/>
      <c r="F22" s="18">
        <f t="shared" si="4"/>
        <v>0</v>
      </c>
      <c r="G22" s="18">
        <f t="shared" si="5"/>
        <v>0</v>
      </c>
    </row>
    <row r="23" spans="1:7">
      <c r="A23" s="13" t="s">
        <v>32</v>
      </c>
      <c r="B23" s="14" t="s">
        <v>108</v>
      </c>
      <c r="C23" s="15" t="s">
        <v>6</v>
      </c>
      <c r="D23" s="16">
        <v>10</v>
      </c>
      <c r="E23" s="17"/>
      <c r="F23" s="18">
        <f>E23*1.21</f>
        <v>0</v>
      </c>
      <c r="G23" s="18">
        <f>+F23*D23</f>
        <v>0</v>
      </c>
    </row>
    <row r="24" spans="1:7" ht="27.6">
      <c r="A24" s="13" t="s">
        <v>33</v>
      </c>
      <c r="B24" s="23" t="s">
        <v>71</v>
      </c>
      <c r="C24" s="15" t="s">
        <v>6</v>
      </c>
      <c r="D24" s="16">
        <v>10</v>
      </c>
      <c r="E24" s="17"/>
      <c r="F24" s="18">
        <f t="shared" ref="F24:F26" si="6">E24*1.21</f>
        <v>0</v>
      </c>
      <c r="G24" s="18">
        <f t="shared" ref="G24:G26" si="7">+F24*D24</f>
        <v>0</v>
      </c>
    </row>
    <row r="25" spans="1:7" ht="27.6">
      <c r="A25" s="13" t="s">
        <v>34</v>
      </c>
      <c r="B25" s="23" t="s">
        <v>72</v>
      </c>
      <c r="C25" s="15" t="s">
        <v>6</v>
      </c>
      <c r="D25" s="16">
        <v>10</v>
      </c>
      <c r="E25" s="17"/>
      <c r="F25" s="18">
        <f t="shared" si="6"/>
        <v>0</v>
      </c>
      <c r="G25" s="18">
        <f t="shared" si="7"/>
        <v>0</v>
      </c>
    </row>
    <row r="26" spans="1:7" ht="27.6">
      <c r="A26" s="13" t="s">
        <v>35</v>
      </c>
      <c r="B26" s="23" t="s">
        <v>73</v>
      </c>
      <c r="C26" s="15" t="s">
        <v>6</v>
      </c>
      <c r="D26" s="16">
        <v>10</v>
      </c>
      <c r="E26" s="17"/>
      <c r="F26" s="18">
        <f t="shared" si="6"/>
        <v>0</v>
      </c>
      <c r="G26" s="18">
        <f t="shared" si="7"/>
        <v>0</v>
      </c>
    </row>
    <row r="27" spans="1:7" ht="27.6">
      <c r="A27" s="13" t="s">
        <v>36</v>
      </c>
      <c r="B27" s="14" t="s">
        <v>74</v>
      </c>
      <c r="C27" s="15" t="s">
        <v>6</v>
      </c>
      <c r="D27" s="16">
        <v>10</v>
      </c>
      <c r="E27" s="17"/>
      <c r="F27" s="18">
        <f>E27*1.21</f>
        <v>0</v>
      </c>
      <c r="G27" s="18">
        <f>+F27*D27</f>
        <v>0</v>
      </c>
    </row>
    <row r="28" spans="1:7" ht="27.6">
      <c r="A28" s="13" t="s">
        <v>37</v>
      </c>
      <c r="B28" s="23" t="s">
        <v>75</v>
      </c>
      <c r="C28" s="15" t="s">
        <v>6</v>
      </c>
      <c r="D28" s="16">
        <v>10</v>
      </c>
      <c r="E28" s="17"/>
      <c r="F28" s="18">
        <f t="shared" ref="F28:F30" si="8">E28*1.21</f>
        <v>0</v>
      </c>
      <c r="G28" s="18">
        <f t="shared" ref="G28:G30" si="9">+F28*D28</f>
        <v>0</v>
      </c>
    </row>
    <row r="29" spans="1:7" ht="27.6">
      <c r="A29" s="13" t="s">
        <v>38</v>
      </c>
      <c r="B29" s="23" t="s">
        <v>76</v>
      </c>
      <c r="C29" s="15" t="s">
        <v>6</v>
      </c>
      <c r="D29" s="16">
        <v>10</v>
      </c>
      <c r="E29" s="17"/>
      <c r="F29" s="18">
        <f t="shared" si="8"/>
        <v>0</v>
      </c>
      <c r="G29" s="18">
        <f t="shared" si="9"/>
        <v>0</v>
      </c>
    </row>
    <row r="30" spans="1:7" ht="27.6">
      <c r="A30" s="13" t="s">
        <v>39</v>
      </c>
      <c r="B30" s="23" t="s">
        <v>77</v>
      </c>
      <c r="C30" s="15" t="s">
        <v>6</v>
      </c>
      <c r="D30" s="16">
        <v>10</v>
      </c>
      <c r="E30" s="17"/>
      <c r="F30" s="18">
        <f t="shared" si="8"/>
        <v>0</v>
      </c>
      <c r="G30" s="18">
        <f t="shared" si="9"/>
        <v>0</v>
      </c>
    </row>
    <row r="31" spans="1:7" ht="27.6">
      <c r="A31" s="13" t="s">
        <v>40</v>
      </c>
      <c r="B31" s="14" t="s">
        <v>78</v>
      </c>
      <c r="C31" s="15" t="s">
        <v>6</v>
      </c>
      <c r="D31" s="16">
        <v>10</v>
      </c>
      <c r="E31" s="17"/>
      <c r="F31" s="18">
        <f>E31*1.21</f>
        <v>0</v>
      </c>
      <c r="G31" s="18">
        <f>+F31*D31</f>
        <v>0</v>
      </c>
    </row>
    <row r="32" spans="1:7" ht="27.6">
      <c r="A32" s="13" t="s">
        <v>41</v>
      </c>
      <c r="B32" s="23" t="s">
        <v>79</v>
      </c>
      <c r="C32" s="15" t="s">
        <v>6</v>
      </c>
      <c r="D32" s="16">
        <v>10</v>
      </c>
      <c r="E32" s="17"/>
      <c r="F32" s="18">
        <f t="shared" ref="F32:F58" si="10">E32*1.21</f>
        <v>0</v>
      </c>
      <c r="G32" s="18">
        <f t="shared" ref="G32:G34" si="11">+F32*D32</f>
        <v>0</v>
      </c>
    </row>
    <row r="33" spans="1:7">
      <c r="A33" s="13" t="s">
        <v>42</v>
      </c>
      <c r="B33" s="23" t="s">
        <v>80</v>
      </c>
      <c r="C33" s="15" t="s">
        <v>6</v>
      </c>
      <c r="D33" s="16">
        <v>10</v>
      </c>
      <c r="E33" s="17"/>
      <c r="F33" s="18">
        <f t="shared" si="10"/>
        <v>0</v>
      </c>
      <c r="G33" s="18">
        <f t="shared" si="11"/>
        <v>0</v>
      </c>
    </row>
    <row r="34" spans="1:7">
      <c r="A34" s="13" t="s">
        <v>43</v>
      </c>
      <c r="B34" s="23" t="s">
        <v>81</v>
      </c>
      <c r="C34" s="15" t="s">
        <v>6</v>
      </c>
      <c r="D34" s="16">
        <v>10</v>
      </c>
      <c r="E34" s="17"/>
      <c r="F34" s="18">
        <f t="shared" si="10"/>
        <v>0</v>
      </c>
      <c r="G34" s="18">
        <f t="shared" si="11"/>
        <v>0</v>
      </c>
    </row>
    <row r="35" spans="1:7">
      <c r="A35" s="13" t="s">
        <v>44</v>
      </c>
      <c r="B35" s="23" t="s">
        <v>83</v>
      </c>
      <c r="C35" s="15" t="s">
        <v>6</v>
      </c>
      <c r="D35" s="16">
        <v>10</v>
      </c>
      <c r="E35" s="17"/>
      <c r="F35" s="18">
        <f t="shared" si="10"/>
        <v>0</v>
      </c>
      <c r="G35" s="18">
        <f t="shared" ref="G35:G58" si="12">+F35*D35</f>
        <v>0</v>
      </c>
    </row>
    <row r="36" spans="1:7">
      <c r="A36" s="13" t="s">
        <v>45</v>
      </c>
      <c r="B36" s="23" t="s">
        <v>82</v>
      </c>
      <c r="C36" s="15" t="s">
        <v>6</v>
      </c>
      <c r="D36" s="16">
        <v>10</v>
      </c>
      <c r="E36" s="17"/>
      <c r="F36" s="18">
        <f t="shared" si="10"/>
        <v>0</v>
      </c>
      <c r="G36" s="18">
        <f t="shared" si="12"/>
        <v>0</v>
      </c>
    </row>
    <row r="37" spans="1:7">
      <c r="A37" s="13" t="s">
        <v>46</v>
      </c>
      <c r="B37" s="23" t="s">
        <v>84</v>
      </c>
      <c r="C37" s="15" t="s">
        <v>6</v>
      </c>
      <c r="D37" s="16">
        <v>10</v>
      </c>
      <c r="E37" s="17"/>
      <c r="F37" s="18">
        <f t="shared" si="10"/>
        <v>0</v>
      </c>
      <c r="G37" s="18">
        <f t="shared" si="12"/>
        <v>0</v>
      </c>
    </row>
    <row r="38" spans="1:7">
      <c r="A38" s="13" t="s">
        <v>47</v>
      </c>
      <c r="B38" s="23" t="s">
        <v>85</v>
      </c>
      <c r="C38" s="15" t="s">
        <v>6</v>
      </c>
      <c r="D38" s="16">
        <v>10</v>
      </c>
      <c r="E38" s="17"/>
      <c r="F38" s="18">
        <f t="shared" si="10"/>
        <v>0</v>
      </c>
      <c r="G38" s="18">
        <f t="shared" si="12"/>
        <v>0</v>
      </c>
    </row>
    <row r="39" spans="1:7">
      <c r="A39" s="13" t="s">
        <v>48</v>
      </c>
      <c r="B39" s="23" t="s">
        <v>86</v>
      </c>
      <c r="C39" s="15" t="s">
        <v>6</v>
      </c>
      <c r="D39" s="16">
        <v>10</v>
      </c>
      <c r="E39" s="17"/>
      <c r="F39" s="18">
        <f t="shared" si="10"/>
        <v>0</v>
      </c>
      <c r="G39" s="18">
        <f t="shared" si="12"/>
        <v>0</v>
      </c>
    </row>
    <row r="40" spans="1:7">
      <c r="A40" s="13" t="s">
        <v>49</v>
      </c>
      <c r="B40" s="23" t="s">
        <v>87</v>
      </c>
      <c r="C40" s="15" t="s">
        <v>6</v>
      </c>
      <c r="D40" s="16">
        <v>10</v>
      </c>
      <c r="E40" s="17"/>
      <c r="F40" s="18">
        <f t="shared" si="10"/>
        <v>0</v>
      </c>
      <c r="G40" s="18">
        <f t="shared" si="12"/>
        <v>0</v>
      </c>
    </row>
    <row r="41" spans="1:7">
      <c r="A41" s="13" t="s">
        <v>50</v>
      </c>
      <c r="B41" s="23" t="s">
        <v>88</v>
      </c>
      <c r="C41" s="15" t="s">
        <v>6</v>
      </c>
      <c r="D41" s="16">
        <v>10</v>
      </c>
      <c r="E41" s="17"/>
      <c r="F41" s="18">
        <f t="shared" si="10"/>
        <v>0</v>
      </c>
      <c r="G41" s="18">
        <f t="shared" si="12"/>
        <v>0</v>
      </c>
    </row>
    <row r="42" spans="1:7">
      <c r="A42" s="13" t="s">
        <v>51</v>
      </c>
      <c r="B42" s="23" t="s">
        <v>89</v>
      </c>
      <c r="C42" s="15" t="s">
        <v>6</v>
      </c>
      <c r="D42" s="16">
        <v>10</v>
      </c>
      <c r="E42" s="17"/>
      <c r="F42" s="18">
        <f t="shared" si="10"/>
        <v>0</v>
      </c>
      <c r="G42" s="18">
        <f t="shared" si="12"/>
        <v>0</v>
      </c>
    </row>
    <row r="43" spans="1:7">
      <c r="A43" s="13" t="s">
        <v>52</v>
      </c>
      <c r="B43" s="23" t="s">
        <v>90</v>
      </c>
      <c r="C43" s="15" t="s">
        <v>6</v>
      </c>
      <c r="D43" s="16">
        <v>10</v>
      </c>
      <c r="E43" s="17"/>
      <c r="F43" s="18">
        <f t="shared" si="10"/>
        <v>0</v>
      </c>
      <c r="G43" s="18">
        <f t="shared" si="12"/>
        <v>0</v>
      </c>
    </row>
    <row r="44" spans="1:7">
      <c r="A44" s="13" t="s">
        <v>53</v>
      </c>
      <c r="B44" s="23" t="s">
        <v>91</v>
      </c>
      <c r="C44" s="15" t="s">
        <v>6</v>
      </c>
      <c r="D44" s="16">
        <v>10</v>
      </c>
      <c r="E44" s="17"/>
      <c r="F44" s="18">
        <f t="shared" si="10"/>
        <v>0</v>
      </c>
      <c r="G44" s="18">
        <f t="shared" si="12"/>
        <v>0</v>
      </c>
    </row>
    <row r="45" spans="1:7">
      <c r="A45" s="13" t="s">
        <v>54</v>
      </c>
      <c r="B45" s="23" t="s">
        <v>92</v>
      </c>
      <c r="C45" s="15" t="s">
        <v>6</v>
      </c>
      <c r="D45" s="16">
        <v>10</v>
      </c>
      <c r="E45" s="17"/>
      <c r="F45" s="18">
        <f t="shared" si="10"/>
        <v>0</v>
      </c>
      <c r="G45" s="18">
        <f t="shared" si="12"/>
        <v>0</v>
      </c>
    </row>
    <row r="46" spans="1:7">
      <c r="A46" s="13" t="s">
        <v>55</v>
      </c>
      <c r="B46" s="23" t="s">
        <v>93</v>
      </c>
      <c r="C46" s="15" t="s">
        <v>6</v>
      </c>
      <c r="D46" s="16">
        <v>10</v>
      </c>
      <c r="E46" s="17"/>
      <c r="F46" s="18">
        <f t="shared" si="10"/>
        <v>0</v>
      </c>
      <c r="G46" s="18">
        <f t="shared" si="12"/>
        <v>0</v>
      </c>
    </row>
    <row r="47" spans="1:7">
      <c r="A47" s="13" t="s">
        <v>56</v>
      </c>
      <c r="B47" s="23" t="s">
        <v>94</v>
      </c>
      <c r="C47" s="15" t="s">
        <v>6</v>
      </c>
      <c r="D47" s="16">
        <v>10</v>
      </c>
      <c r="E47" s="17"/>
      <c r="F47" s="18">
        <f t="shared" si="10"/>
        <v>0</v>
      </c>
      <c r="G47" s="18">
        <f t="shared" si="12"/>
        <v>0</v>
      </c>
    </row>
    <row r="48" spans="1:7">
      <c r="A48" s="13" t="s">
        <v>57</v>
      </c>
      <c r="B48" s="23" t="s">
        <v>95</v>
      </c>
      <c r="C48" s="15" t="s">
        <v>6</v>
      </c>
      <c r="D48" s="16">
        <v>10</v>
      </c>
      <c r="E48" s="17"/>
      <c r="F48" s="18">
        <f t="shared" si="10"/>
        <v>0</v>
      </c>
      <c r="G48" s="18">
        <f t="shared" si="12"/>
        <v>0</v>
      </c>
    </row>
    <row r="49" spans="1:7">
      <c r="A49" s="13" t="s">
        <v>58</v>
      </c>
      <c r="B49" s="23" t="s">
        <v>96</v>
      </c>
      <c r="C49" s="15" t="s">
        <v>6</v>
      </c>
      <c r="D49" s="16">
        <v>10</v>
      </c>
      <c r="E49" s="17"/>
      <c r="F49" s="18">
        <f t="shared" si="10"/>
        <v>0</v>
      </c>
      <c r="G49" s="18">
        <f t="shared" si="12"/>
        <v>0</v>
      </c>
    </row>
    <row r="50" spans="1:7">
      <c r="A50" s="13" t="s">
        <v>59</v>
      </c>
      <c r="B50" s="23" t="s">
        <v>97</v>
      </c>
      <c r="C50" s="15" t="s">
        <v>6</v>
      </c>
      <c r="D50" s="16">
        <v>10</v>
      </c>
      <c r="E50" s="17"/>
      <c r="F50" s="18">
        <f t="shared" si="10"/>
        <v>0</v>
      </c>
      <c r="G50" s="18">
        <f t="shared" si="12"/>
        <v>0</v>
      </c>
    </row>
    <row r="51" spans="1:7">
      <c r="A51" s="13" t="s">
        <v>60</v>
      </c>
      <c r="B51" s="23" t="s">
        <v>98</v>
      </c>
      <c r="C51" s="15" t="s">
        <v>6</v>
      </c>
      <c r="D51" s="16">
        <v>10</v>
      </c>
      <c r="E51" s="17"/>
      <c r="F51" s="18">
        <f t="shared" si="10"/>
        <v>0</v>
      </c>
      <c r="G51" s="18">
        <f t="shared" si="12"/>
        <v>0</v>
      </c>
    </row>
    <row r="52" spans="1:7">
      <c r="A52" s="13" t="s">
        <v>61</v>
      </c>
      <c r="B52" s="23" t="s">
        <v>99</v>
      </c>
      <c r="C52" s="15" t="s">
        <v>6</v>
      </c>
      <c r="D52" s="16">
        <v>10</v>
      </c>
      <c r="E52" s="17"/>
      <c r="F52" s="18">
        <f t="shared" si="10"/>
        <v>0</v>
      </c>
      <c r="G52" s="18">
        <f t="shared" si="12"/>
        <v>0</v>
      </c>
    </row>
    <row r="53" spans="1:7">
      <c r="A53" s="13" t="s">
        <v>62</v>
      </c>
      <c r="B53" s="23" t="s">
        <v>100</v>
      </c>
      <c r="C53" s="15" t="s">
        <v>6</v>
      </c>
      <c r="D53" s="16">
        <v>10</v>
      </c>
      <c r="E53" s="17"/>
      <c r="F53" s="18">
        <f t="shared" si="10"/>
        <v>0</v>
      </c>
      <c r="G53" s="18">
        <f t="shared" si="12"/>
        <v>0</v>
      </c>
    </row>
    <row r="54" spans="1:7">
      <c r="A54" s="13" t="s">
        <v>63</v>
      </c>
      <c r="B54" s="23" t="s">
        <v>101</v>
      </c>
      <c r="C54" s="15" t="s">
        <v>6</v>
      </c>
      <c r="D54" s="16">
        <v>10</v>
      </c>
      <c r="E54" s="17"/>
      <c r="F54" s="18">
        <f t="shared" si="10"/>
        <v>0</v>
      </c>
      <c r="G54" s="18">
        <f t="shared" si="12"/>
        <v>0</v>
      </c>
    </row>
    <row r="55" spans="1:7">
      <c r="A55" s="13" t="s">
        <v>64</v>
      </c>
      <c r="B55" s="23" t="s">
        <v>102</v>
      </c>
      <c r="C55" s="15" t="s">
        <v>6</v>
      </c>
      <c r="D55" s="16">
        <v>10</v>
      </c>
      <c r="E55" s="17"/>
      <c r="F55" s="18">
        <f t="shared" si="10"/>
        <v>0</v>
      </c>
      <c r="G55" s="18">
        <f t="shared" si="12"/>
        <v>0</v>
      </c>
    </row>
    <row r="56" spans="1:7">
      <c r="A56" s="13" t="s">
        <v>65</v>
      </c>
      <c r="B56" s="23" t="s">
        <v>103</v>
      </c>
      <c r="C56" s="15" t="s">
        <v>6</v>
      </c>
      <c r="D56" s="16">
        <v>10</v>
      </c>
      <c r="E56" s="17"/>
      <c r="F56" s="18">
        <f t="shared" si="10"/>
        <v>0</v>
      </c>
      <c r="G56" s="18">
        <f t="shared" si="12"/>
        <v>0</v>
      </c>
    </row>
    <row r="57" spans="1:7">
      <c r="A57" s="13" t="s">
        <v>66</v>
      </c>
      <c r="B57" s="23" t="s">
        <v>104</v>
      </c>
      <c r="C57" s="15" t="s">
        <v>6</v>
      </c>
      <c r="D57" s="16">
        <v>10</v>
      </c>
      <c r="E57" s="17"/>
      <c r="F57" s="18">
        <f t="shared" si="10"/>
        <v>0</v>
      </c>
      <c r="G57" s="18">
        <f t="shared" si="12"/>
        <v>0</v>
      </c>
    </row>
    <row r="58" spans="1:7">
      <c r="A58" s="13" t="s">
        <v>67</v>
      </c>
      <c r="B58" s="23" t="s">
        <v>105</v>
      </c>
      <c r="C58" s="15" t="s">
        <v>6</v>
      </c>
      <c r="D58" s="16">
        <v>10</v>
      </c>
      <c r="E58" s="17"/>
      <c r="F58" s="18">
        <f t="shared" si="10"/>
        <v>0</v>
      </c>
      <c r="G58" s="18">
        <f t="shared" si="12"/>
        <v>0</v>
      </c>
    </row>
    <row r="59" spans="1:7">
      <c r="A59" s="21"/>
      <c r="B59" s="26" t="s">
        <v>109</v>
      </c>
      <c r="C59" s="27"/>
      <c r="D59" s="27"/>
      <c r="E59" s="27"/>
      <c r="F59" s="28"/>
      <c r="G59" s="22">
        <f>SUM(G19:G58)</f>
        <v>0</v>
      </c>
    </row>
    <row r="60" spans="1:7">
      <c r="A60" s="19"/>
      <c r="B60" s="38" t="s">
        <v>7</v>
      </c>
      <c r="C60" s="39"/>
      <c r="D60" s="39"/>
      <c r="E60" s="39"/>
      <c r="F60" s="40"/>
      <c r="G60" s="20">
        <f>+G11+G17+G59</f>
        <v>0</v>
      </c>
    </row>
    <row r="61" spans="1:7">
      <c r="A61" s="1"/>
      <c r="B61" s="2"/>
      <c r="C61" s="3"/>
      <c r="D61" s="4"/>
      <c r="E61" s="5"/>
      <c r="F61" s="6"/>
      <c r="G61" s="1"/>
    </row>
    <row r="62" spans="1:7">
      <c r="A62" s="1"/>
      <c r="B62" s="41"/>
      <c r="C62" s="41"/>
      <c r="D62" s="41"/>
      <c r="E62" s="41"/>
      <c r="F62" s="41"/>
      <c r="G62" s="41"/>
    </row>
    <row r="63" spans="1:7" ht="78" customHeight="1">
      <c r="A63" s="25" t="s">
        <v>8</v>
      </c>
      <c r="B63" s="25"/>
      <c r="C63" s="25"/>
      <c r="D63" s="25"/>
      <c r="E63" s="25"/>
      <c r="F63" s="25"/>
      <c r="G63" s="25"/>
    </row>
    <row r="64" spans="1:7">
      <c r="A64" s="1"/>
      <c r="B64" s="2"/>
      <c r="C64" s="3"/>
      <c r="D64" s="4"/>
      <c r="E64" s="5"/>
      <c r="F64" s="6"/>
      <c r="G64" s="1"/>
    </row>
  </sheetData>
  <mergeCells count="12">
    <mergeCell ref="B2:G2"/>
    <mergeCell ref="A3:G3"/>
    <mergeCell ref="A4:G4"/>
    <mergeCell ref="B60:F60"/>
    <mergeCell ref="B62:G62"/>
    <mergeCell ref="A63:G63"/>
    <mergeCell ref="B11:F11"/>
    <mergeCell ref="A7:G7"/>
    <mergeCell ref="A12:G12"/>
    <mergeCell ref="B17:F17"/>
    <mergeCell ref="B59:F59"/>
    <mergeCell ref="A18:G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1C2892-46C2-49FD-884C-2852CB6E3FA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B4F9C4-DDDD-46F5-B0BF-46BE719EF4ED}">
  <ds:schemaRefs/>
</ds:datastoreItem>
</file>

<file path=customXml/itemProps3.xml><?xml version="1.0" encoding="utf-8"?>
<ds:datastoreItem xmlns:ds="http://schemas.openxmlformats.org/officeDocument/2006/customXml" ds:itemID="{16A3D024-480F-4DE3-A409-66D727E70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1679884-1D31-49F0-A760-1C6A9A694D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Medelytė-Vaidelienė</dc:creator>
  <cp:lastModifiedBy>Lina Glebė</cp:lastModifiedBy>
  <dcterms:created xsi:type="dcterms:W3CDTF">2025-02-10T14:59:11Z</dcterms:created>
  <dcterms:modified xsi:type="dcterms:W3CDTF">2025-10-19T10:03:05Z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