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mockus\Desktop\"/>
    </mc:Choice>
  </mc:AlternateContent>
  <xr:revisionPtr revIDLastSave="0" documentId="8_{9784D8DE-835E-42D6-8F84-EC1E807DC8B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1" l="1"/>
  <c r="F88" i="1"/>
  <c r="F89" i="1"/>
  <c r="F90" i="1"/>
  <c r="F91" i="1"/>
  <c r="F87" i="1"/>
  <c r="F86" i="1"/>
  <c r="F85" i="1"/>
  <c r="F84" i="1"/>
  <c r="D113" i="1"/>
  <c r="F111" i="1"/>
  <c r="F109" i="1" l="1"/>
  <c r="F107" i="1"/>
  <c r="F108" i="1"/>
  <c r="F110" i="1"/>
  <c r="F112" i="1"/>
  <c r="F83" i="1"/>
  <c r="F82" i="1"/>
  <c r="F106" i="1"/>
  <c r="F105" i="1"/>
  <c r="F104" i="1"/>
  <c r="F103" i="1"/>
  <c r="F102" i="1"/>
  <c r="F101" i="1"/>
  <c r="F100" i="1"/>
  <c r="F99" i="1"/>
  <c r="F98" i="1"/>
  <c r="F97" i="1"/>
  <c r="F96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92" i="1" l="1"/>
  <c r="F113" i="1"/>
</calcChain>
</file>

<file path=xl/sharedStrings.xml><?xml version="1.0" encoding="utf-8"?>
<sst xmlns="http://schemas.openxmlformats.org/spreadsheetml/2006/main" count="337" uniqueCount="225">
  <si>
    <t>Eil. Nr.</t>
  </si>
  <si>
    <t>Kelio Nr.</t>
  </si>
  <si>
    <t>Kelio pavadinimas</t>
  </si>
  <si>
    <t>Gatvės ilgis, km</t>
  </si>
  <si>
    <t>Gatvės plotis, m</t>
  </si>
  <si>
    <t>Gatvės plotas, m2</t>
  </si>
  <si>
    <t>TR7375</t>
  </si>
  <si>
    <t>Algirdo g.</t>
  </si>
  <si>
    <t>TR7381</t>
  </si>
  <si>
    <t>Ateities takas</t>
  </si>
  <si>
    <t>TR7387</t>
  </si>
  <si>
    <t>Bažnyčių g.</t>
  </si>
  <si>
    <t>TR7679</t>
  </si>
  <si>
    <t>Bažnyčių skg.</t>
  </si>
  <si>
    <t>TR7388</t>
  </si>
  <si>
    <t>Bendrabučio skg.</t>
  </si>
  <si>
    <t>TR0323</t>
  </si>
  <si>
    <t>Bendruomenės g</t>
  </si>
  <si>
    <t>TR7389</t>
  </si>
  <si>
    <t>Bernotiškės g.</t>
  </si>
  <si>
    <t>TR7392</t>
  </si>
  <si>
    <t>Birutės g.</t>
  </si>
  <si>
    <t>TR7395</t>
  </si>
  <si>
    <t>D.Poškos g.</t>
  </si>
  <si>
    <t>TR7399</t>
  </si>
  <si>
    <t>Daržų g.</t>
  </si>
  <si>
    <t>TR7406</t>
  </si>
  <si>
    <t>Gaurės g.</t>
  </si>
  <si>
    <t>TR7410</t>
  </si>
  <si>
    <t>Gintaro g.</t>
  </si>
  <si>
    <t>TR7412</t>
  </si>
  <si>
    <t>Hipodromo g.</t>
  </si>
  <si>
    <t>TR7413</t>
  </si>
  <si>
    <t>I. Simonaitytės g.</t>
  </si>
  <si>
    <t>TR7414</t>
  </si>
  <si>
    <t>Inkaro g.</t>
  </si>
  <si>
    <t>TR7419</t>
  </si>
  <si>
    <t>J.Bretkūno g.</t>
  </si>
  <si>
    <t>TR7425</t>
  </si>
  <si>
    <t>J.Kruopo g.</t>
  </si>
  <si>
    <t>TR7426</t>
  </si>
  <si>
    <t>J.Matulaičio g.</t>
  </si>
  <si>
    <t>TR7431</t>
  </si>
  <si>
    <t>J.Tumo-Vaižganto g.</t>
  </si>
  <si>
    <t>TR7433</t>
  </si>
  <si>
    <t>Jaunimo g.</t>
  </si>
  <si>
    <t>TR7435</t>
  </si>
  <si>
    <t>Jovarų g.</t>
  </si>
  <si>
    <t>TR7436</t>
  </si>
  <si>
    <t>Jurbarko g.</t>
  </si>
  <si>
    <t>TR7437</t>
  </si>
  <si>
    <t>Jūros g.</t>
  </si>
  <si>
    <t>TR7438</t>
  </si>
  <si>
    <t>Jūros skg.</t>
  </si>
  <si>
    <t>TR7440</t>
  </si>
  <si>
    <t>K.Donelaičio g.</t>
  </si>
  <si>
    <t>TR7441</t>
  </si>
  <si>
    <t>K.Jauniaus g.</t>
  </si>
  <si>
    <t>TR0339</t>
  </si>
  <si>
    <t>Keramikos g.</t>
  </si>
  <si>
    <t>TR7447</t>
  </si>
  <si>
    <t>Kęstučio g.</t>
  </si>
  <si>
    <t>TR7451</t>
  </si>
  <si>
    <t>Kovo 11-osios g.</t>
  </si>
  <si>
    <t>TR7452</t>
  </si>
  <si>
    <t>Kranto g.</t>
  </si>
  <si>
    <t>TR7453</t>
  </si>
  <si>
    <t>Laisvės g.</t>
  </si>
  <si>
    <t>TR7456</t>
  </si>
  <si>
    <t>Liepų g.</t>
  </si>
  <si>
    <t>TR7457</t>
  </si>
  <si>
    <t>Liepų tak.</t>
  </si>
  <si>
    <t>TR7462</t>
  </si>
  <si>
    <t>M.Mažvydo g.</t>
  </si>
  <si>
    <t>TR7474</t>
  </si>
  <si>
    <t>Mindaugo g.</t>
  </si>
  <si>
    <t>TR7107</t>
  </si>
  <si>
    <t>TR7477</t>
  </si>
  <si>
    <t>Moksleivių al.</t>
  </si>
  <si>
    <t>TR7485</t>
  </si>
  <si>
    <t>Oranžerijos g.</t>
  </si>
  <si>
    <t>TR7489</t>
  </si>
  <si>
    <t>Paberžių g.</t>
  </si>
  <si>
    <t>TR7499</t>
  </si>
  <si>
    <t>Pilaitės g.</t>
  </si>
  <si>
    <t>TR7502</t>
  </si>
  <si>
    <t>Pirmūnų g.</t>
  </si>
  <si>
    <t>TR7503</t>
  </si>
  <si>
    <t>TR1229</t>
  </si>
  <si>
    <t>Privažiuojamasis kelias prie kelio TR7406 nuo kelio 147 Tauragė–Pašventys</t>
  </si>
  <si>
    <t>TR0318</t>
  </si>
  <si>
    <t>Privažiuojamasis kelias prie kelio TR7542 nuo kelio 4505 Tauragė-Vališkiai-Sakalinė</t>
  </si>
  <si>
    <t>TR0419</t>
  </si>
  <si>
    <t xml:space="preserve"> Privažiuojamasis kelias prie pramonės rajono nuo kelio 4505 Tauragė–Vališkiai–Sakalinė</t>
  </si>
  <si>
    <t>TR0340</t>
  </si>
  <si>
    <t>Privažiuojamasis kelias prie TIP nuo kelio TR7431</t>
  </si>
  <si>
    <t>TR7508</t>
  </si>
  <si>
    <t>Purienų g.</t>
  </si>
  <si>
    <t>TR7511</t>
  </si>
  <si>
    <t>Pūtvės g.</t>
  </si>
  <si>
    <t>TR7515</t>
  </si>
  <si>
    <t>Ramovės g.</t>
  </si>
  <si>
    <t>TR7519</t>
  </si>
  <si>
    <t>Respublikos g.</t>
  </si>
  <si>
    <t>TR7526</t>
  </si>
  <si>
    <t>Sandėlių g.</t>
  </si>
  <si>
    <t>TR7529</t>
  </si>
  <si>
    <t>Saulės g.</t>
  </si>
  <si>
    <t>TR7530</t>
  </si>
  <si>
    <t>Signalo g.</t>
  </si>
  <si>
    <t>TR7531</t>
  </si>
  <si>
    <t>Skalbyklos g.</t>
  </si>
  <si>
    <t>TR7535</t>
  </si>
  <si>
    <t>Smėlynų g.</t>
  </si>
  <si>
    <t>TR7537</t>
  </si>
  <si>
    <t>Spaustuvės g.</t>
  </si>
  <si>
    <t>TR7538</t>
  </si>
  <si>
    <t>Sporto g.</t>
  </si>
  <si>
    <t>TR7542</t>
  </si>
  <si>
    <t>Stoties g.</t>
  </si>
  <si>
    <t>TR7543</t>
  </si>
  <si>
    <t>Strazdo g.</t>
  </si>
  <si>
    <t>TR7547</t>
  </si>
  <si>
    <t>Šlaito g.</t>
  </si>
  <si>
    <t>TR7548</t>
  </si>
  <si>
    <t>Švyturio g.</t>
  </si>
  <si>
    <t>TR7550</t>
  </si>
  <si>
    <t>T.Ivanausko g.</t>
  </si>
  <si>
    <t>TR7552</t>
  </si>
  <si>
    <t>Tarailių g.</t>
  </si>
  <si>
    <t>TR7682</t>
  </si>
  <si>
    <t>Televizijos g.</t>
  </si>
  <si>
    <t>TR7558</t>
  </si>
  <si>
    <t>Tremtinių kel.</t>
  </si>
  <si>
    <t>TR7563</t>
  </si>
  <si>
    <t>V.Kudirkos g.</t>
  </si>
  <si>
    <t>TR7568</t>
  </si>
  <si>
    <t>Vasario 16-osios g.</t>
  </si>
  <si>
    <t>TR7571</t>
  </si>
  <si>
    <t>Versmės g.</t>
  </si>
  <si>
    <t>TR7572</t>
  </si>
  <si>
    <t>Veterinarijos g.</t>
  </si>
  <si>
    <t>TR7575</t>
  </si>
  <si>
    <t>Vymerio g.</t>
  </si>
  <si>
    <t>TR7576</t>
  </si>
  <si>
    <t>Vytauto g.</t>
  </si>
  <si>
    <t>TR7577</t>
  </si>
  <si>
    <t>Vytenio g.</t>
  </si>
  <si>
    <t>TR7578</t>
  </si>
  <si>
    <t>Vizbutų g.</t>
  </si>
  <si>
    <t>TR7582</t>
  </si>
  <si>
    <t>Žemaičių g.</t>
  </si>
  <si>
    <t>TR7583</t>
  </si>
  <si>
    <t>Žemaitės g.</t>
  </si>
  <si>
    <t>Ryto g. Norkaičiai</t>
  </si>
  <si>
    <t>TR7104</t>
  </si>
  <si>
    <t>Jūros g. Norkaičiai</t>
  </si>
  <si>
    <t>TR7109</t>
  </si>
  <si>
    <t>Tvenkinio g. Norkaičiai</t>
  </si>
  <si>
    <t>TR7352</t>
  </si>
  <si>
    <t>Tvenkinių g.</t>
  </si>
  <si>
    <t>TR7467</t>
  </si>
  <si>
    <t>Malūno g</t>
  </si>
  <si>
    <t>Iš viso:</t>
  </si>
  <si>
    <t>TR7355</t>
  </si>
  <si>
    <t>TR0235</t>
  </si>
  <si>
    <t>TR0370</t>
  </si>
  <si>
    <t>TR7221</t>
  </si>
  <si>
    <t>TR7366</t>
  </si>
  <si>
    <t>TR7367</t>
  </si>
  <si>
    <t>TR7222</t>
  </si>
  <si>
    <t>TR7229</t>
  </si>
  <si>
    <t>TR7340</t>
  </si>
  <si>
    <t>TR7341</t>
  </si>
  <si>
    <t>TR7267</t>
  </si>
  <si>
    <t>Alėjos g.</t>
  </si>
  <si>
    <t>Privažiuojamasis kelias prie Trūkiškės nuo kelio A12 *Ryga–Šiauliai–Tauragė–*Kaliningradas</t>
  </si>
  <si>
    <t>Privažiuojamasis kelias Trūkiškės nuo kelio TR0371</t>
  </si>
  <si>
    <t>Putinų g.</t>
  </si>
  <si>
    <t>Tauragės Dvaro g.</t>
  </si>
  <si>
    <t>Verslininkų g.</t>
  </si>
  <si>
    <t>Senvagės g.</t>
  </si>
  <si>
    <t>Mokyklos g. Dacijonai</t>
  </si>
  <si>
    <t>Sodininkų g. Juodpetrių k.</t>
  </si>
  <si>
    <t>Sodų g. Juodpetrių k.</t>
  </si>
  <si>
    <t>Joniškės g. Joniškės k.</t>
  </si>
  <si>
    <t>Naujoji g.</t>
  </si>
  <si>
    <t>Pušyno g.</t>
  </si>
  <si>
    <t>Žalioji g.</t>
  </si>
  <si>
    <t>Ganyklų g.</t>
  </si>
  <si>
    <t>Linų g.</t>
  </si>
  <si>
    <t>Topolių g. nuo Senvagės g. iki Žilvičių g.</t>
  </si>
  <si>
    <t>Žilvičių g. nuo Tilžės plento iki Putinų g.</t>
  </si>
  <si>
    <t>TR7223</t>
  </si>
  <si>
    <t>TR7226</t>
  </si>
  <si>
    <t>TR7364</t>
  </si>
  <si>
    <t>Toplolių g. nuo Senvagės g. iki Senvagės g.</t>
  </si>
  <si>
    <t>Sodybos g. nuo Tilžės plento iki Putinų g.</t>
  </si>
  <si>
    <t>Sodybos g. nuo Putinų g. iki galo</t>
  </si>
  <si>
    <t>TR0260</t>
  </si>
  <si>
    <t>Ližiū g. Nuo Paplentės g. (asfaltuota dalis)</t>
  </si>
  <si>
    <t>Puntuko</t>
  </si>
  <si>
    <t>Basanavičiaus</t>
  </si>
  <si>
    <t>Prezidento g. (Nuo Gedimino g. iki Pėsčiųjų tilto)</t>
  </si>
  <si>
    <t>V. Kudirkos skg.</t>
  </si>
  <si>
    <t>TR7564</t>
  </si>
  <si>
    <t>TR7505</t>
  </si>
  <si>
    <t>Pulko g.</t>
  </si>
  <si>
    <t>TR7405</t>
  </si>
  <si>
    <t>TR7108</t>
  </si>
  <si>
    <t>TR7458</t>
  </si>
  <si>
    <t>TR7509</t>
  </si>
  <si>
    <t>TR7417</t>
  </si>
  <si>
    <t>TR7506</t>
  </si>
  <si>
    <t>TR7580</t>
  </si>
  <si>
    <t xml:space="preserve">Miltaujos g. </t>
  </si>
  <si>
    <t>TAURAGĖS SEN.</t>
  </si>
  <si>
    <t>TAURAGĖS MIESTO SEN.</t>
  </si>
  <si>
    <t>Priežiūros lygiai</t>
  </si>
  <si>
    <t>I</t>
  </si>
  <si>
    <t>III</t>
  </si>
  <si>
    <t>II</t>
  </si>
  <si>
    <t>*** Galimas papildomų gatvių papildymas, bet kada bendru susitarimu su rangovu ir užsakovu</t>
  </si>
  <si>
    <t>*** Priežiūros lygius galima keisti bet kada bendru susitarimu su rangovu ir užsakovu</t>
  </si>
  <si>
    <t>Priežiūros lgiai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</si>
</sst>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1" fillId="2" borderId="1" xfId="1" applyFill="1" applyBorder="1"/>
    <xf numFmtId="0" fontId="0" fillId="2" borderId="3" xfId="0" applyFill="1" applyBorder="1"/>
    <xf numFmtId="0" fontId="0" fillId="2" borderId="1" xfId="1" applyFont="1" applyFill="1" applyBorder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 wrapText="1"/>
    </xf>
    <xf numFmtId="0" fontId="1" fillId="3" borderId="1" xfId="1" applyFill="1" applyBorder="1"/>
    <xf numFmtId="0" fontId="1" fillId="3" borderId="3" xfId="1" applyFill="1" applyBorder="1"/>
    <xf numFmtId="164" fontId="1" fillId="2" borderId="1" xfId="1" applyNumberFormat="1" applyFill="1" applyBorder="1"/>
    <xf numFmtId="2" fontId="1" fillId="2" borderId="5" xfId="1" applyNumberFormat="1" applyFill="1" applyBorder="1" applyAlignment="1">
      <alignment horizontal="center"/>
    </xf>
    <xf numFmtId="1" fontId="1" fillId="2" borderId="1" xfId="1" applyNumberFormat="1" applyFill="1" applyBorder="1" applyAlignment="1">
      <alignment horizontal="center"/>
    </xf>
    <xf numFmtId="164" fontId="1" fillId="2" borderId="3" xfId="1" applyNumberFormat="1" applyFill="1" applyBorder="1"/>
    <xf numFmtId="2" fontId="1" fillId="2" borderId="6" xfId="1" applyNumberFormat="1" applyFill="1" applyBorder="1" applyAlignment="1">
      <alignment horizontal="center"/>
    </xf>
    <xf numFmtId="2" fontId="1" fillId="2" borderId="7" xfId="1" applyNumberFormat="1" applyFill="1" applyBorder="1" applyAlignment="1">
      <alignment horizontal="center"/>
    </xf>
    <xf numFmtId="0" fontId="1" fillId="4" borderId="1" xfId="1" applyFill="1" applyBorder="1"/>
    <xf numFmtId="0" fontId="4" fillId="4" borderId="1" xfId="1" applyFont="1" applyFill="1" applyBorder="1"/>
    <xf numFmtId="164" fontId="1" fillId="4" borderId="1" xfId="1" applyNumberFormat="1" applyFill="1" applyBorder="1" applyAlignment="1">
      <alignment horizontal="center"/>
    </xf>
    <xf numFmtId="2" fontId="1" fillId="4" borderId="1" xfId="1" applyNumberFormat="1" applyFill="1" applyBorder="1" applyAlignment="1">
      <alignment horizontal="center"/>
    </xf>
    <xf numFmtId="1" fontId="1" fillId="4" borderId="1" xfId="1" applyNumberFormat="1" applyFill="1" applyBorder="1" applyAlignment="1">
      <alignment horizontal="center"/>
    </xf>
    <xf numFmtId="0" fontId="1" fillId="5" borderId="1" xfId="1" applyFill="1" applyBorder="1"/>
    <xf numFmtId="164" fontId="1" fillId="2" borderId="1" xfId="1" applyNumberFormat="1" applyFill="1" applyBorder="1" applyAlignment="1">
      <alignment horizontal="center"/>
    </xf>
    <xf numFmtId="2" fontId="1" fillId="2" borderId="1" xfId="1" applyNumberFormat="1" applyFill="1" applyBorder="1" applyAlignment="1">
      <alignment horizontal="center"/>
    </xf>
    <xf numFmtId="0" fontId="4" fillId="2" borderId="1" xfId="1" applyFont="1" applyFill="1" applyBorder="1"/>
    <xf numFmtId="164" fontId="4" fillId="2" borderId="1" xfId="1" applyNumberFormat="1" applyFont="1" applyFill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/>
    </xf>
    <xf numFmtId="0" fontId="1" fillId="2" borderId="1" xfId="2" applyFill="1" applyBorder="1"/>
    <xf numFmtId="0" fontId="6" fillId="2" borderId="1" xfId="0" applyFont="1" applyFill="1" applyBorder="1"/>
    <xf numFmtId="0" fontId="1" fillId="6" borderId="11" xfId="1" applyFill="1" applyBorder="1"/>
    <xf numFmtId="0" fontId="1" fillId="6" borderId="4" xfId="1" applyFill="1" applyBorder="1"/>
    <xf numFmtId="0" fontId="3" fillId="6" borderId="4" xfId="1" applyFont="1" applyFill="1" applyBorder="1" applyAlignment="1">
      <alignment horizontal="right"/>
    </xf>
    <xf numFmtId="2" fontId="3" fillId="6" borderId="4" xfId="1" applyNumberFormat="1" applyFont="1" applyFill="1" applyBorder="1" applyAlignment="1">
      <alignment horizontal="center"/>
    </xf>
    <xf numFmtId="164" fontId="3" fillId="6" borderId="4" xfId="1" applyNumberFormat="1" applyFont="1" applyFill="1" applyBorder="1" applyAlignment="1">
      <alignment horizontal="center"/>
    </xf>
    <xf numFmtId="1" fontId="5" fillId="6" borderId="2" xfId="1" applyNumberFormat="1" applyFont="1" applyFill="1" applyBorder="1" applyAlignment="1">
      <alignment horizontal="center"/>
    </xf>
    <xf numFmtId="2" fontId="7" fillId="6" borderId="4" xfId="1" applyNumberFormat="1" applyFont="1" applyFill="1" applyBorder="1" applyAlignment="1">
      <alignment horizontal="center"/>
    </xf>
    <xf numFmtId="1" fontId="7" fillId="6" borderId="4" xfId="1" applyNumberFormat="1" applyFont="1" applyFill="1" applyBorder="1" applyAlignment="1">
      <alignment horizontal="center"/>
    </xf>
    <xf numFmtId="0" fontId="8" fillId="7" borderId="0" xfId="0" applyFont="1" applyFill="1"/>
    <xf numFmtId="0" fontId="7" fillId="6" borderId="8" xfId="1" applyFont="1" applyFill="1" applyBorder="1" applyAlignment="1">
      <alignment horizontal="center"/>
    </xf>
    <xf numFmtId="0" fontId="7" fillId="6" borderId="9" xfId="1" applyFont="1" applyFill="1" applyBorder="1" applyAlignment="1">
      <alignment horizontal="center"/>
    </xf>
    <xf numFmtId="0" fontId="7" fillId="6" borderId="10" xfId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6"/>
  <sheetViews>
    <sheetView tabSelected="1" topLeftCell="A81" zoomScale="98" zoomScaleNormal="98" workbookViewId="0">
      <selection activeCell="G90" sqref="G90"/>
    </sheetView>
  </sheetViews>
  <sheetFormatPr defaultRowHeight="15" x14ac:dyDescent="0.25"/>
  <cols>
    <col min="3" max="3" width="82.42578125" customWidth="1"/>
    <col min="6" max="7" width="11" customWidth="1"/>
  </cols>
  <sheetData>
    <row r="1" spans="1:9" ht="18.75" x14ac:dyDescent="0.3">
      <c r="C1" s="43" t="s">
        <v>217</v>
      </c>
    </row>
    <row r="2" spans="1:9" ht="25.5" x14ac:dyDescent="0.25">
      <c r="A2" s="30" t="s">
        <v>0</v>
      </c>
      <c r="B2" s="31" t="s">
        <v>1</v>
      </c>
      <c r="C2" s="32" t="s">
        <v>2</v>
      </c>
      <c r="D2" s="31" t="s">
        <v>3</v>
      </c>
      <c r="E2" s="31" t="s">
        <v>4</v>
      </c>
      <c r="F2" s="31" t="s">
        <v>5</v>
      </c>
      <c r="G2" s="31" t="s">
        <v>218</v>
      </c>
    </row>
    <row r="3" spans="1:9" x14ac:dyDescent="0.25">
      <c r="A3" s="24">
        <v>1</v>
      </c>
      <c r="B3" s="4" t="s">
        <v>6</v>
      </c>
      <c r="C3" s="4" t="s">
        <v>7</v>
      </c>
      <c r="D3" s="25">
        <v>0.16300000000000001</v>
      </c>
      <c r="E3" s="26">
        <v>6</v>
      </c>
      <c r="F3" s="15">
        <f>D3*E3*1000</f>
        <v>978</v>
      </c>
      <c r="G3" s="47" t="s">
        <v>220</v>
      </c>
    </row>
    <row r="4" spans="1:9" x14ac:dyDescent="0.25">
      <c r="A4" s="24">
        <v>2</v>
      </c>
      <c r="B4" s="4" t="s">
        <v>8</v>
      </c>
      <c r="C4" s="27" t="s">
        <v>9</v>
      </c>
      <c r="D4" s="25">
        <v>0.45</v>
      </c>
      <c r="E4" s="26">
        <v>7</v>
      </c>
      <c r="F4" s="15">
        <f t="shared" ref="F4:F67" si="0">D4*E4*1000</f>
        <v>3150</v>
      </c>
      <c r="G4" s="47" t="s">
        <v>221</v>
      </c>
    </row>
    <row r="5" spans="1:9" x14ac:dyDescent="0.25">
      <c r="A5" s="24">
        <v>3</v>
      </c>
      <c r="B5" s="4" t="s">
        <v>10</v>
      </c>
      <c r="C5" s="27" t="s">
        <v>11</v>
      </c>
      <c r="D5" s="25">
        <v>0.43</v>
      </c>
      <c r="E5" s="26">
        <v>7</v>
      </c>
      <c r="F5" s="15">
        <f t="shared" si="0"/>
        <v>3010</v>
      </c>
      <c r="G5" s="47" t="s">
        <v>219</v>
      </c>
      <c r="I5" t="s">
        <v>223</v>
      </c>
    </row>
    <row r="6" spans="1:9" x14ac:dyDescent="0.25">
      <c r="A6" s="24">
        <v>4</v>
      </c>
      <c r="B6" s="4" t="s">
        <v>12</v>
      </c>
      <c r="C6" s="4" t="s">
        <v>13</v>
      </c>
      <c r="D6" s="25">
        <v>0.12</v>
      </c>
      <c r="E6" s="26">
        <v>6</v>
      </c>
      <c r="F6" s="15">
        <f t="shared" si="0"/>
        <v>720</v>
      </c>
      <c r="G6" s="47" t="s">
        <v>221</v>
      </c>
      <c r="I6" t="s">
        <v>222</v>
      </c>
    </row>
    <row r="7" spans="1:9" x14ac:dyDescent="0.25">
      <c r="A7" s="24">
        <v>5</v>
      </c>
      <c r="B7" s="4" t="s">
        <v>14</v>
      </c>
      <c r="C7" s="27" t="s">
        <v>15</v>
      </c>
      <c r="D7" s="25">
        <v>0.17</v>
      </c>
      <c r="E7" s="26">
        <v>6</v>
      </c>
      <c r="F7" s="15">
        <f t="shared" si="0"/>
        <v>1020</v>
      </c>
      <c r="G7" s="47" t="s">
        <v>221</v>
      </c>
    </row>
    <row r="8" spans="1:9" x14ac:dyDescent="0.25">
      <c r="A8" s="24">
        <v>6</v>
      </c>
      <c r="B8" s="4" t="s">
        <v>16</v>
      </c>
      <c r="C8" s="4" t="s">
        <v>17</v>
      </c>
      <c r="D8" s="25">
        <v>0.19500000000000001</v>
      </c>
      <c r="E8" s="26">
        <v>5.5</v>
      </c>
      <c r="F8" s="15">
        <f t="shared" si="0"/>
        <v>1072.5</v>
      </c>
      <c r="G8" s="47" t="s">
        <v>220</v>
      </c>
    </row>
    <row r="9" spans="1:9" x14ac:dyDescent="0.25">
      <c r="A9" s="24">
        <v>7</v>
      </c>
      <c r="B9" s="4" t="s">
        <v>18</v>
      </c>
      <c r="C9" s="27" t="s">
        <v>19</v>
      </c>
      <c r="D9" s="25">
        <v>0.48299999999999998</v>
      </c>
      <c r="E9" s="26">
        <v>8.5</v>
      </c>
      <c r="F9" s="15">
        <f t="shared" si="0"/>
        <v>4105.5</v>
      </c>
      <c r="G9" s="47" t="s">
        <v>219</v>
      </c>
    </row>
    <row r="10" spans="1:9" x14ac:dyDescent="0.25">
      <c r="A10" s="24">
        <v>8</v>
      </c>
      <c r="B10" s="4" t="s">
        <v>20</v>
      </c>
      <c r="C10" s="27" t="s">
        <v>21</v>
      </c>
      <c r="D10" s="25">
        <v>0.64</v>
      </c>
      <c r="E10" s="26">
        <v>7.5</v>
      </c>
      <c r="F10" s="15">
        <f t="shared" si="0"/>
        <v>4800</v>
      </c>
      <c r="G10" s="47" t="s">
        <v>221</v>
      </c>
    </row>
    <row r="11" spans="1:9" x14ac:dyDescent="0.25">
      <c r="A11" s="24">
        <v>9</v>
      </c>
      <c r="B11" s="4" t="s">
        <v>22</v>
      </c>
      <c r="C11" s="27" t="s">
        <v>23</v>
      </c>
      <c r="D11" s="25">
        <v>0.68</v>
      </c>
      <c r="E11" s="26">
        <v>7.3</v>
      </c>
      <c r="F11" s="15">
        <f t="shared" si="0"/>
        <v>4964</v>
      </c>
      <c r="G11" s="47" t="s">
        <v>221</v>
      </c>
    </row>
    <row r="12" spans="1:9" x14ac:dyDescent="0.25">
      <c r="A12" s="24">
        <v>10</v>
      </c>
      <c r="B12" s="4" t="s">
        <v>24</v>
      </c>
      <c r="C12" s="27" t="s">
        <v>25</v>
      </c>
      <c r="D12" s="25">
        <v>0.59</v>
      </c>
      <c r="E12" s="26">
        <v>6</v>
      </c>
      <c r="F12" s="15">
        <f t="shared" si="0"/>
        <v>3540</v>
      </c>
      <c r="G12" s="47" t="s">
        <v>220</v>
      </c>
    </row>
    <row r="13" spans="1:9" x14ac:dyDescent="0.25">
      <c r="A13" s="24">
        <v>11</v>
      </c>
      <c r="B13" s="4" t="s">
        <v>26</v>
      </c>
      <c r="C13" s="27" t="s">
        <v>27</v>
      </c>
      <c r="D13" s="25">
        <v>1.86</v>
      </c>
      <c r="E13" s="26">
        <v>6.7</v>
      </c>
      <c r="F13" s="15">
        <f t="shared" si="0"/>
        <v>12462.000000000002</v>
      </c>
      <c r="G13" s="47" t="s">
        <v>221</v>
      </c>
    </row>
    <row r="14" spans="1:9" x14ac:dyDescent="0.25">
      <c r="A14" s="24">
        <v>12</v>
      </c>
      <c r="B14" s="4" t="s">
        <v>28</v>
      </c>
      <c r="C14" s="27" t="s">
        <v>29</v>
      </c>
      <c r="D14" s="25">
        <v>0.16200000000000001</v>
      </c>
      <c r="E14" s="26">
        <v>6</v>
      </c>
      <c r="F14" s="15">
        <f t="shared" si="0"/>
        <v>972</v>
      </c>
      <c r="G14" s="47" t="s">
        <v>220</v>
      </c>
    </row>
    <row r="15" spans="1:9" x14ac:dyDescent="0.25">
      <c r="A15" s="24">
        <v>13</v>
      </c>
      <c r="B15" s="4" t="s">
        <v>30</v>
      </c>
      <c r="C15" s="27" t="s">
        <v>31</v>
      </c>
      <c r="D15" s="25">
        <v>0.26900000000000002</v>
      </c>
      <c r="E15" s="26">
        <v>6</v>
      </c>
      <c r="F15" s="15">
        <f t="shared" si="0"/>
        <v>1614</v>
      </c>
      <c r="G15" s="47" t="s">
        <v>220</v>
      </c>
    </row>
    <row r="16" spans="1:9" x14ac:dyDescent="0.25">
      <c r="A16" s="24">
        <v>14</v>
      </c>
      <c r="B16" s="4" t="s">
        <v>32</v>
      </c>
      <c r="C16" s="27" t="s">
        <v>33</v>
      </c>
      <c r="D16" s="25">
        <v>0.62</v>
      </c>
      <c r="E16" s="26">
        <v>5.5</v>
      </c>
      <c r="F16" s="15">
        <f t="shared" si="0"/>
        <v>3410</v>
      </c>
      <c r="G16" s="47" t="s">
        <v>219</v>
      </c>
    </row>
    <row r="17" spans="1:7" x14ac:dyDescent="0.25">
      <c r="A17" s="24">
        <v>15</v>
      </c>
      <c r="B17" s="4" t="s">
        <v>34</v>
      </c>
      <c r="C17" s="27" t="s">
        <v>35</v>
      </c>
      <c r="D17" s="25">
        <v>0.26100000000000001</v>
      </c>
      <c r="E17" s="26">
        <v>7.7</v>
      </c>
      <c r="F17" s="15">
        <f t="shared" si="0"/>
        <v>2009.7</v>
      </c>
      <c r="G17" s="47" t="s">
        <v>220</v>
      </c>
    </row>
    <row r="18" spans="1:7" x14ac:dyDescent="0.25">
      <c r="A18" s="24">
        <v>16</v>
      </c>
      <c r="B18" s="4" t="s">
        <v>36</v>
      </c>
      <c r="C18" s="27" t="s">
        <v>37</v>
      </c>
      <c r="D18" s="25">
        <v>0.42099999999999999</v>
      </c>
      <c r="E18" s="26">
        <v>5.2</v>
      </c>
      <c r="F18" s="15">
        <f t="shared" si="0"/>
        <v>2189.1999999999998</v>
      </c>
      <c r="G18" s="47" t="s">
        <v>220</v>
      </c>
    </row>
    <row r="19" spans="1:7" x14ac:dyDescent="0.25">
      <c r="A19" s="24">
        <v>17</v>
      </c>
      <c r="B19" s="4" t="s">
        <v>38</v>
      </c>
      <c r="C19" s="27" t="s">
        <v>39</v>
      </c>
      <c r="D19" s="25">
        <v>0.39</v>
      </c>
      <c r="E19" s="26">
        <v>6</v>
      </c>
      <c r="F19" s="15">
        <f t="shared" si="0"/>
        <v>2340</v>
      </c>
      <c r="G19" s="47" t="s">
        <v>219</v>
      </c>
    </row>
    <row r="20" spans="1:7" x14ac:dyDescent="0.25">
      <c r="A20" s="24">
        <v>18</v>
      </c>
      <c r="B20" s="4" t="s">
        <v>40</v>
      </c>
      <c r="C20" s="27" t="s">
        <v>41</v>
      </c>
      <c r="D20" s="25">
        <v>0.29699999999999999</v>
      </c>
      <c r="E20" s="26">
        <v>6</v>
      </c>
      <c r="F20" s="15">
        <f t="shared" si="0"/>
        <v>1782</v>
      </c>
      <c r="G20" s="47" t="s">
        <v>220</v>
      </c>
    </row>
    <row r="21" spans="1:7" x14ac:dyDescent="0.25">
      <c r="A21" s="24">
        <v>19</v>
      </c>
      <c r="B21" s="4" t="s">
        <v>42</v>
      </c>
      <c r="C21" s="27" t="s">
        <v>43</v>
      </c>
      <c r="D21" s="25">
        <v>2.36</v>
      </c>
      <c r="E21" s="26">
        <v>7.3</v>
      </c>
      <c r="F21" s="15">
        <f t="shared" si="0"/>
        <v>17227.999999999996</v>
      </c>
      <c r="G21" s="47" t="s">
        <v>219</v>
      </c>
    </row>
    <row r="22" spans="1:7" x14ac:dyDescent="0.25">
      <c r="A22" s="24">
        <v>20</v>
      </c>
      <c r="B22" s="4" t="s">
        <v>44</v>
      </c>
      <c r="C22" s="27" t="s">
        <v>45</v>
      </c>
      <c r="D22" s="25">
        <v>0.16</v>
      </c>
      <c r="E22" s="26">
        <v>8.1999999999999993</v>
      </c>
      <c r="F22" s="15">
        <f t="shared" si="0"/>
        <v>1311.9999999999998</v>
      </c>
      <c r="G22" s="47" t="s">
        <v>221</v>
      </c>
    </row>
    <row r="23" spans="1:7" x14ac:dyDescent="0.25">
      <c r="A23" s="24">
        <v>21</v>
      </c>
      <c r="B23" s="4" t="s">
        <v>46</v>
      </c>
      <c r="C23" s="27" t="s">
        <v>47</v>
      </c>
      <c r="D23" s="25">
        <v>0.32</v>
      </c>
      <c r="E23" s="26">
        <v>6</v>
      </c>
      <c r="F23" s="15">
        <f t="shared" si="0"/>
        <v>1920</v>
      </c>
      <c r="G23" s="47" t="s">
        <v>220</v>
      </c>
    </row>
    <row r="24" spans="1:7" x14ac:dyDescent="0.25">
      <c r="A24" s="24">
        <v>22</v>
      </c>
      <c r="B24" s="4" t="s">
        <v>48</v>
      </c>
      <c r="C24" s="27" t="s">
        <v>49</v>
      </c>
      <c r="D24" s="25">
        <v>0.38</v>
      </c>
      <c r="E24" s="26">
        <v>5.6</v>
      </c>
      <c r="F24" s="15">
        <f t="shared" si="0"/>
        <v>2127.9999999999995</v>
      </c>
      <c r="G24" s="47" t="s">
        <v>220</v>
      </c>
    </row>
    <row r="25" spans="1:7" x14ac:dyDescent="0.25">
      <c r="A25" s="24">
        <v>23</v>
      </c>
      <c r="B25" s="4" t="s">
        <v>50</v>
      </c>
      <c r="C25" s="27" t="s">
        <v>51</v>
      </c>
      <c r="D25" s="25">
        <v>1.45</v>
      </c>
      <c r="E25" s="26">
        <v>7</v>
      </c>
      <c r="F25" s="15">
        <f t="shared" si="0"/>
        <v>10150</v>
      </c>
      <c r="G25" s="47" t="s">
        <v>219</v>
      </c>
    </row>
    <row r="26" spans="1:7" x14ac:dyDescent="0.25">
      <c r="A26" s="24">
        <v>24</v>
      </c>
      <c r="B26" s="27" t="s">
        <v>52</v>
      </c>
      <c r="C26" s="27" t="s">
        <v>53</v>
      </c>
      <c r="D26" s="28">
        <v>0.5</v>
      </c>
      <c r="E26" s="29">
        <v>6</v>
      </c>
      <c r="F26" s="15">
        <f t="shared" si="0"/>
        <v>3000</v>
      </c>
      <c r="G26" s="47" t="s">
        <v>220</v>
      </c>
    </row>
    <row r="27" spans="1:7" x14ac:dyDescent="0.25">
      <c r="A27" s="24">
        <v>25</v>
      </c>
      <c r="B27" s="4" t="s">
        <v>54</v>
      </c>
      <c r="C27" s="27" t="s">
        <v>55</v>
      </c>
      <c r="D27" s="25">
        <v>0.73</v>
      </c>
      <c r="E27" s="26">
        <v>6</v>
      </c>
      <c r="F27" s="15">
        <f t="shared" si="0"/>
        <v>4380</v>
      </c>
      <c r="G27" s="47" t="s">
        <v>221</v>
      </c>
    </row>
    <row r="28" spans="1:7" x14ac:dyDescent="0.25">
      <c r="A28" s="24">
        <v>26</v>
      </c>
      <c r="B28" s="4" t="s">
        <v>56</v>
      </c>
      <c r="C28" s="27" t="s">
        <v>57</v>
      </c>
      <c r="D28" s="25">
        <v>0.84099999999999997</v>
      </c>
      <c r="E28" s="26">
        <v>6</v>
      </c>
      <c r="F28" s="15">
        <f t="shared" si="0"/>
        <v>5045.9999999999991</v>
      </c>
      <c r="G28" s="47" t="s">
        <v>221</v>
      </c>
    </row>
    <row r="29" spans="1:7" x14ac:dyDescent="0.25">
      <c r="A29" s="24">
        <v>27</v>
      </c>
      <c r="B29" s="4" t="s">
        <v>58</v>
      </c>
      <c r="C29" s="27" t="s">
        <v>59</v>
      </c>
      <c r="D29" s="25">
        <v>4.1000000000000002E-2</v>
      </c>
      <c r="E29" s="26">
        <v>8</v>
      </c>
      <c r="F29" s="15">
        <f t="shared" si="0"/>
        <v>328</v>
      </c>
      <c r="G29" s="47" t="s">
        <v>221</v>
      </c>
    </row>
    <row r="30" spans="1:7" x14ac:dyDescent="0.25">
      <c r="A30" s="24">
        <v>28</v>
      </c>
      <c r="B30" s="4" t="s">
        <v>60</v>
      </c>
      <c r="C30" s="27" t="s">
        <v>61</v>
      </c>
      <c r="D30" s="25">
        <v>0.49</v>
      </c>
      <c r="E30" s="26">
        <v>6.3</v>
      </c>
      <c r="F30" s="15">
        <f t="shared" si="0"/>
        <v>3086.9999999999995</v>
      </c>
      <c r="G30" s="47" t="s">
        <v>220</v>
      </c>
    </row>
    <row r="31" spans="1:7" x14ac:dyDescent="0.25">
      <c r="A31" s="24">
        <v>29</v>
      </c>
      <c r="B31" s="4" t="s">
        <v>62</v>
      </c>
      <c r="C31" s="27" t="s">
        <v>63</v>
      </c>
      <c r="D31" s="25">
        <v>0.38</v>
      </c>
      <c r="E31" s="26">
        <v>5.5</v>
      </c>
      <c r="F31" s="15">
        <f t="shared" si="0"/>
        <v>2090</v>
      </c>
      <c r="G31" s="47" t="s">
        <v>220</v>
      </c>
    </row>
    <row r="32" spans="1:7" x14ac:dyDescent="0.25">
      <c r="A32" s="24">
        <v>30</v>
      </c>
      <c r="B32" s="4" t="s">
        <v>64</v>
      </c>
      <c r="C32" s="27" t="s">
        <v>65</v>
      </c>
      <c r="D32" s="25">
        <v>0.41099999999999998</v>
      </c>
      <c r="E32" s="26">
        <v>6.3</v>
      </c>
      <c r="F32" s="15">
        <f t="shared" si="0"/>
        <v>2589.2999999999997</v>
      </c>
      <c r="G32" s="47" t="s">
        <v>220</v>
      </c>
    </row>
    <row r="33" spans="1:7" x14ac:dyDescent="0.25">
      <c r="A33" s="24">
        <v>31</v>
      </c>
      <c r="B33" s="4" t="s">
        <v>66</v>
      </c>
      <c r="C33" s="27" t="s">
        <v>67</v>
      </c>
      <c r="D33" s="25">
        <v>2.72</v>
      </c>
      <c r="E33" s="26">
        <v>8</v>
      </c>
      <c r="F33" s="15">
        <f t="shared" si="0"/>
        <v>21760</v>
      </c>
      <c r="G33" s="47" t="s">
        <v>219</v>
      </c>
    </row>
    <row r="34" spans="1:7" x14ac:dyDescent="0.25">
      <c r="A34" s="24">
        <v>32</v>
      </c>
      <c r="B34" s="6" t="s">
        <v>68</v>
      </c>
      <c r="C34" s="27" t="s">
        <v>69</v>
      </c>
      <c r="D34" s="25">
        <v>0.46</v>
      </c>
      <c r="E34" s="26">
        <v>5</v>
      </c>
      <c r="F34" s="15">
        <f t="shared" si="0"/>
        <v>2300.0000000000005</v>
      </c>
      <c r="G34" s="47" t="s">
        <v>220</v>
      </c>
    </row>
    <row r="35" spans="1:7" x14ac:dyDescent="0.25">
      <c r="A35" s="24">
        <v>33</v>
      </c>
      <c r="B35" s="4" t="s">
        <v>70</v>
      </c>
      <c r="C35" s="27" t="s">
        <v>71</v>
      </c>
      <c r="D35" s="25">
        <v>0.24</v>
      </c>
      <c r="E35" s="26">
        <v>7.5</v>
      </c>
      <c r="F35" s="15">
        <f t="shared" si="0"/>
        <v>1799.9999999999998</v>
      </c>
      <c r="G35" s="47" t="s">
        <v>220</v>
      </c>
    </row>
    <row r="36" spans="1:7" x14ac:dyDescent="0.25">
      <c r="A36" s="24">
        <v>34</v>
      </c>
      <c r="B36" s="4" t="s">
        <v>72</v>
      </c>
      <c r="C36" s="27" t="s">
        <v>73</v>
      </c>
      <c r="D36" s="25">
        <v>0.754</v>
      </c>
      <c r="E36" s="26">
        <v>7.1</v>
      </c>
      <c r="F36" s="15">
        <f t="shared" si="0"/>
        <v>5353.4</v>
      </c>
      <c r="G36" s="47" t="s">
        <v>219</v>
      </c>
    </row>
    <row r="37" spans="1:7" x14ac:dyDescent="0.25">
      <c r="A37" s="24">
        <v>35</v>
      </c>
      <c r="B37" s="4" t="s">
        <v>74</v>
      </c>
      <c r="C37" s="27" t="s">
        <v>75</v>
      </c>
      <c r="D37" s="25">
        <v>0.17399999999999999</v>
      </c>
      <c r="E37" s="26">
        <v>6.5</v>
      </c>
      <c r="F37" s="15">
        <f t="shared" si="0"/>
        <v>1131</v>
      </c>
      <c r="G37" s="47" t="s">
        <v>220</v>
      </c>
    </row>
    <row r="38" spans="1:7" x14ac:dyDescent="0.25">
      <c r="A38" s="24">
        <v>36</v>
      </c>
      <c r="B38" s="6" t="s">
        <v>76</v>
      </c>
      <c r="C38" s="27" t="s">
        <v>215</v>
      </c>
      <c r="D38" s="25">
        <v>0.41599999999999998</v>
      </c>
      <c r="E38" s="26">
        <v>6</v>
      </c>
      <c r="F38" s="15">
        <f t="shared" si="0"/>
        <v>2496</v>
      </c>
      <c r="G38" s="47" t="s">
        <v>220</v>
      </c>
    </row>
    <row r="39" spans="1:7" x14ac:dyDescent="0.25">
      <c r="A39" s="24">
        <v>37</v>
      </c>
      <c r="B39" s="4" t="s">
        <v>77</v>
      </c>
      <c r="C39" s="27" t="s">
        <v>78</v>
      </c>
      <c r="D39" s="25">
        <v>0.50800000000000001</v>
      </c>
      <c r="E39" s="26">
        <v>8.6999999999999993</v>
      </c>
      <c r="F39" s="15">
        <f t="shared" si="0"/>
        <v>4419.6000000000004</v>
      </c>
      <c r="G39" s="47" t="s">
        <v>221</v>
      </c>
    </row>
    <row r="40" spans="1:7" x14ac:dyDescent="0.25">
      <c r="A40" s="24">
        <v>38</v>
      </c>
      <c r="B40" s="4" t="s">
        <v>79</v>
      </c>
      <c r="C40" s="27" t="s">
        <v>80</v>
      </c>
      <c r="D40" s="25">
        <v>0.224</v>
      </c>
      <c r="E40" s="26">
        <v>6</v>
      </c>
      <c r="F40" s="15">
        <f t="shared" si="0"/>
        <v>1344</v>
      </c>
      <c r="G40" s="47" t="s">
        <v>220</v>
      </c>
    </row>
    <row r="41" spans="1:7" x14ac:dyDescent="0.25">
      <c r="A41" s="24">
        <v>39</v>
      </c>
      <c r="B41" s="4" t="s">
        <v>81</v>
      </c>
      <c r="C41" s="27" t="s">
        <v>82</v>
      </c>
      <c r="D41" s="25">
        <v>0.747</v>
      </c>
      <c r="E41" s="26">
        <v>6.5</v>
      </c>
      <c r="F41" s="15">
        <f t="shared" si="0"/>
        <v>4855.5</v>
      </c>
      <c r="G41" s="47" t="s">
        <v>220</v>
      </c>
    </row>
    <row r="42" spans="1:7" x14ac:dyDescent="0.25">
      <c r="A42" s="24">
        <v>40</v>
      </c>
      <c r="B42" s="4" t="s">
        <v>83</v>
      </c>
      <c r="C42" s="27" t="s">
        <v>84</v>
      </c>
      <c r="D42" s="25">
        <v>0.15</v>
      </c>
      <c r="E42" s="26">
        <v>6</v>
      </c>
      <c r="F42" s="15">
        <f t="shared" si="0"/>
        <v>899.99999999999989</v>
      </c>
      <c r="G42" s="47" t="s">
        <v>220</v>
      </c>
    </row>
    <row r="43" spans="1:7" x14ac:dyDescent="0.25">
      <c r="A43" s="24">
        <v>41</v>
      </c>
      <c r="B43" s="4" t="s">
        <v>85</v>
      </c>
      <c r="C43" s="27" t="s">
        <v>86</v>
      </c>
      <c r="D43" s="25">
        <v>0.15</v>
      </c>
      <c r="E43" s="26">
        <v>6</v>
      </c>
      <c r="F43" s="15">
        <f t="shared" si="0"/>
        <v>899.99999999999989</v>
      </c>
      <c r="G43" s="47" t="s">
        <v>220</v>
      </c>
    </row>
    <row r="44" spans="1:7" x14ac:dyDescent="0.25">
      <c r="A44" s="24">
        <v>42</v>
      </c>
      <c r="B44" s="4" t="s">
        <v>87</v>
      </c>
      <c r="C44" s="27" t="s">
        <v>203</v>
      </c>
      <c r="D44" s="25">
        <v>1.4</v>
      </c>
      <c r="E44" s="26">
        <v>7</v>
      </c>
      <c r="F44" s="15">
        <f t="shared" si="0"/>
        <v>9799.9999999999982</v>
      </c>
      <c r="G44" s="47" t="s">
        <v>219</v>
      </c>
    </row>
    <row r="45" spans="1:7" x14ac:dyDescent="0.25">
      <c r="A45" s="24">
        <v>43</v>
      </c>
      <c r="B45" s="4" t="s">
        <v>88</v>
      </c>
      <c r="C45" s="27" t="s">
        <v>89</v>
      </c>
      <c r="D45" s="25">
        <v>0.52</v>
      </c>
      <c r="E45" s="26">
        <v>6</v>
      </c>
      <c r="F45" s="15">
        <f t="shared" si="0"/>
        <v>3120</v>
      </c>
      <c r="G45" s="47" t="s">
        <v>221</v>
      </c>
    </row>
    <row r="46" spans="1:7" x14ac:dyDescent="0.25">
      <c r="A46" s="24">
        <v>44</v>
      </c>
      <c r="B46" s="4" t="s">
        <v>90</v>
      </c>
      <c r="C46" s="27" t="s">
        <v>91</v>
      </c>
      <c r="D46" s="25">
        <v>0.6</v>
      </c>
      <c r="E46" s="26">
        <v>7.6</v>
      </c>
      <c r="F46" s="15">
        <f t="shared" si="0"/>
        <v>4560</v>
      </c>
      <c r="G46" s="47" t="s">
        <v>219</v>
      </c>
    </row>
    <row r="47" spans="1:7" x14ac:dyDescent="0.25">
      <c r="A47" s="24">
        <v>45</v>
      </c>
      <c r="B47" s="4" t="s">
        <v>92</v>
      </c>
      <c r="C47" s="27" t="s">
        <v>93</v>
      </c>
      <c r="D47" s="25">
        <v>0.97</v>
      </c>
      <c r="E47" s="26">
        <v>6</v>
      </c>
      <c r="F47" s="15">
        <f t="shared" si="0"/>
        <v>5820</v>
      </c>
      <c r="G47" s="47" t="s">
        <v>221</v>
      </c>
    </row>
    <row r="48" spans="1:7" x14ac:dyDescent="0.25">
      <c r="A48" s="24">
        <v>46</v>
      </c>
      <c r="B48" s="4" t="s">
        <v>94</v>
      </c>
      <c r="C48" s="27" t="s">
        <v>95</v>
      </c>
      <c r="D48" s="25">
        <v>0.30499999999999999</v>
      </c>
      <c r="E48" s="26">
        <v>6</v>
      </c>
      <c r="F48" s="15">
        <f t="shared" si="0"/>
        <v>1830</v>
      </c>
      <c r="G48" s="47" t="s">
        <v>221</v>
      </c>
    </row>
    <row r="49" spans="1:7" x14ac:dyDescent="0.25">
      <c r="A49" s="24">
        <v>47</v>
      </c>
      <c r="B49" s="4" t="s">
        <v>96</v>
      </c>
      <c r="C49" s="27" t="s">
        <v>97</v>
      </c>
      <c r="D49" s="25">
        <v>0.78</v>
      </c>
      <c r="E49" s="26">
        <v>6.5</v>
      </c>
      <c r="F49" s="15">
        <f t="shared" si="0"/>
        <v>5070</v>
      </c>
      <c r="G49" s="47" t="s">
        <v>219</v>
      </c>
    </row>
    <row r="50" spans="1:7" x14ac:dyDescent="0.25">
      <c r="A50" s="24">
        <v>48</v>
      </c>
      <c r="B50" s="4" t="s">
        <v>98</v>
      </c>
      <c r="C50" s="27" t="s">
        <v>99</v>
      </c>
      <c r="D50" s="25">
        <v>0.40100000000000002</v>
      </c>
      <c r="E50" s="26">
        <v>6</v>
      </c>
      <c r="F50" s="15">
        <f t="shared" si="0"/>
        <v>2406</v>
      </c>
      <c r="G50" s="47" t="s">
        <v>220</v>
      </c>
    </row>
    <row r="51" spans="1:7" x14ac:dyDescent="0.25">
      <c r="A51" s="24">
        <v>49</v>
      </c>
      <c r="B51" s="4" t="s">
        <v>100</v>
      </c>
      <c r="C51" s="27" t="s">
        <v>101</v>
      </c>
      <c r="D51" s="25">
        <v>0.38</v>
      </c>
      <c r="E51" s="26">
        <v>6.3</v>
      </c>
      <c r="F51" s="15">
        <f t="shared" si="0"/>
        <v>2394</v>
      </c>
      <c r="G51" s="47" t="s">
        <v>221</v>
      </c>
    </row>
    <row r="52" spans="1:7" x14ac:dyDescent="0.25">
      <c r="A52" s="24">
        <v>50</v>
      </c>
      <c r="B52" s="4" t="s">
        <v>102</v>
      </c>
      <c r="C52" s="27" t="s">
        <v>103</v>
      </c>
      <c r="D52" s="25">
        <v>0.2</v>
      </c>
      <c r="E52" s="26">
        <v>9</v>
      </c>
      <c r="F52" s="15">
        <f t="shared" si="0"/>
        <v>1800</v>
      </c>
      <c r="G52" s="47" t="s">
        <v>219</v>
      </c>
    </row>
    <row r="53" spans="1:7" x14ac:dyDescent="0.25">
      <c r="A53" s="24">
        <v>51</v>
      </c>
      <c r="B53" s="4" t="s">
        <v>104</v>
      </c>
      <c r="C53" s="27" t="s">
        <v>105</v>
      </c>
      <c r="D53" s="25">
        <v>0.51500000000000001</v>
      </c>
      <c r="E53" s="26">
        <v>6</v>
      </c>
      <c r="F53" s="15">
        <f t="shared" si="0"/>
        <v>3090</v>
      </c>
      <c r="G53" s="47" t="s">
        <v>220</v>
      </c>
    </row>
    <row r="54" spans="1:7" x14ac:dyDescent="0.25">
      <c r="A54" s="24">
        <v>52</v>
      </c>
      <c r="B54" s="4" t="s">
        <v>106</v>
      </c>
      <c r="C54" s="27" t="s">
        <v>107</v>
      </c>
      <c r="D54" s="25">
        <v>0.61399999999999999</v>
      </c>
      <c r="E54" s="26">
        <v>6</v>
      </c>
      <c r="F54" s="15">
        <f t="shared" si="0"/>
        <v>3684</v>
      </c>
      <c r="G54" s="47" t="s">
        <v>221</v>
      </c>
    </row>
    <row r="55" spans="1:7" x14ac:dyDescent="0.25">
      <c r="A55" s="24">
        <v>53</v>
      </c>
      <c r="B55" s="4" t="s">
        <v>108</v>
      </c>
      <c r="C55" s="27" t="s">
        <v>109</v>
      </c>
      <c r="D55" s="25">
        <v>0.2</v>
      </c>
      <c r="E55" s="26">
        <v>6</v>
      </c>
      <c r="F55" s="15">
        <f t="shared" si="0"/>
        <v>1200.0000000000002</v>
      </c>
      <c r="G55" s="47" t="s">
        <v>220</v>
      </c>
    </row>
    <row r="56" spans="1:7" x14ac:dyDescent="0.25">
      <c r="A56" s="24">
        <v>54</v>
      </c>
      <c r="B56" s="4" t="s">
        <v>110</v>
      </c>
      <c r="C56" s="27" t="s">
        <v>111</v>
      </c>
      <c r="D56" s="25">
        <v>0.15</v>
      </c>
      <c r="E56" s="26">
        <v>6</v>
      </c>
      <c r="F56" s="15">
        <f t="shared" si="0"/>
        <v>899.99999999999989</v>
      </c>
      <c r="G56" s="47" t="s">
        <v>220</v>
      </c>
    </row>
    <row r="57" spans="1:7" x14ac:dyDescent="0.25">
      <c r="A57" s="24">
        <v>55</v>
      </c>
      <c r="B57" s="4" t="s">
        <v>112</v>
      </c>
      <c r="C57" s="27" t="s">
        <v>113</v>
      </c>
      <c r="D57" s="25">
        <v>1.0940000000000001</v>
      </c>
      <c r="E57" s="26">
        <v>5.5</v>
      </c>
      <c r="F57" s="15">
        <f t="shared" si="0"/>
        <v>6017</v>
      </c>
      <c r="G57" s="47" t="s">
        <v>221</v>
      </c>
    </row>
    <row r="58" spans="1:7" x14ac:dyDescent="0.25">
      <c r="A58" s="24">
        <v>56</v>
      </c>
      <c r="B58" s="4" t="s">
        <v>114</v>
      </c>
      <c r="C58" s="27" t="s">
        <v>115</v>
      </c>
      <c r="D58" s="25">
        <v>0.2</v>
      </c>
      <c r="E58" s="26">
        <v>8</v>
      </c>
      <c r="F58" s="15">
        <f t="shared" si="0"/>
        <v>1600</v>
      </c>
      <c r="G58" s="47" t="s">
        <v>221</v>
      </c>
    </row>
    <row r="59" spans="1:7" x14ac:dyDescent="0.25">
      <c r="A59" s="24">
        <v>57</v>
      </c>
      <c r="B59" s="4" t="s">
        <v>116</v>
      </c>
      <c r="C59" s="27" t="s">
        <v>117</v>
      </c>
      <c r="D59" s="25">
        <v>0.28100000000000003</v>
      </c>
      <c r="E59" s="26">
        <v>7.8</v>
      </c>
      <c r="F59" s="15">
        <f t="shared" si="0"/>
        <v>2191.8000000000002</v>
      </c>
      <c r="G59" s="47" t="s">
        <v>220</v>
      </c>
    </row>
    <row r="60" spans="1:7" x14ac:dyDescent="0.25">
      <c r="A60" s="24">
        <v>58</v>
      </c>
      <c r="B60" s="4" t="s">
        <v>118</v>
      </c>
      <c r="C60" s="27" t="s">
        <v>119</v>
      </c>
      <c r="D60" s="25">
        <v>0.85</v>
      </c>
      <c r="E60" s="26">
        <v>6.8</v>
      </c>
      <c r="F60" s="15">
        <f t="shared" si="0"/>
        <v>5779.9999999999991</v>
      </c>
      <c r="G60" s="47" t="s">
        <v>219</v>
      </c>
    </row>
    <row r="61" spans="1:7" x14ac:dyDescent="0.25">
      <c r="A61" s="24">
        <v>59</v>
      </c>
      <c r="B61" s="4" t="s">
        <v>120</v>
      </c>
      <c r="C61" s="27" t="s">
        <v>121</v>
      </c>
      <c r="D61" s="25">
        <v>0.46</v>
      </c>
      <c r="E61" s="26">
        <v>6.2</v>
      </c>
      <c r="F61" s="15">
        <f t="shared" si="0"/>
        <v>2852.0000000000005</v>
      </c>
      <c r="G61" s="47" t="s">
        <v>220</v>
      </c>
    </row>
    <row r="62" spans="1:7" x14ac:dyDescent="0.25">
      <c r="A62" s="24">
        <v>60</v>
      </c>
      <c r="B62" s="4" t="s">
        <v>122</v>
      </c>
      <c r="C62" s="27" t="s">
        <v>123</v>
      </c>
      <c r="D62" s="25">
        <v>0.38</v>
      </c>
      <c r="E62" s="26">
        <v>7.2</v>
      </c>
      <c r="F62" s="15">
        <f t="shared" si="0"/>
        <v>2736</v>
      </c>
      <c r="G62" s="47" t="s">
        <v>221</v>
      </c>
    </row>
    <row r="63" spans="1:7" x14ac:dyDescent="0.25">
      <c r="A63" s="24">
        <v>61</v>
      </c>
      <c r="B63" s="4" t="s">
        <v>124</v>
      </c>
      <c r="C63" s="27" t="s">
        <v>125</v>
      </c>
      <c r="D63" s="25">
        <v>0.61</v>
      </c>
      <c r="E63" s="26">
        <v>7.9</v>
      </c>
      <c r="F63" s="15">
        <f t="shared" si="0"/>
        <v>4819</v>
      </c>
      <c r="G63" s="47" t="s">
        <v>221</v>
      </c>
    </row>
    <row r="64" spans="1:7" x14ac:dyDescent="0.25">
      <c r="A64" s="24">
        <v>62</v>
      </c>
      <c r="B64" s="4" t="s">
        <v>126</v>
      </c>
      <c r="C64" s="27" t="s">
        <v>127</v>
      </c>
      <c r="D64" s="25">
        <v>3.403</v>
      </c>
      <c r="E64" s="26">
        <v>6</v>
      </c>
      <c r="F64" s="15">
        <f t="shared" si="0"/>
        <v>20418</v>
      </c>
      <c r="G64" s="47" t="s">
        <v>219</v>
      </c>
    </row>
    <row r="65" spans="1:7" x14ac:dyDescent="0.25">
      <c r="A65" s="24">
        <v>63</v>
      </c>
      <c r="B65" s="4" t="s">
        <v>128</v>
      </c>
      <c r="C65" s="27" t="s">
        <v>129</v>
      </c>
      <c r="D65" s="25">
        <v>0.36</v>
      </c>
      <c r="E65" s="26">
        <v>7</v>
      </c>
      <c r="F65" s="15">
        <f t="shared" si="0"/>
        <v>2520</v>
      </c>
      <c r="G65" s="47" t="s">
        <v>220</v>
      </c>
    </row>
    <row r="66" spans="1:7" x14ac:dyDescent="0.25">
      <c r="A66" s="24">
        <v>64</v>
      </c>
      <c r="B66" s="4" t="s">
        <v>130</v>
      </c>
      <c r="C66" s="27" t="s">
        <v>131</v>
      </c>
      <c r="D66" s="25">
        <v>0.34699999999999998</v>
      </c>
      <c r="E66" s="26">
        <v>6</v>
      </c>
      <c r="F66" s="15">
        <f t="shared" si="0"/>
        <v>2082</v>
      </c>
      <c r="G66" s="47" t="s">
        <v>220</v>
      </c>
    </row>
    <row r="67" spans="1:7" x14ac:dyDescent="0.25">
      <c r="A67" s="24">
        <v>65</v>
      </c>
      <c r="B67" s="4" t="s">
        <v>132</v>
      </c>
      <c r="C67" s="27" t="s">
        <v>133</v>
      </c>
      <c r="D67" s="25">
        <v>1.3120000000000001</v>
      </c>
      <c r="E67" s="26">
        <v>7</v>
      </c>
      <c r="F67" s="15">
        <f t="shared" si="0"/>
        <v>9184.0000000000018</v>
      </c>
      <c r="G67" s="47" t="s">
        <v>219</v>
      </c>
    </row>
    <row r="68" spans="1:7" x14ac:dyDescent="0.25">
      <c r="A68" s="24">
        <v>66</v>
      </c>
      <c r="B68" s="4" t="s">
        <v>134</v>
      </c>
      <c r="C68" s="27" t="s">
        <v>135</v>
      </c>
      <c r="D68" s="25">
        <v>0.80300000000000005</v>
      </c>
      <c r="E68" s="26">
        <v>7</v>
      </c>
      <c r="F68" s="15">
        <f t="shared" ref="F68:F81" si="1">D68*E68*1000</f>
        <v>5621</v>
      </c>
      <c r="G68" s="47" t="s">
        <v>219</v>
      </c>
    </row>
    <row r="69" spans="1:7" x14ac:dyDescent="0.25">
      <c r="A69" s="24">
        <v>67</v>
      </c>
      <c r="B69" s="4" t="s">
        <v>136</v>
      </c>
      <c r="C69" s="27" t="s">
        <v>137</v>
      </c>
      <c r="D69" s="25">
        <v>0.19</v>
      </c>
      <c r="E69" s="26">
        <v>8</v>
      </c>
      <c r="F69" s="15">
        <f t="shared" si="1"/>
        <v>1520</v>
      </c>
      <c r="G69" s="47" t="s">
        <v>219</v>
      </c>
    </row>
    <row r="70" spans="1:7" x14ac:dyDescent="0.25">
      <c r="A70" s="24">
        <v>68</v>
      </c>
      <c r="B70" s="4" t="s">
        <v>138</v>
      </c>
      <c r="C70" s="27" t="s">
        <v>139</v>
      </c>
      <c r="D70" s="25">
        <v>0.28999999999999998</v>
      </c>
      <c r="E70" s="26">
        <v>6.5</v>
      </c>
      <c r="F70" s="15">
        <f t="shared" si="1"/>
        <v>1884.9999999999998</v>
      </c>
      <c r="G70" s="47" t="s">
        <v>221</v>
      </c>
    </row>
    <row r="71" spans="1:7" x14ac:dyDescent="0.25">
      <c r="A71" s="24">
        <v>69</v>
      </c>
      <c r="B71" s="4" t="s">
        <v>140</v>
      </c>
      <c r="C71" s="27" t="s">
        <v>141</v>
      </c>
      <c r="D71" s="25">
        <v>0.43</v>
      </c>
      <c r="E71" s="26">
        <v>6.5</v>
      </c>
      <c r="F71" s="15">
        <f t="shared" si="1"/>
        <v>2795</v>
      </c>
      <c r="G71" s="47" t="s">
        <v>219</v>
      </c>
    </row>
    <row r="72" spans="1:7" x14ac:dyDescent="0.25">
      <c r="A72" s="24">
        <v>70</v>
      </c>
      <c r="B72" s="4" t="s">
        <v>142</v>
      </c>
      <c r="C72" s="27" t="s">
        <v>143</v>
      </c>
      <c r="D72" s="25">
        <v>0.25</v>
      </c>
      <c r="E72" s="26">
        <v>6.4</v>
      </c>
      <c r="F72" s="15">
        <f t="shared" si="1"/>
        <v>1600</v>
      </c>
      <c r="G72" s="47" t="s">
        <v>219</v>
      </c>
    </row>
    <row r="73" spans="1:7" x14ac:dyDescent="0.25">
      <c r="A73" s="24">
        <v>71</v>
      </c>
      <c r="B73" s="4" t="s">
        <v>144</v>
      </c>
      <c r="C73" s="27" t="s">
        <v>145</v>
      </c>
      <c r="D73" s="25">
        <v>2.3919999999999999</v>
      </c>
      <c r="E73" s="26">
        <v>9</v>
      </c>
      <c r="F73" s="15">
        <f t="shared" si="1"/>
        <v>21528</v>
      </c>
      <c r="G73" s="47" t="s">
        <v>219</v>
      </c>
    </row>
    <row r="74" spans="1:7" x14ac:dyDescent="0.25">
      <c r="A74" s="24">
        <v>72</v>
      </c>
      <c r="B74" s="4" t="s">
        <v>146</v>
      </c>
      <c r="C74" s="27" t="s">
        <v>147</v>
      </c>
      <c r="D74" s="25">
        <v>0.32500000000000001</v>
      </c>
      <c r="E74" s="26">
        <v>6</v>
      </c>
      <c r="F74" s="15">
        <f t="shared" si="1"/>
        <v>1950.0000000000002</v>
      </c>
      <c r="G74" s="47" t="s">
        <v>221</v>
      </c>
    </row>
    <row r="75" spans="1:7" x14ac:dyDescent="0.25">
      <c r="A75" s="24">
        <v>73</v>
      </c>
      <c r="B75" s="4" t="s">
        <v>148</v>
      </c>
      <c r="C75" s="27" t="s">
        <v>149</v>
      </c>
      <c r="D75" s="25">
        <v>1.1140000000000001</v>
      </c>
      <c r="E75" s="26">
        <v>6.5</v>
      </c>
      <c r="F75" s="15">
        <f t="shared" si="1"/>
        <v>7241.0000000000009</v>
      </c>
      <c r="G75" s="47" t="s">
        <v>221</v>
      </c>
    </row>
    <row r="76" spans="1:7" x14ac:dyDescent="0.25">
      <c r="A76" s="24">
        <v>74</v>
      </c>
      <c r="B76" s="4" t="s">
        <v>150</v>
      </c>
      <c r="C76" s="27" t="s">
        <v>151</v>
      </c>
      <c r="D76" s="25">
        <v>0.67</v>
      </c>
      <c r="E76" s="26">
        <v>6.6</v>
      </c>
      <c r="F76" s="15">
        <f t="shared" si="1"/>
        <v>4422</v>
      </c>
      <c r="G76" s="47" t="s">
        <v>219</v>
      </c>
    </row>
    <row r="77" spans="1:7" x14ac:dyDescent="0.25">
      <c r="A77" s="24">
        <v>75</v>
      </c>
      <c r="B77" s="4" t="s">
        <v>152</v>
      </c>
      <c r="C77" s="4" t="s">
        <v>153</v>
      </c>
      <c r="D77" s="25">
        <v>0.47</v>
      </c>
      <c r="E77" s="26">
        <v>6</v>
      </c>
      <c r="F77" s="15">
        <f t="shared" si="1"/>
        <v>2820</v>
      </c>
      <c r="G77" s="47" t="s">
        <v>221</v>
      </c>
    </row>
    <row r="78" spans="1:7" x14ac:dyDescent="0.25">
      <c r="A78" s="19">
        <v>76</v>
      </c>
      <c r="B78" s="19" t="s">
        <v>209</v>
      </c>
      <c r="C78" s="20" t="s">
        <v>154</v>
      </c>
      <c r="D78" s="21">
        <v>1.85</v>
      </c>
      <c r="E78" s="22">
        <v>6</v>
      </c>
      <c r="F78" s="23">
        <f t="shared" si="1"/>
        <v>11100.000000000002</v>
      </c>
      <c r="G78" s="47" t="s">
        <v>221</v>
      </c>
    </row>
    <row r="79" spans="1:7" x14ac:dyDescent="0.25">
      <c r="A79" s="19">
        <v>77</v>
      </c>
      <c r="B79" s="19" t="s">
        <v>155</v>
      </c>
      <c r="C79" s="20" t="s">
        <v>156</v>
      </c>
      <c r="D79" s="21">
        <v>0.74</v>
      </c>
      <c r="E79" s="22">
        <v>5.5</v>
      </c>
      <c r="F79" s="23">
        <f t="shared" si="1"/>
        <v>4070.0000000000005</v>
      </c>
      <c r="G79" s="47" t="s">
        <v>220</v>
      </c>
    </row>
    <row r="80" spans="1:7" x14ac:dyDescent="0.25">
      <c r="A80" s="19">
        <v>78</v>
      </c>
      <c r="B80" s="19" t="s">
        <v>157</v>
      </c>
      <c r="C80" s="20" t="s">
        <v>158</v>
      </c>
      <c r="D80" s="21">
        <v>0.61</v>
      </c>
      <c r="E80" s="22">
        <v>4</v>
      </c>
      <c r="F80" s="23">
        <f t="shared" si="1"/>
        <v>2440</v>
      </c>
      <c r="G80" s="47" t="s">
        <v>220</v>
      </c>
    </row>
    <row r="81" spans="1:7" x14ac:dyDescent="0.25">
      <c r="A81" s="24">
        <v>79</v>
      </c>
      <c r="B81" s="4" t="s">
        <v>159</v>
      </c>
      <c r="C81" s="33" t="s">
        <v>160</v>
      </c>
      <c r="D81" s="25">
        <v>0.42499999999999999</v>
      </c>
      <c r="E81" s="26">
        <v>6</v>
      </c>
      <c r="F81" s="15">
        <f t="shared" si="1"/>
        <v>2550</v>
      </c>
      <c r="G81" s="47" t="s">
        <v>221</v>
      </c>
    </row>
    <row r="82" spans="1:7" x14ac:dyDescent="0.25">
      <c r="A82" s="24">
        <v>80</v>
      </c>
      <c r="B82" s="6" t="s">
        <v>161</v>
      </c>
      <c r="C82" s="3" t="s">
        <v>162</v>
      </c>
      <c r="D82" s="25">
        <v>4.4999999999999998E-2</v>
      </c>
      <c r="E82" s="26">
        <v>5</v>
      </c>
      <c r="F82" s="15">
        <f t="shared" ref="F82:F91" si="2">D82*E82*1000</f>
        <v>224.99999999999997</v>
      </c>
      <c r="G82" s="47" t="s">
        <v>221</v>
      </c>
    </row>
    <row r="83" spans="1:7" x14ac:dyDescent="0.25">
      <c r="A83" s="24">
        <v>81</v>
      </c>
      <c r="B83" s="6"/>
      <c r="C83" s="3" t="s">
        <v>186</v>
      </c>
      <c r="D83" s="25">
        <v>2.7</v>
      </c>
      <c r="E83" s="26">
        <v>6</v>
      </c>
      <c r="F83" s="15">
        <f t="shared" si="2"/>
        <v>16200.000000000004</v>
      </c>
      <c r="G83" s="47" t="s">
        <v>219</v>
      </c>
    </row>
    <row r="84" spans="1:7" x14ac:dyDescent="0.25">
      <c r="A84" s="24">
        <v>82</v>
      </c>
      <c r="B84" s="6" t="s">
        <v>211</v>
      </c>
      <c r="C84" s="3" t="s">
        <v>187</v>
      </c>
      <c r="D84" s="25">
        <v>0.6</v>
      </c>
      <c r="E84" s="26">
        <v>5.5</v>
      </c>
      <c r="F84" s="15">
        <f t="shared" si="2"/>
        <v>3300</v>
      </c>
      <c r="G84" s="47" t="s">
        <v>221</v>
      </c>
    </row>
    <row r="85" spans="1:7" x14ac:dyDescent="0.25">
      <c r="A85" s="24">
        <v>83</v>
      </c>
      <c r="B85" s="6" t="s">
        <v>214</v>
      </c>
      <c r="C85" s="3" t="s">
        <v>188</v>
      </c>
      <c r="D85" s="25">
        <v>0.58899999999999997</v>
      </c>
      <c r="E85" s="26">
        <v>5.5</v>
      </c>
      <c r="F85" s="15">
        <f t="shared" si="2"/>
        <v>3239.4999999999995</v>
      </c>
      <c r="G85" s="47" t="s">
        <v>221</v>
      </c>
    </row>
    <row r="86" spans="1:7" x14ac:dyDescent="0.25">
      <c r="A86" s="24">
        <v>84</v>
      </c>
      <c r="B86" s="6" t="s">
        <v>208</v>
      </c>
      <c r="C86" s="3" t="s">
        <v>189</v>
      </c>
      <c r="D86" s="25">
        <v>0.71</v>
      </c>
      <c r="E86" s="26">
        <v>5.5</v>
      </c>
      <c r="F86" s="15">
        <f t="shared" si="2"/>
        <v>3905</v>
      </c>
      <c r="G86" s="47" t="s">
        <v>220</v>
      </c>
    </row>
    <row r="87" spans="1:7" x14ac:dyDescent="0.25">
      <c r="A87" s="24">
        <v>85</v>
      </c>
      <c r="B87" s="6" t="s">
        <v>210</v>
      </c>
      <c r="C87" s="34" t="s">
        <v>190</v>
      </c>
      <c r="D87" s="25">
        <v>0.27</v>
      </c>
      <c r="E87" s="26">
        <v>5.5</v>
      </c>
      <c r="F87" s="15">
        <f t="shared" si="2"/>
        <v>1485</v>
      </c>
      <c r="G87" s="47" t="s">
        <v>220</v>
      </c>
    </row>
    <row r="88" spans="1:7" x14ac:dyDescent="0.25">
      <c r="A88" s="24">
        <v>86</v>
      </c>
      <c r="B88" s="6" t="s">
        <v>213</v>
      </c>
      <c r="C88" s="3" t="s">
        <v>201</v>
      </c>
      <c r="D88" s="25">
        <v>0.65</v>
      </c>
      <c r="E88" s="26">
        <v>5</v>
      </c>
      <c r="F88" s="15">
        <f t="shared" si="2"/>
        <v>3250</v>
      </c>
      <c r="G88" s="47" t="s">
        <v>220</v>
      </c>
    </row>
    <row r="89" spans="1:7" x14ac:dyDescent="0.25">
      <c r="A89" s="24">
        <v>87</v>
      </c>
      <c r="B89" s="6" t="s">
        <v>212</v>
      </c>
      <c r="C89" s="3" t="s">
        <v>202</v>
      </c>
      <c r="D89" s="25">
        <v>0.35899999999999999</v>
      </c>
      <c r="E89" s="26">
        <v>5.5</v>
      </c>
      <c r="F89" s="15">
        <f t="shared" si="2"/>
        <v>1974.5</v>
      </c>
      <c r="G89" s="47" t="s">
        <v>221</v>
      </c>
    </row>
    <row r="90" spans="1:7" x14ac:dyDescent="0.25">
      <c r="A90" s="24">
        <v>88</v>
      </c>
      <c r="B90" s="6" t="s">
        <v>205</v>
      </c>
      <c r="C90" s="3" t="s">
        <v>204</v>
      </c>
      <c r="D90" s="25">
        <v>0.1</v>
      </c>
      <c r="E90" s="26">
        <v>4.5</v>
      </c>
      <c r="F90" s="15">
        <f t="shared" si="2"/>
        <v>450</v>
      </c>
      <c r="G90" s="47" t="s">
        <v>220</v>
      </c>
    </row>
    <row r="91" spans="1:7" ht="15.75" thickBot="1" x14ac:dyDescent="0.3">
      <c r="A91" s="24">
        <v>89</v>
      </c>
      <c r="B91" s="6" t="s">
        <v>206</v>
      </c>
      <c r="C91" s="3" t="s">
        <v>207</v>
      </c>
      <c r="D91" s="25">
        <v>0.17</v>
      </c>
      <c r="E91" s="26">
        <v>5.5</v>
      </c>
      <c r="F91" s="15">
        <f t="shared" si="2"/>
        <v>935</v>
      </c>
      <c r="G91" s="47" t="s">
        <v>220</v>
      </c>
    </row>
    <row r="92" spans="1:7" ht="15.75" thickBot="1" x14ac:dyDescent="0.3">
      <c r="A92" s="35"/>
      <c r="B92" s="36"/>
      <c r="C92" s="37" t="s">
        <v>163</v>
      </c>
      <c r="D92" s="38">
        <f>SUM(D3:D91)</f>
        <v>55.891000000000005</v>
      </c>
      <c r="E92" s="39"/>
      <c r="F92" s="40">
        <f>SUM(F3:F91)</f>
        <v>367036.5</v>
      </c>
    </row>
    <row r="94" spans="1:7" ht="18.75" x14ac:dyDescent="0.3">
      <c r="C94" s="43" t="s">
        <v>216</v>
      </c>
    </row>
    <row r="95" spans="1:7" ht="30.75" customHeight="1" x14ac:dyDescent="0.25">
      <c r="A95" s="7" t="s">
        <v>0</v>
      </c>
      <c r="B95" s="8" t="s">
        <v>1</v>
      </c>
      <c r="C95" s="9" t="s">
        <v>2</v>
      </c>
      <c r="D95" s="8" t="s">
        <v>3</v>
      </c>
      <c r="E95" s="10" t="s">
        <v>4</v>
      </c>
      <c r="F95" s="8" t="s">
        <v>5</v>
      </c>
      <c r="G95" s="8" t="s">
        <v>224</v>
      </c>
    </row>
    <row r="96" spans="1:7" x14ac:dyDescent="0.25">
      <c r="A96" s="11">
        <v>1</v>
      </c>
      <c r="B96" s="4" t="s">
        <v>164</v>
      </c>
      <c r="C96" s="4" t="s">
        <v>175</v>
      </c>
      <c r="D96" s="13">
        <v>0.6</v>
      </c>
      <c r="E96" s="14">
        <v>5.7</v>
      </c>
      <c r="F96" s="15">
        <f t="shared" ref="F96:F112" si="3">D96*E96*1000</f>
        <v>3420</v>
      </c>
      <c r="G96" s="47" t="s">
        <v>221</v>
      </c>
    </row>
    <row r="97" spans="1:7" x14ac:dyDescent="0.25">
      <c r="A97" s="11">
        <v>2</v>
      </c>
      <c r="B97" s="4" t="s">
        <v>165</v>
      </c>
      <c r="C97" s="4" t="s">
        <v>176</v>
      </c>
      <c r="D97" s="13">
        <v>5.75</v>
      </c>
      <c r="E97" s="14">
        <v>6</v>
      </c>
      <c r="F97" s="15">
        <f t="shared" si="3"/>
        <v>34500</v>
      </c>
      <c r="G97" s="47" t="s">
        <v>221</v>
      </c>
    </row>
    <row r="98" spans="1:7" x14ac:dyDescent="0.25">
      <c r="A98" s="11">
        <v>3</v>
      </c>
      <c r="B98" s="6" t="s">
        <v>166</v>
      </c>
      <c r="C98" s="6" t="s">
        <v>177</v>
      </c>
      <c r="D98" s="13">
        <v>1.25</v>
      </c>
      <c r="E98" s="14">
        <v>6</v>
      </c>
      <c r="F98" s="15">
        <f t="shared" si="3"/>
        <v>7500</v>
      </c>
      <c r="G98" s="47" t="s">
        <v>221</v>
      </c>
    </row>
    <row r="99" spans="1:7" x14ac:dyDescent="0.25">
      <c r="A99" s="11">
        <v>4</v>
      </c>
      <c r="B99" s="4" t="s">
        <v>167</v>
      </c>
      <c r="C99" s="4" t="s">
        <v>178</v>
      </c>
      <c r="D99" s="13">
        <v>1.5309999999999999</v>
      </c>
      <c r="E99" s="14">
        <v>6</v>
      </c>
      <c r="F99" s="15">
        <f t="shared" si="3"/>
        <v>9186</v>
      </c>
      <c r="G99" s="47" t="s">
        <v>221</v>
      </c>
    </row>
    <row r="100" spans="1:7" x14ac:dyDescent="0.25">
      <c r="A100" s="11">
        <v>5</v>
      </c>
      <c r="B100" s="4" t="s">
        <v>168</v>
      </c>
      <c r="C100" s="4" t="s">
        <v>179</v>
      </c>
      <c r="D100" s="13">
        <v>0.95</v>
      </c>
      <c r="E100" s="14">
        <v>5.7</v>
      </c>
      <c r="F100" s="15">
        <f t="shared" si="3"/>
        <v>5415</v>
      </c>
      <c r="G100" s="47" t="s">
        <v>221</v>
      </c>
    </row>
    <row r="101" spans="1:7" x14ac:dyDescent="0.25">
      <c r="A101" s="11">
        <v>6</v>
      </c>
      <c r="B101" s="4" t="s">
        <v>169</v>
      </c>
      <c r="C101" s="4" t="s">
        <v>180</v>
      </c>
      <c r="D101" s="13">
        <v>1.179</v>
      </c>
      <c r="E101" s="14">
        <v>5.37</v>
      </c>
      <c r="F101" s="15">
        <f t="shared" si="3"/>
        <v>6331.2300000000005</v>
      </c>
      <c r="G101" s="47" t="s">
        <v>221</v>
      </c>
    </row>
    <row r="102" spans="1:7" x14ac:dyDescent="0.25">
      <c r="A102" s="11">
        <v>7</v>
      </c>
      <c r="B102" s="3" t="s">
        <v>170</v>
      </c>
      <c r="C102" s="3" t="s">
        <v>181</v>
      </c>
      <c r="D102" s="13">
        <v>0.96</v>
      </c>
      <c r="E102" s="14">
        <v>5</v>
      </c>
      <c r="F102" s="15">
        <f t="shared" si="3"/>
        <v>4800</v>
      </c>
      <c r="G102" s="47" t="s">
        <v>220</v>
      </c>
    </row>
    <row r="103" spans="1:7" x14ac:dyDescent="0.25">
      <c r="A103" s="11">
        <v>8</v>
      </c>
      <c r="B103" s="3" t="s">
        <v>171</v>
      </c>
      <c r="C103" s="3" t="s">
        <v>182</v>
      </c>
      <c r="D103" s="13">
        <v>0.36499999999999999</v>
      </c>
      <c r="E103" s="14">
        <v>5</v>
      </c>
      <c r="F103" s="15">
        <f t="shared" si="3"/>
        <v>1825</v>
      </c>
      <c r="G103" s="47" t="s">
        <v>220</v>
      </c>
    </row>
    <row r="104" spans="1:7" x14ac:dyDescent="0.25">
      <c r="A104" s="11">
        <v>9</v>
      </c>
      <c r="B104" s="3" t="s">
        <v>172</v>
      </c>
      <c r="C104" s="3" t="s">
        <v>183</v>
      </c>
      <c r="D104" s="13">
        <v>1.0669999999999999</v>
      </c>
      <c r="E104" s="14">
        <v>4.5</v>
      </c>
      <c r="F104" s="15">
        <f t="shared" si="3"/>
        <v>4801.5</v>
      </c>
      <c r="G104" s="47" t="s">
        <v>220</v>
      </c>
    </row>
    <row r="105" spans="1:7" x14ac:dyDescent="0.25">
      <c r="A105" s="12">
        <v>10</v>
      </c>
      <c r="B105" s="5" t="s">
        <v>173</v>
      </c>
      <c r="C105" s="5" t="s">
        <v>184</v>
      </c>
      <c r="D105" s="16">
        <v>2.0529999999999999</v>
      </c>
      <c r="E105" s="17">
        <v>5.05</v>
      </c>
      <c r="F105" s="15">
        <f t="shared" si="3"/>
        <v>10367.65</v>
      </c>
      <c r="G105" s="47" t="s">
        <v>220</v>
      </c>
    </row>
    <row r="106" spans="1:7" x14ac:dyDescent="0.25">
      <c r="A106" s="11">
        <v>11</v>
      </c>
      <c r="B106" s="3" t="s">
        <v>174</v>
      </c>
      <c r="C106" s="3" t="s">
        <v>185</v>
      </c>
      <c r="D106" s="13">
        <v>1.458</v>
      </c>
      <c r="E106" s="14">
        <v>4.5999999999999996</v>
      </c>
      <c r="F106" s="15">
        <f t="shared" si="3"/>
        <v>6706.7999999999993</v>
      </c>
      <c r="G106" s="47" t="s">
        <v>221</v>
      </c>
    </row>
    <row r="107" spans="1:7" x14ac:dyDescent="0.25">
      <c r="A107" s="11">
        <v>12</v>
      </c>
      <c r="B107" s="3" t="s">
        <v>193</v>
      </c>
      <c r="C107" s="3" t="s">
        <v>196</v>
      </c>
      <c r="D107" s="13">
        <v>0.23400000000000001</v>
      </c>
      <c r="E107" s="14">
        <v>6</v>
      </c>
      <c r="F107" s="15">
        <f t="shared" si="3"/>
        <v>1404.0000000000002</v>
      </c>
      <c r="G107" s="47" t="s">
        <v>221</v>
      </c>
    </row>
    <row r="108" spans="1:7" x14ac:dyDescent="0.25">
      <c r="A108" s="11">
        <v>13</v>
      </c>
      <c r="B108" s="3" t="s">
        <v>193</v>
      </c>
      <c r="C108" s="3" t="s">
        <v>191</v>
      </c>
      <c r="D108" s="13">
        <v>0.22700000000000001</v>
      </c>
      <c r="E108" s="18">
        <v>3.5</v>
      </c>
      <c r="F108" s="15">
        <f t="shared" si="3"/>
        <v>794.5</v>
      </c>
      <c r="G108" s="47" t="s">
        <v>221</v>
      </c>
    </row>
    <row r="109" spans="1:7" x14ac:dyDescent="0.25">
      <c r="A109" s="11">
        <v>14</v>
      </c>
      <c r="B109" s="3" t="s">
        <v>195</v>
      </c>
      <c r="C109" s="3" t="s">
        <v>198</v>
      </c>
      <c r="D109" s="13">
        <v>0.38300000000000001</v>
      </c>
      <c r="E109" s="14">
        <v>4.5</v>
      </c>
      <c r="F109" s="15">
        <f t="shared" si="3"/>
        <v>1723.5</v>
      </c>
      <c r="G109" s="47" t="s">
        <v>221</v>
      </c>
    </row>
    <row r="110" spans="1:7" x14ac:dyDescent="0.25">
      <c r="A110" s="11">
        <v>14</v>
      </c>
      <c r="B110" s="3" t="s">
        <v>195</v>
      </c>
      <c r="C110" s="3" t="s">
        <v>197</v>
      </c>
      <c r="D110" s="13">
        <v>0.42699999999999999</v>
      </c>
      <c r="E110" s="14">
        <v>5.5</v>
      </c>
      <c r="F110" s="15">
        <f t="shared" si="3"/>
        <v>2348.5</v>
      </c>
      <c r="G110" s="47" t="s">
        <v>221</v>
      </c>
    </row>
    <row r="111" spans="1:7" x14ac:dyDescent="0.25">
      <c r="A111" s="11">
        <v>15</v>
      </c>
      <c r="B111" s="3" t="s">
        <v>194</v>
      </c>
      <c r="C111" s="3" t="s">
        <v>192</v>
      </c>
      <c r="D111" s="13">
        <v>0.22700000000000001</v>
      </c>
      <c r="E111" s="14">
        <v>6.5</v>
      </c>
      <c r="F111" s="15">
        <f t="shared" ref="F111" si="4">D111*E111*1000</f>
        <v>1475.5</v>
      </c>
      <c r="G111" s="47" t="s">
        <v>221</v>
      </c>
    </row>
    <row r="112" spans="1:7" x14ac:dyDescent="0.25">
      <c r="A112" s="11">
        <v>16</v>
      </c>
      <c r="B112" s="3" t="s">
        <v>199</v>
      </c>
      <c r="C112" s="3" t="s">
        <v>200</v>
      </c>
      <c r="D112" s="13">
        <v>0.12</v>
      </c>
      <c r="E112" s="14">
        <v>5.5</v>
      </c>
      <c r="F112" s="15">
        <f t="shared" si="3"/>
        <v>659.99999999999989</v>
      </c>
      <c r="G112" s="47" t="s">
        <v>221</v>
      </c>
    </row>
    <row r="113" spans="1:6" ht="15.75" thickBot="1" x14ac:dyDescent="0.3">
      <c r="A113" s="44" t="s">
        <v>163</v>
      </c>
      <c r="B113" s="45"/>
      <c r="C113" s="46"/>
      <c r="D113" s="41">
        <f>SUM(D96:D112)</f>
        <v>18.780999999999999</v>
      </c>
      <c r="E113" s="41"/>
      <c r="F113" s="42">
        <f>SUM(F96:F112)</f>
        <v>103259.18</v>
      </c>
    </row>
    <row r="116" spans="1:6" x14ac:dyDescent="0.25">
      <c r="D116" s="1"/>
      <c r="F116" s="2"/>
    </row>
  </sheetData>
  <mergeCells count="1">
    <mergeCell ref="A113:C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Ramūnas Mockus</dc:creator>
  <cp:lastModifiedBy>Ramūnas Mockus</cp:lastModifiedBy>
  <dcterms:created xsi:type="dcterms:W3CDTF">2024-02-07T12:18:47Z</dcterms:created>
  <dcterms:modified xsi:type="dcterms:W3CDTF">2025-10-28T09:27:38Z</dcterms:modified>
</cp:coreProperties>
</file>