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vtpsi2-my.sharepoint.com/personal/m_petkelis_vtpsi_lt/Documents/Dokumentai/Pirkimai 2024 m  SAK AK/Maskvos namai/AK PIRKIMO DOKUMENTAI 24 10 16 DBSIS ir CVP IS/"/>
    </mc:Choice>
  </mc:AlternateContent>
  <xr:revisionPtr revIDLastSave="95" documentId="8_{41153EC5-39E4-4D89-AEF5-9E83AA16C46D}" xr6:coauthVersionLast="47" xr6:coauthVersionMax="47" xr10:uidLastSave="{62147E64-BDF8-46E7-AAA6-0E611CB05BD1}"/>
  <bookViews>
    <workbookView xWindow="1152" yWindow="948" windowWidth="27852" windowHeight="16332" activeTab="1" xr2:uid="{A46552AE-5D81-4F79-937D-8EF70DA7BBAE}"/>
  </bookViews>
  <sheets>
    <sheet name="Pasiulymas" sheetId="1" r:id="rId1"/>
    <sheet name="Darbų kiekių žiniaraštis" sheetId="2" r:id="rId2"/>
    <sheet name="Subtiekėjai ir priedai"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7" i="2"/>
  <c r="G18" i="2"/>
  <c r="G19" i="2"/>
  <c r="G20" i="2"/>
  <c r="G21" i="2"/>
  <c r="G22" i="2"/>
  <c r="G23" i="2"/>
  <c r="G24" i="2"/>
  <c r="G25" i="2"/>
  <c r="G26" i="2"/>
  <c r="G27" i="2"/>
  <c r="G28" i="2"/>
  <c r="G29" i="2"/>
  <c r="G30" i="2"/>
  <c r="G31" i="2"/>
  <c r="G32" i="2"/>
  <c r="G33" i="2"/>
  <c r="G34" i="2"/>
  <c r="G35" i="2"/>
  <c r="G36" i="2"/>
  <c r="G37" i="2"/>
  <c r="G38" i="2"/>
  <c r="G15" i="2"/>
  <c r="G14" i="2"/>
  <c r="G13" i="2"/>
  <c r="E29" i="1"/>
  <c r="G39" i="2" l="1"/>
  <c r="G40" i="2" s="1"/>
  <c r="G41" i="2" s="1"/>
  <c r="E30" i="1"/>
  <c r="E31" i="1" s="1"/>
</calcChain>
</file>

<file path=xl/sharedStrings.xml><?xml version="1.0" encoding="utf-8"?>
<sst xmlns="http://schemas.openxmlformats.org/spreadsheetml/2006/main" count="168" uniqueCount="137">
  <si>
    <t>Specialiųjų pirkimo sąlygų 2 priedas</t>
  </si>
  <si>
    <t>PIRKIMO SĄLYGŲ PRIEDAS "PASIŪLYMO FORMA"</t>
  </si>
  <si>
    <t>NETEISĖTAI PASTATYTO STATINIO -  YPATINGOSIOS KATEGORIJOS STATINIO ŽEMĖS SKLYPE KADASTRINIS NR. 0101/0032:951, ADRESU VILNIAUS M. SAV., VILNIUS, A. JUOZAPAVIČIAUS G. 30, GRIOVIMO DARBAI</t>
  </si>
  <si>
    <t xml:space="preserve">Kam: </t>
  </si>
  <si>
    <t>VALSTYBINĖS TERITORIJŲ PLANAVIMO IR STATYBOS INSPEKCIJAI PRIE APLINKOS MINISTERIJOS</t>
  </si>
  <si>
    <t>Data:</t>
  </si>
  <si>
    <t>Nr.:</t>
  </si>
  <si>
    <t>Vieta:</t>
  </si>
  <si>
    <t>Tiekėjo pavadinimas / Ūkio subjektų grupės nariai:</t>
  </si>
  <si>
    <t>Tiekėjo / Ūkio subjektų grupės narių kodas (-ai):</t>
  </si>
  <si>
    <t>Tiekėjo / Ūkio subjektų grupės narių adresas (-ai):</t>
  </si>
  <si>
    <t>Tiekėjo / Ūkio subjektų grupės narių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</si>
  <si>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</si>
  <si>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</si>
  <si>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</si>
  <si>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</si>
  <si>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</si>
  <si>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</si>
  <si>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</si>
  <si>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</si>
  <si>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</si>
  <si>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</si>
  <si>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</si>
  <si>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</si>
  <si>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</si>
  <si>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</si>
  <si>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</si>
  <si>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</si>
  <si>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</si>
  <si>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</si>
  <si>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</si>
  <si>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Technologijos projekto parengimas</t>
  </si>
  <si>
    <t>vnt.</t>
  </si>
  <si>
    <t>Neteisėtai pastatyto statinio -  ypatingosios kategorijos statinio žemės sklype kadastrinis Nr. 0101/0032:951, adresu Vilniaus m. Sav., Vilnius, a. Juozapavičiaus g. 30, griovimo darbai</t>
  </si>
  <si>
    <t>objektas</t>
  </si>
  <si>
    <t>Suma be PVM</t>
  </si>
  <si>
    <t>PVM suma</t>
  </si>
  <si>
    <t>Suma su PVM</t>
  </si>
  <si>
    <t>DARBŲ KAINŲ ŽINIARAŠTIS</t>
  </si>
  <si>
    <t>Užsakovas:</t>
  </si>
  <si>
    <t>VALSTYBINĖS TERITORIJŲ PLANAVIMO IR STATYBOS INSPEKCIJA PRIE APLINKOS MINISTERIJOS</t>
  </si>
  <si>
    <t>Rangovas:</t>
  </si>
  <si>
    <t>Sutarties pavadinimas:</t>
  </si>
  <si>
    <t>Eil. Nr.</t>
  </si>
  <si>
    <t>Darbo kodas</t>
  </si>
  <si>
    <t>Darbo pavadinimas</t>
  </si>
  <si>
    <t>Mato vnt.</t>
  </si>
  <si>
    <t>1 mato vnt. kaina Eur be PVM</t>
  </si>
  <si>
    <t>7</t>
  </si>
  <si>
    <t>N46-154</t>
  </si>
  <si>
    <t>Stogo demontavimo darbai*stogas ,anstatas, stogo terasa</t>
  </si>
  <si>
    <t>100 m2</t>
  </si>
  <si>
    <t>N46-137 (S9=1,17)</t>
  </si>
  <si>
    <t>Monolitinių gelžbetoninių perdenginių išardymas</t>
  </si>
  <si>
    <t>m3</t>
  </si>
  <si>
    <t>N6-85 (S9=1,0425; S10=1,15)</t>
  </si>
  <si>
    <t>Monolitinių sienų demontavimas</t>
  </si>
  <si>
    <t>N6-50 (S9=1,0425; S10=1,15)</t>
  </si>
  <si>
    <t>Kolonų demontavimas*300vnt</t>
  </si>
  <si>
    <t>N6-222-9 (S10=1,15)</t>
  </si>
  <si>
    <t>G/ laiptų demontavimas</t>
  </si>
  <si>
    <t>N46-134-1</t>
  </si>
  <si>
    <t>Mūrinių konstrukcijų demontavimas</t>
  </si>
  <si>
    <t>100 m3</t>
  </si>
  <si>
    <t>N60-20 (S10=1,15)</t>
  </si>
  <si>
    <t>Apšiltinimo medžiagų patalpose demontavimas</t>
  </si>
  <si>
    <t>N15-84</t>
  </si>
  <si>
    <t>Gipskartonio pertvarų ir kitų elementų demontavimas</t>
  </si>
  <si>
    <t>N9P-0203</t>
  </si>
  <si>
    <t>Metalo konstrukcijų demontavimas</t>
  </si>
  <si>
    <t>t</t>
  </si>
  <si>
    <t>N9-327 (S10=1,15)</t>
  </si>
  <si>
    <t>Ventiliuojamo fasado demontavimas*akmens plokštės</t>
  </si>
  <si>
    <t>N9-328 (S10=1,15)</t>
  </si>
  <si>
    <t>Vitrinų demontavimas  demontavimas*VV-1</t>
  </si>
  <si>
    <t>Vitrinų demontavimas  demontavimas*VV-2</t>
  </si>
  <si>
    <t>Vitrinų demontavimas  demontavimas*VV-9</t>
  </si>
  <si>
    <t>Lauko vitrinų demontavima VV4,5,6,7,8,11,12</t>
  </si>
  <si>
    <t>N10-91</t>
  </si>
  <si>
    <t>Langų blokų demontavimas*L1-L7</t>
  </si>
  <si>
    <t>m2</t>
  </si>
  <si>
    <t>N2P-0114</t>
  </si>
  <si>
    <t>Horizontalio žaliuzės*Pietvakarių fasadas TA.9-F1</t>
  </si>
  <si>
    <t>Horizontalio žaliuzės*Pietinis fasadas S2-636-TP-AS</t>
  </si>
  <si>
    <t>Horizontalio žaliuzės*Pietryčių  fasadasT.A.1-9</t>
  </si>
  <si>
    <t>N46-132 (S9=1,17)</t>
  </si>
  <si>
    <t>Gelžbetoninių pamatų išardymas</t>
  </si>
  <si>
    <t>N36-8 (S10=1,15)</t>
  </si>
  <si>
    <t xml:space="preserve">Didesnių kaip 10000m3 tūrio užpylimas </t>
  </si>
  <si>
    <t>t.m3</t>
  </si>
  <si>
    <t>R33-215</t>
  </si>
  <si>
    <t>Elektros skydinės demontavimas,išmontuojant pamatus ir užpilant gruntu</t>
  </si>
  <si>
    <t>kompl</t>
  </si>
  <si>
    <t>N4-183 (S10=1,15)</t>
  </si>
  <si>
    <t xml:space="preserve">Vandens išsiurbimas (išpumpavimas) </t>
  </si>
  <si>
    <t>para</t>
  </si>
  <si>
    <t>CALC1-1</t>
  </si>
  <si>
    <t>Inžinierinių tinklų demontavimas</t>
  </si>
  <si>
    <t>R23-65</t>
  </si>
  <si>
    <t>Statybinių šiukšlių išvežimas 10 km atstumu automobiliais-savivarčiais, pakraunant ekskavatoriais 0,25 m3 talpos kaušais</t>
  </si>
  <si>
    <t>CALC1-1 (K2=0,01)</t>
  </si>
  <si>
    <t>Statybinių šiūkšlių utilizavimas</t>
  </si>
  <si>
    <t>Statybos darbų organizavimas ir trečiųjų asmenų apsauga,vykdant statinio griovimo darbus</t>
  </si>
  <si>
    <t>IŠ VISO</t>
  </si>
  <si>
    <t>PVM</t>
  </si>
  <si>
    <t>IŠ VISO SU PVM</t>
  </si>
  <si>
    <t>Pastabos:</t>
  </si>
  <si>
    <t>Rangovas negali keisti jokių lentelės laukelių turinio. Rangovas turi įrašyti tik kiekvieno darbo kainą 6 stulpelyje.</t>
  </si>
  <si>
    <t>Rangovo atstovas:</t>
  </si>
  <si>
    <t>(vardas, pavardė, pareigos)</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</si>
  <si>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</si>
  <si>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</si>
  <si>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</si>
  <si>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</si>
  <si>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</si>
  <si>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</si>
  <si>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Kartu su pasiūlymu pateikiami šie dokumentai:</t>
  </si>
  <si>
    <t>Dokumento  pavadinimas</t>
  </si>
  <si>
    <t>Ar dokumentas yra konfidencialus? Taip/Ne</t>
  </si>
  <si>
    <t>1</t>
  </si>
  <si>
    <t>Jungtinės veiklos kopija (jei taikoma)</t>
  </si>
  <si>
    <t>2</t>
  </si>
  <si>
    <t>Specialiųjų pirkimo sąlygų 5 priedas 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</si>
  <si>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</si>
  <si>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</si>
  <si>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Specialiųjų pirkimo sąlygų 4 priedo 1 priedas</t>
  </si>
  <si>
    <t>Specialiųjų pirkimo sąlygų 4 priedo 2 priedas</t>
  </si>
  <si>
    <t>Užsakovų pažymomis, apie tai, kad svarbiausių darbų atlikimas ir galutiniai rezultatai buvo tinkami (Specialiųjų pirkimo sąlygų 4 priedo 2 p.)</t>
  </si>
  <si>
    <t>Specialiųjų pirkimo sąlygų 4 priedo 3.1 p dokumentai</t>
  </si>
  <si>
    <t>Specialiųjų pirkimo sąlygų 4 priedo 3.2 p dokumentai</t>
  </si>
  <si>
    <t>Kiti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</si>
  <si>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</si>
  <si>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</si>
  <si>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</si>
  <si>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Pastaba. Technologijos projekto parengimui, suderinimui ir griovimo darbų atlikimui nustatytas maksimalus terminas 12 mėnesių. </t>
  </si>
  <si>
    <t>Bendra kaina, EUR, be PVM (5x6)</t>
  </si>
  <si>
    <t>Preli-minarus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</si>
</sst>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Aptos Narrow"/>
      <family val="2"/>
      <charset val="186"/>
      <scheme val="minor"/>
    </font>
    <font>
      <sz val="12"/>
      <color theme="1"/>
      <name val="Times New Roman"/>
      <family val="1"/>
    </font>
    <font>
      <sz val="12"/>
      <color rgb="FF000000"/>
      <name val="Times New Roman"/>
      <family val="1"/>
    </font>
    <font>
      <b/>
      <sz val="12"/>
      <color theme="1"/>
      <name val="Times New Roman"/>
      <family val="1"/>
    </font>
    <font>
      <sz val="10"/>
      <name val="Arial"/>
      <family val="2"/>
      <charset val="186"/>
    </font>
    <font>
      <sz val="11"/>
      <color indexed="8"/>
      <name val="Calibri"/>
      <family val="2"/>
      <charset val="186"/>
    </font>
    <font>
      <sz val="10"/>
      <color theme="1"/>
      <name val="Arial"/>
      <family val="2"/>
      <charset val="186"/>
    </font>
    <font>
      <i/>
      <sz val="12"/>
      <color theme="1"/>
      <name val="Times New Roman"/>
      <family val="1"/>
    </font>
    <font>
      <sz val="11"/>
      <color theme="1"/>
      <name val="Times New Roman"/>
      <family val="1"/>
    </font>
    <font>
      <b/>
      <sz val="11"/>
      <name val="Times New Roman"/>
      <family val="1"/>
    </font>
    <font>
      <b/>
      <sz val="11"/>
      <color theme="1"/>
      <name val="Times New Roman"/>
      <family val="1"/>
    </font>
    <font>
      <sz val="11"/>
      <color rgb="FF000000"/>
      <name val="Times New Roman"/>
      <family val="1"/>
    </font>
    <font>
      <sz val="11"/>
      <name val="Times New Roman"/>
      <family val="1"/>
    </font>
  </fonts>
  <fills count="12">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BFBFBF"/>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FFFFFF"/>
        <bgColor rgb="FFFFFFFF"/>
      </patternFill>
    </fill>
    <fill>
      <patternFill patternType="solid">
        <fgColor theme="0" tint="-0.249977111117893"/>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4">
    <xf numFmtId="0" fontId="0" fillId="0" borderId="0"/>
    <xf numFmtId="0" fontId="4" fillId="0" borderId="0"/>
    <xf numFmtId="0" fontId="5" fillId="0" borderId="0"/>
    <xf numFmtId="0" fontId="6" fillId="0" borderId="0"/>
  </cellStyleXfs>
  <cellXfs count="150">
    <xf numFmtId="0" fontId="0" fillId="0" borderId="0" xfId="0"/>
    <xf numFmtId="0" fontId="1" fillId="0" borderId="1" xfId="0" applyFont="1" applyBorder="1"/>
    <xf numFmtId="0" fontId="1" fillId="0" borderId="0" xfId="0" applyFont="1"/>
    <xf numFmtId="0" fontId="1" fillId="0" borderId="1" xfId="0" applyFont="1" applyBorder="1" applyAlignment="1">
      <alignment horizontal="center"/>
    </xf>
    <xf numFmtId="0" fontId="1" fillId="4" borderId="0" xfId="0" applyFont="1" applyFill="1" applyAlignment="1">
      <alignment horizontal="left" vertical="center"/>
    </xf>
    <xf numFmtId="0" fontId="1" fillId="4" borderId="0" xfId="0" applyFont="1" applyFill="1"/>
    <xf numFmtId="0" fontId="1" fillId="7" borderId="1" xfId="0" applyFont="1" applyFill="1" applyBorder="1"/>
    <xf numFmtId="0" fontId="1" fillId="7" borderId="1" xfId="0" applyFont="1" applyFill="1" applyBorder="1" applyAlignment="1">
      <alignment horizontal="left"/>
    </xf>
    <xf numFmtId="0" fontId="1" fillId="0" borderId="0" xfId="0" applyFont="1" applyAlignment="1">
      <alignment horizontal="center" vertical="center"/>
    </xf>
    <xf numFmtId="0" fontId="1" fillId="0" borderId="1" xfId="0" applyFont="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3" borderId="0" xfId="0" applyFont="1" applyFill="1"/>
    <xf numFmtId="0" fontId="1" fillId="3" borderId="9" xfId="0" applyFont="1" applyFill="1" applyBorder="1"/>
    <xf numFmtId="0" fontId="1" fillId="3" borderId="12" xfId="0" applyFont="1" applyFill="1" applyBorder="1" applyAlignment="1">
      <alignment horizontal="center" vertical="center" wrapText="1"/>
    </xf>
    <xf numFmtId="0" fontId="1" fillId="3" borderId="15" xfId="0" applyFont="1" applyFill="1" applyBorder="1" applyAlignment="1">
      <alignment horizontal="center" wrapText="1"/>
    </xf>
    <xf numFmtId="0" fontId="1" fillId="4" borderId="17"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2" borderId="16" xfId="0" applyFont="1" applyFill="1" applyBorder="1" applyAlignment="1">
      <alignment horizontal="center" vertical="center" wrapText="1"/>
    </xf>
    <xf numFmtId="0" fontId="1" fillId="10" borderId="16"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center" vertical="center" wrapText="1"/>
      <protection locked="0"/>
    </xf>
    <xf numFmtId="0" fontId="1" fillId="7" borderId="1" xfId="0" applyFont="1" applyFill="1" applyBorder="1" applyAlignment="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left" vertical="center"/>
    </xf>
    <xf numFmtId="0" fontId="1" fillId="11" borderId="16" xfId="0" applyFont="1" applyFill="1" applyBorder="1" applyAlignment="1" applyProtection="1">
      <alignment horizontal="center" vertical="center" wrapText="1"/>
      <protection locked="0"/>
    </xf>
    <xf numFmtId="0" fontId="1" fillId="6" borderId="1" xfId="0" applyFont="1" applyFill="1" applyBorder="1" applyAlignment="1">
      <alignment horizontal="center" vertical="center" wrapText="1"/>
    </xf>
    <xf numFmtId="0" fontId="8" fillId="7" borderId="0" xfId="0" applyFont="1" applyFill="1"/>
    <xf numFmtId="0" fontId="8" fillId="0" borderId="0" xfId="0" applyFont="1"/>
    <xf numFmtId="0" fontId="8" fillId="7" borderId="0" xfId="0" applyFont="1" applyFill="1" applyAlignment="1">
      <alignment horizontal="center"/>
    </xf>
    <xf numFmtId="4" fontId="8" fillId="7" borderId="0" xfId="0" applyNumberFormat="1" applyFont="1" applyFill="1" applyAlignment="1">
      <alignment horizontal="center" vertical="center"/>
    </xf>
    <xf numFmtId="0" fontId="8" fillId="0" borderId="1" xfId="0" applyFont="1" applyBorder="1" applyAlignment="1">
      <alignment horizontal="center"/>
    </xf>
    <xf numFmtId="0" fontId="8" fillId="0" borderId="0" xfId="0" applyFont="1" applyAlignment="1">
      <alignment horizontal="center"/>
    </xf>
    <xf numFmtId="4" fontId="8" fillId="0" borderId="0" xfId="0" applyNumberFormat="1" applyFont="1" applyAlignment="1">
      <alignment horizontal="center" vertical="center"/>
    </xf>
    <xf numFmtId="0" fontId="9" fillId="5" borderId="25" xfId="1" applyFont="1" applyFill="1" applyBorder="1" applyAlignment="1">
      <alignment horizontal="center" vertical="center"/>
    </xf>
    <xf numFmtId="0" fontId="8" fillId="5" borderId="25" xfId="0" applyFont="1" applyFill="1" applyBorder="1" applyAlignment="1">
      <alignment horizontal="center"/>
    </xf>
    <xf numFmtId="0" fontId="9" fillId="5" borderId="23" xfId="1" applyFont="1" applyFill="1" applyBorder="1" applyAlignment="1">
      <alignment horizontal="center" vertical="center"/>
    </xf>
    <xf numFmtId="49" fontId="9" fillId="5" borderId="24" xfId="1" applyNumberFormat="1" applyFont="1" applyFill="1" applyBorder="1" applyAlignment="1">
      <alignment horizontal="center" vertical="center"/>
    </xf>
    <xf numFmtId="49" fontId="11" fillId="8"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8" borderId="2" xfId="0" applyFont="1" applyFill="1" applyBorder="1" applyAlignment="1">
      <alignment horizontal="center" vertical="center" wrapText="1"/>
    </xf>
    <xf numFmtId="4" fontId="8" fillId="0" borderId="4" xfId="0" applyNumberFormat="1" applyFont="1" applyBorder="1" applyAlignment="1">
      <alignment horizontal="center" vertical="center"/>
    </xf>
    <xf numFmtId="49" fontId="11" fillId="9" borderId="1" xfId="0" applyNumberFormat="1"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49" fontId="11" fillId="8" borderId="28" xfId="0" applyNumberFormat="1" applyFont="1" applyFill="1" applyBorder="1" applyAlignment="1">
      <alignment horizontal="left" vertical="center" wrapText="1"/>
    </xf>
    <xf numFmtId="0" fontId="11" fillId="0" borderId="28" xfId="0" applyFont="1" applyBorder="1" applyAlignment="1">
      <alignment horizontal="left" vertical="center" wrapText="1"/>
    </xf>
    <xf numFmtId="0" fontId="11" fillId="0" borderId="28" xfId="0" applyFont="1" applyBorder="1" applyAlignment="1">
      <alignment horizontal="center" vertical="center" wrapText="1"/>
    </xf>
    <xf numFmtId="0" fontId="11" fillId="8" borderId="29" xfId="0" applyFont="1" applyFill="1" applyBorder="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center" vertical="center" wrapText="1"/>
    </xf>
    <xf numFmtId="4" fontId="9" fillId="0" borderId="0" xfId="1" applyNumberFormat="1" applyFont="1" applyAlignment="1">
      <alignment wrapText="1"/>
    </xf>
    <xf numFmtId="4" fontId="9" fillId="0" borderId="0" xfId="1" applyNumberFormat="1" applyFont="1" applyAlignment="1">
      <alignment horizontal="center" vertical="center" wrapText="1"/>
    </xf>
    <xf numFmtId="0" fontId="9" fillId="0" borderId="0" xfId="1" applyFont="1" applyAlignment="1">
      <alignment horizontal="left"/>
    </xf>
    <xf numFmtId="0" fontId="9" fillId="0" borderId="11" xfId="1" applyFont="1" applyBorder="1" applyAlignment="1">
      <alignment horizontal="left"/>
    </xf>
    <xf numFmtId="0" fontId="12" fillId="0" borderId="11" xfId="1" applyFont="1" applyBorder="1"/>
    <xf numFmtId="0" fontId="12" fillId="0" borderId="11" xfId="1" applyFont="1" applyBorder="1" applyAlignment="1">
      <alignment vertical="center"/>
    </xf>
    <xf numFmtId="0" fontId="9" fillId="0" borderId="0" xfId="1" applyFont="1"/>
    <xf numFmtId="0" fontId="12" fillId="0" borderId="0" xfId="1" applyFont="1" applyAlignment="1">
      <alignment horizontal="left"/>
    </xf>
    <xf numFmtId="0" fontId="12" fillId="0" borderId="0" xfId="1" applyFont="1"/>
    <xf numFmtId="0" fontId="12" fillId="0" borderId="0" xfId="1" applyFont="1" applyAlignment="1">
      <alignment horizontal="right"/>
    </xf>
    <xf numFmtId="0" fontId="12" fillId="0" borderId="0" xfId="1"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center"/>
    </xf>
    <xf numFmtId="0" fontId="8" fillId="0" borderId="28" xfId="0" applyFont="1" applyBorder="1" applyAlignment="1">
      <alignment horizontal="center" vertical="center"/>
    </xf>
    <xf numFmtId="0" fontId="3" fillId="0" borderId="1" xfId="0" applyFont="1" applyBorder="1"/>
    <xf numFmtId="164" fontId="8" fillId="7" borderId="0" xfId="0" applyNumberFormat="1" applyFont="1" applyFill="1" applyAlignment="1">
      <alignment horizontal="center" vertical="center"/>
    </xf>
    <xf numFmtId="164" fontId="8" fillId="0" borderId="0" xfId="0" applyNumberFormat="1" applyFont="1" applyAlignment="1">
      <alignment horizontal="center" vertical="center"/>
    </xf>
    <xf numFmtId="3" fontId="9" fillId="5" borderId="27" xfId="1" applyNumberFormat="1" applyFont="1" applyFill="1" applyBorder="1" applyAlignment="1" applyProtection="1">
      <alignment horizontal="center" vertical="center"/>
      <protection locked="0"/>
    </xf>
    <xf numFmtId="164" fontId="8" fillId="0" borderId="26" xfId="0" applyNumberFormat="1" applyFont="1" applyBorder="1" applyAlignment="1" applyProtection="1">
      <alignment horizontal="center" vertical="center"/>
      <protection locked="0"/>
    </xf>
    <xf numFmtId="164" fontId="8" fillId="0" borderId="30" xfId="0" applyNumberFormat="1" applyFont="1" applyBorder="1" applyAlignment="1" applyProtection="1">
      <alignment horizontal="center" vertical="center"/>
      <protection locked="0"/>
    </xf>
    <xf numFmtId="0" fontId="1" fillId="0" borderId="11" xfId="0" applyFont="1" applyBorder="1" applyAlignment="1">
      <alignment horizontal="right" vertical="center"/>
    </xf>
    <xf numFmtId="0" fontId="1" fillId="7" borderId="1" xfId="0" applyFont="1" applyFill="1" applyBorder="1" applyAlignment="1">
      <alignment horizontal="left"/>
    </xf>
    <xf numFmtId="0" fontId="3" fillId="6" borderId="1" xfId="0" applyFont="1" applyFill="1" applyBorder="1" applyAlignment="1">
      <alignment horizontal="left" vertical="center"/>
    </xf>
    <xf numFmtId="0" fontId="3" fillId="7" borderId="1" xfId="0" applyFont="1" applyFill="1" applyBorder="1" applyAlignment="1">
      <alignment horizontal="left" vertical="center" wrapText="1"/>
    </xf>
    <xf numFmtId="0" fontId="3" fillId="7" borderId="1" xfId="0" applyFont="1" applyFill="1" applyBorder="1" applyAlignment="1">
      <alignment horizontal="left" vertical="center"/>
    </xf>
    <xf numFmtId="0" fontId="1" fillId="4" borderId="1" xfId="0" applyFont="1" applyFill="1" applyBorder="1" applyAlignment="1">
      <alignment horizontal="center"/>
    </xf>
    <xf numFmtId="0" fontId="1" fillId="7" borderId="1" xfId="0" applyFont="1" applyFill="1" applyBorder="1" applyAlignment="1">
      <alignment horizontal="left" vertical="center" wrapText="1"/>
    </xf>
    <xf numFmtId="0" fontId="3" fillId="7" borderId="1" xfId="0" applyFont="1" applyFill="1" applyBorder="1" applyAlignment="1">
      <alignment horizontal="left"/>
    </xf>
    <xf numFmtId="0" fontId="1" fillId="0" borderId="1" xfId="0" applyFont="1" applyBorder="1" applyAlignment="1">
      <alignment horizontal="center"/>
    </xf>
    <xf numFmtId="0" fontId="1" fillId="7" borderId="1" xfId="0" applyFont="1" applyFill="1" applyBorder="1" applyAlignment="1">
      <alignment horizontal="left" wrapText="1"/>
    </xf>
    <xf numFmtId="0" fontId="1" fillId="7" borderId="1" xfId="0" applyFont="1" applyFill="1" applyBorder="1" applyAlignment="1">
      <alignment horizontal="left" vertical="center"/>
    </xf>
    <xf numFmtId="0" fontId="1" fillId="7" borderId="1" xfId="0" applyFont="1" applyFill="1" applyBorder="1" applyAlignment="1">
      <alignment vertical="center" wrapText="1"/>
    </xf>
    <xf numFmtId="0" fontId="1" fillId="7" borderId="1" xfId="0" applyFont="1" applyFill="1" applyBorder="1" applyAlignment="1">
      <alignment vertical="center"/>
    </xf>
    <xf numFmtId="0" fontId="9" fillId="0" borderId="0" xfId="1" applyFont="1" applyAlignment="1">
      <alignment horizontal="left" vertical="center" wrapText="1"/>
    </xf>
    <xf numFmtId="0" fontId="9" fillId="5" borderId="8"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31" xfId="1" applyFont="1" applyFill="1" applyBorder="1" applyAlignment="1">
      <alignment horizontal="center" vertical="center" wrapText="1"/>
    </xf>
    <xf numFmtId="0" fontId="9" fillId="5" borderId="35" xfId="1" applyFont="1" applyFill="1" applyBorder="1" applyAlignment="1">
      <alignment horizontal="center" vertical="center" wrapText="1"/>
    </xf>
    <xf numFmtId="0" fontId="9" fillId="5" borderId="32" xfId="1" applyFont="1" applyFill="1" applyBorder="1" applyAlignment="1">
      <alignment horizontal="center" vertical="center"/>
    </xf>
    <xf numFmtId="0" fontId="9" fillId="5" borderId="36" xfId="1" applyFont="1" applyFill="1" applyBorder="1" applyAlignment="1">
      <alignment horizontal="center" vertical="center"/>
    </xf>
    <xf numFmtId="0" fontId="9" fillId="5" borderId="33" xfId="1" applyFont="1" applyFill="1" applyBorder="1" applyAlignment="1">
      <alignment horizontal="center" vertical="center" wrapText="1"/>
    </xf>
    <xf numFmtId="0" fontId="9" fillId="5" borderId="37" xfId="1" applyFont="1" applyFill="1" applyBorder="1" applyAlignment="1">
      <alignment horizontal="center" vertical="center" wrapText="1"/>
    </xf>
    <xf numFmtId="4" fontId="9" fillId="5" borderId="34" xfId="2" applyNumberFormat="1" applyFont="1" applyFill="1" applyBorder="1" applyAlignment="1">
      <alignment horizontal="center" vertical="center" wrapText="1"/>
    </xf>
    <xf numFmtId="4" fontId="9" fillId="5" borderId="38" xfId="2" applyNumberFormat="1" applyFont="1" applyFill="1" applyBorder="1" applyAlignment="1">
      <alignment horizontal="center" vertical="center" wrapText="1"/>
    </xf>
    <xf numFmtId="0" fontId="9" fillId="5" borderId="32" xfId="1" applyFont="1" applyFill="1" applyBorder="1" applyAlignment="1">
      <alignment horizontal="center" vertical="center" wrapText="1"/>
    </xf>
    <xf numFmtId="0" fontId="9" fillId="5" borderId="36" xfId="1" applyFont="1" applyFill="1" applyBorder="1" applyAlignment="1">
      <alignment horizontal="center" vertical="center" wrapText="1"/>
    </xf>
    <xf numFmtId="164" fontId="10" fillId="5" borderId="8" xfId="0" applyNumberFormat="1" applyFont="1" applyFill="1" applyBorder="1" applyAlignment="1" applyProtection="1">
      <alignment horizontal="center" vertical="center" wrapText="1"/>
      <protection locked="0"/>
    </xf>
    <xf numFmtId="164" fontId="10" fillId="5" borderId="6" xfId="0" applyNumberFormat="1" applyFont="1" applyFill="1" applyBorder="1" applyAlignment="1" applyProtection="1">
      <alignment horizontal="center" vertical="center" wrapText="1"/>
      <protection locked="0"/>
    </xf>
    <xf numFmtId="0" fontId="10" fillId="0" borderId="26" xfId="0" applyFont="1" applyBorder="1" applyAlignment="1">
      <alignment horizontal="right"/>
    </xf>
    <xf numFmtId="0" fontId="8" fillId="0" borderId="1"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wrapText="1"/>
    </xf>
    <xf numFmtId="0" fontId="8" fillId="7" borderId="0" xfId="0" applyFont="1" applyFill="1" applyAlignment="1">
      <alignment horizontal="left"/>
    </xf>
    <xf numFmtId="0" fontId="8" fillId="7" borderId="0" xfId="0" applyFont="1" applyFill="1" applyAlignment="1">
      <alignment horizontal="center"/>
    </xf>
    <xf numFmtId="0" fontId="1" fillId="10" borderId="6" xfId="0" applyFont="1" applyFill="1" applyBorder="1" applyAlignment="1" applyProtection="1">
      <alignment horizontal="left" vertical="center" wrapText="1"/>
      <protection locked="0"/>
    </xf>
    <xf numFmtId="0" fontId="1" fillId="0" borderId="18" xfId="0" applyFont="1" applyBorder="1"/>
    <xf numFmtId="0" fontId="1" fillId="0" borderId="10" xfId="0" applyFont="1" applyBorder="1"/>
    <xf numFmtId="0" fontId="1" fillId="10" borderId="22" xfId="0" applyFont="1" applyFill="1" applyBorder="1" applyAlignment="1" applyProtection="1">
      <alignment horizontal="center" vertical="center" wrapText="1"/>
      <protection locked="0"/>
    </xf>
    <xf numFmtId="0" fontId="1" fillId="0" borderId="9" xfId="0" applyFont="1" applyBorder="1"/>
    <xf numFmtId="0" fontId="1" fillId="0" borderId="22" xfId="0" applyFont="1" applyBorder="1"/>
    <xf numFmtId="0" fontId="7" fillId="3" borderId="0" xfId="0" applyFont="1" applyFill="1" applyAlignment="1">
      <alignment horizontal="left" vertical="top" wrapText="1"/>
    </xf>
    <xf numFmtId="0" fontId="1" fillId="3" borderId="0" xfId="0" applyFont="1" applyFill="1"/>
    <xf numFmtId="0" fontId="1" fillId="3" borderId="0" xfId="0" applyFont="1" applyFill="1" applyAlignment="1">
      <alignment horizontal="left"/>
    </xf>
    <xf numFmtId="0" fontId="1" fillId="4" borderId="0" xfId="0" applyFont="1" applyFill="1" applyProtection="1">
      <protection locked="0"/>
    </xf>
    <xf numFmtId="0" fontId="1" fillId="3" borderId="0" xfId="0" applyFont="1" applyFill="1" applyAlignment="1">
      <alignment horizontal="right"/>
    </xf>
    <xf numFmtId="0" fontId="1" fillId="11" borderId="1" xfId="0" applyFont="1" applyFill="1" applyBorder="1" applyAlignment="1" applyProtection="1">
      <alignment horizontal="left" vertical="center" wrapText="1"/>
      <protection locked="0"/>
    </xf>
    <xf numFmtId="0" fontId="1" fillId="3" borderId="3" xfId="0" applyFont="1" applyFill="1" applyBorder="1"/>
    <xf numFmtId="0" fontId="1" fillId="3" borderId="4" xfId="0" applyFont="1" applyFill="1" applyBorder="1"/>
    <xf numFmtId="0" fontId="1" fillId="10" borderId="20" xfId="0" applyFont="1" applyFill="1" applyBorder="1" applyAlignment="1" applyProtection="1">
      <alignment horizontal="center" vertical="center" wrapText="1"/>
      <protection locked="0"/>
    </xf>
    <xf numFmtId="0" fontId="1" fillId="0" borderId="3" xfId="0" applyFont="1" applyBorder="1"/>
    <xf numFmtId="0" fontId="1" fillId="0" borderId="20" xfId="0" applyFont="1" applyBorder="1"/>
    <xf numFmtId="0" fontId="1" fillId="10" borderId="1" xfId="0" applyFont="1" applyFill="1" applyBorder="1" applyAlignment="1" applyProtection="1">
      <alignment horizontal="left" vertical="center" wrapText="1"/>
      <protection locked="0"/>
    </xf>
    <xf numFmtId="0" fontId="1" fillId="0" borderId="4" xfId="0" applyFont="1" applyBorder="1"/>
    <xf numFmtId="0" fontId="1" fillId="2" borderId="1" xfId="0" applyFont="1" applyFill="1" applyBorder="1" applyAlignment="1">
      <alignment horizontal="left" vertical="center" wrapText="1"/>
    </xf>
    <xf numFmtId="0" fontId="3" fillId="3" borderId="0" xfId="0" applyFont="1" applyFill="1" applyAlignment="1">
      <alignment horizontal="left"/>
    </xf>
    <xf numFmtId="0" fontId="1" fillId="3" borderId="13" xfId="0" applyFont="1" applyFill="1" applyBorder="1" applyAlignment="1">
      <alignment horizontal="center" vertical="center" wrapText="1"/>
    </xf>
    <xf numFmtId="0" fontId="1" fillId="0" borderId="14" xfId="0" applyFont="1" applyBorder="1"/>
    <xf numFmtId="0" fontId="1" fillId="0" borderId="13" xfId="0" applyFont="1" applyBorder="1"/>
    <xf numFmtId="0" fontId="2" fillId="3" borderId="19" xfId="0" applyFont="1" applyFill="1" applyBorder="1" applyAlignment="1">
      <alignment horizontal="center" vertical="center" wrapText="1"/>
    </xf>
    <xf numFmtId="0" fontId="2" fillId="0" borderId="14" xfId="0" applyFont="1" applyBorder="1"/>
    <xf numFmtId="0" fontId="2" fillId="0" borderId="19" xfId="0" applyFont="1" applyBorder="1"/>
    <xf numFmtId="0" fontId="1" fillId="4" borderId="16"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3" fillId="3" borderId="0" xfId="0" applyFont="1" applyFill="1" applyAlignment="1">
      <alignment horizontal="left"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xf numFmtId="0" fontId="3" fillId="3" borderId="0" xfId="0" applyFont="1" applyFill="1" applyAlignment="1">
      <alignment horizontal="left" wrapText="1"/>
    </xf>
  </cellXfs>
  <cellStyles count="4">
    <cellStyle name="Įprastas" xfId="0" builtinId="0"/>
    <cellStyle name="Įprastas 2" xfId="3" xr:uid="{5F7B2C8B-9A0F-4315-9477-6B4E5CCF174B}"/>
    <cellStyle name="Normal 8" xfId="1" xr:uid="{A13DDA98-0ECB-4F02-883A-9BC0509FE658}"/>
    <cellStyle name="Paprastas 3 2 2" xfId="2" xr:uid="{0DD27051-F9E2-4152-8816-4223C5421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7712-EED4-47E4-BCA3-1BC78E8063F9}">
  <dimension ref="A1:F34"/>
  <sheetViews>
    <sheetView topLeftCell="A23" zoomScale="120" zoomScaleNormal="120" workbookViewId="0">
      <selection activeCell="C42" sqref="C42"/>
    </sheetView>
  </sheetViews>
  <sheetFormatPr defaultColWidth="8.6640625" defaultRowHeight="15.6" x14ac:dyDescent="0.3"/>
  <cols>
    <col min="1" max="1" width="10" style="2" customWidth="1"/>
    <col min="2" max="2" width="52.6640625" style="2" customWidth="1"/>
    <col min="3" max="3" width="13.109375" style="2" customWidth="1"/>
    <col min="4" max="4" width="14.5546875" style="2" customWidth="1"/>
    <col min="5" max="5" width="37" style="2" customWidth="1"/>
    <col min="6" max="7" width="26.6640625" style="2" customWidth="1"/>
    <col min="8" max="16384" width="8.6640625" style="2"/>
  </cols>
  <sheetData>
    <row r="1" spans="1:5" ht="28.5" customHeight="1" x14ac:dyDescent="0.3">
      <c r="D1" s="78" t="s">
        <v>0</v>
      </c>
      <c r="E1" s="78"/>
    </row>
    <row r="2" spans="1:5" s="4" customFormat="1" ht="25.2" customHeight="1" x14ac:dyDescent="0.3">
      <c r="A2" s="80" t="s">
        <v>1</v>
      </c>
      <c r="B2" s="80"/>
      <c r="C2" s="80"/>
      <c r="D2" s="80"/>
      <c r="E2" s="80"/>
    </row>
    <row r="3" spans="1:5" ht="40.950000000000003" customHeight="1" x14ac:dyDescent="0.3">
      <c r="A3" s="81" t="s">
        <v>2</v>
      </c>
      <c r="B3" s="81"/>
      <c r="C3" s="81"/>
      <c r="D3" s="81"/>
      <c r="E3" s="81"/>
    </row>
    <row r="4" spans="1:5" ht="20.7" customHeight="1" x14ac:dyDescent="0.3">
      <c r="A4" s="6" t="s">
        <v>3</v>
      </c>
      <c r="B4" s="82" t="s">
        <v>4</v>
      </c>
      <c r="C4" s="82"/>
      <c r="D4" s="82"/>
      <c r="E4" s="82"/>
    </row>
    <row r="5" spans="1:5" ht="20.7" customHeight="1" x14ac:dyDescent="0.3">
      <c r="A5" s="7" t="s">
        <v>5</v>
      </c>
      <c r="B5" s="83"/>
      <c r="C5" s="83"/>
      <c r="D5" s="83"/>
      <c r="E5" s="83"/>
    </row>
    <row r="6" spans="1:5" ht="20.7" customHeight="1" x14ac:dyDescent="0.3">
      <c r="A6" s="7" t="s">
        <v>6</v>
      </c>
      <c r="B6" s="83"/>
      <c r="C6" s="83"/>
      <c r="D6" s="83"/>
      <c r="E6" s="83"/>
    </row>
    <row r="7" spans="1:5" ht="20.7" customHeight="1" x14ac:dyDescent="0.3">
      <c r="A7" s="7" t="s">
        <v>7</v>
      </c>
      <c r="B7" s="83"/>
      <c r="C7" s="83"/>
      <c r="D7" s="83"/>
      <c r="E7" s="83"/>
    </row>
    <row r="8" spans="1:5" ht="20.7" customHeight="1" x14ac:dyDescent="0.3">
      <c r="A8" s="88" t="s">
        <v>8</v>
      </c>
      <c r="B8" s="88"/>
      <c r="C8" s="86"/>
      <c r="D8" s="86"/>
      <c r="E8" s="86"/>
    </row>
    <row r="9" spans="1:5" ht="20.7" customHeight="1" x14ac:dyDescent="0.3">
      <c r="A9" s="89" t="s">
        <v>9</v>
      </c>
      <c r="B9" s="90"/>
      <c r="C9" s="86"/>
      <c r="D9" s="86"/>
      <c r="E9" s="86"/>
    </row>
    <row r="10" spans="1:5" ht="20.7" customHeight="1" x14ac:dyDescent="0.3">
      <c r="A10" s="89" t="s">
        <v>10</v>
      </c>
      <c r="B10" s="90"/>
      <c r="C10" s="86"/>
      <c r="D10" s="86"/>
      <c r="E10" s="86"/>
    </row>
    <row r="11" spans="1:5" ht="18" customHeight="1" x14ac:dyDescent="0.3">
      <c r="A11" s="89" t="s">
        <v>11</v>
      </c>
      <c r="B11" s="90"/>
      <c r="C11" s="86"/>
      <c r="D11" s="86"/>
      <c r="E11" s="86"/>
    </row>
    <row r="12" spans="1:5" ht="36" customHeight="1" x14ac:dyDescent="0.3">
      <c r="A12" s="84" t="s">
        <v>12</v>
      </c>
      <c r="B12" s="84"/>
      <c r="C12" s="86"/>
      <c r="D12" s="86"/>
      <c r="E12" s="86"/>
    </row>
    <row r="13" spans="1:5" ht="29.7" customHeight="1" x14ac:dyDescent="0.3">
      <c r="A13" s="11" t="s">
        <v>13</v>
      </c>
      <c r="B13" s="11"/>
      <c r="C13" s="86"/>
      <c r="D13" s="86"/>
      <c r="E13" s="86"/>
    </row>
    <row r="14" spans="1:5" ht="20.7" customHeight="1" x14ac:dyDescent="0.3">
      <c r="A14" s="11" t="s">
        <v>14</v>
      </c>
      <c r="B14" s="11"/>
      <c r="C14" s="86"/>
      <c r="D14" s="86"/>
      <c r="E14" s="86"/>
    </row>
    <row r="15" spans="1:5" ht="32.700000000000003" customHeight="1" x14ac:dyDescent="0.3">
      <c r="A15" s="87" t="s">
        <v>15</v>
      </c>
      <c r="B15" s="87"/>
      <c r="C15" s="86"/>
      <c r="D15" s="86"/>
      <c r="E15" s="86"/>
    </row>
    <row r="16" spans="1:5" ht="50.7" customHeight="1" x14ac:dyDescent="0.3">
      <c r="A16" s="87" t="s">
        <v>16</v>
      </c>
      <c r="B16" s="87"/>
      <c r="C16" s="86"/>
      <c r="D16" s="86"/>
      <c r="E16" s="86"/>
    </row>
    <row r="17" spans="1:6" ht="20.7" customHeight="1" x14ac:dyDescent="0.3">
      <c r="A17" s="85" t="s">
        <v>17</v>
      </c>
      <c r="B17" s="85"/>
      <c r="C17" s="85"/>
      <c r="D17" s="85"/>
      <c r="E17" s="85"/>
      <c r="F17" s="5"/>
    </row>
    <row r="18" spans="1:6" ht="20.7" customHeight="1" x14ac:dyDescent="0.3">
      <c r="A18" s="79" t="s">
        <v>18</v>
      </c>
      <c r="B18" s="79"/>
      <c r="C18" s="79"/>
      <c r="D18" s="79"/>
      <c r="E18" s="79"/>
    </row>
    <row r="19" spans="1:6" ht="20.7" customHeight="1" x14ac:dyDescent="0.3">
      <c r="A19" s="79" t="s">
        <v>19</v>
      </c>
      <c r="B19" s="79"/>
      <c r="C19" s="79"/>
      <c r="D19" s="79"/>
      <c r="E19" s="79"/>
    </row>
    <row r="20" spans="1:6" ht="20.7" customHeight="1" x14ac:dyDescent="0.3">
      <c r="A20" s="79" t="s">
        <v>20</v>
      </c>
      <c r="B20" s="79"/>
      <c r="C20" s="79"/>
      <c r="D20" s="79"/>
      <c r="E20" s="79"/>
    </row>
    <row r="21" spans="1:6" ht="20.7" customHeight="1" x14ac:dyDescent="0.3">
      <c r="A21" s="6" t="s">
        <v>21</v>
      </c>
      <c r="B21" s="6"/>
      <c r="C21" s="6"/>
      <c r="D21" s="6"/>
      <c r="E21" s="6"/>
    </row>
    <row r="22" spans="1:6" ht="35.700000000000003" customHeight="1" x14ac:dyDescent="0.3">
      <c r="A22" s="84" t="s">
        <v>22</v>
      </c>
      <c r="B22" s="84"/>
      <c r="C22" s="84"/>
      <c r="D22" s="84"/>
      <c r="E22" s="84"/>
    </row>
    <row r="23" spans="1:6" ht="20.7" customHeight="1" x14ac:dyDescent="0.3">
      <c r="A23" s="79" t="s">
        <v>23</v>
      </c>
      <c r="B23" s="79"/>
      <c r="C23" s="79"/>
      <c r="D23" s="79"/>
      <c r="E23" s="79"/>
    </row>
    <row r="24" spans="1:6" ht="37.950000000000003" customHeight="1" x14ac:dyDescent="0.3">
      <c r="A24" s="84" t="s">
        <v>24</v>
      </c>
      <c r="B24" s="84"/>
      <c r="C24" s="84"/>
      <c r="D24" s="86"/>
      <c r="E24" s="86"/>
    </row>
    <row r="25" spans="1:6" x14ac:dyDescent="0.3">
      <c r="A25" s="79" t="s">
        <v>25</v>
      </c>
      <c r="B25" s="79"/>
      <c r="C25" s="79"/>
      <c r="D25" s="79"/>
      <c r="E25" s="1"/>
    </row>
    <row r="26" spans="1:6" s="8" customFormat="1" ht="30.45" customHeight="1" x14ac:dyDescent="0.3">
      <c r="A26" s="26" t="s">
        <v>26</v>
      </c>
      <c r="B26" s="26" t="s">
        <v>27</v>
      </c>
      <c r="C26" s="26" t="s">
        <v>28</v>
      </c>
      <c r="D26" s="27" t="s">
        <v>29</v>
      </c>
      <c r="E26" s="26" t="s">
        <v>30</v>
      </c>
    </row>
    <row r="27" spans="1:6" s="8" customFormat="1" ht="30.45" customHeight="1" x14ac:dyDescent="0.3">
      <c r="A27" s="28">
        <v>1.1000000000000001</v>
      </c>
      <c r="B27" s="29" t="s">
        <v>31</v>
      </c>
      <c r="C27" s="28">
        <v>1</v>
      </c>
      <c r="D27" s="31" t="s">
        <v>32</v>
      </c>
      <c r="E27" s="9"/>
    </row>
    <row r="28" spans="1:6" ht="99.45" customHeight="1" x14ac:dyDescent="0.3">
      <c r="A28" s="10">
        <v>1.2</v>
      </c>
      <c r="B28" s="23" t="s">
        <v>33</v>
      </c>
      <c r="C28" s="10">
        <v>1</v>
      </c>
      <c r="D28" s="10" t="s">
        <v>34</v>
      </c>
      <c r="E28" s="9"/>
    </row>
    <row r="29" spans="1:6" ht="22.2" customHeight="1" x14ac:dyDescent="0.3">
      <c r="A29" s="9"/>
      <c r="B29" s="25"/>
      <c r="C29" s="9"/>
      <c r="D29" s="24" t="s">
        <v>35</v>
      </c>
      <c r="E29" s="9">
        <f>SUM(E27+E28)</f>
        <v>0</v>
      </c>
    </row>
    <row r="30" spans="1:6" x14ac:dyDescent="0.3">
      <c r="A30" s="1"/>
      <c r="B30" s="1"/>
      <c r="C30" s="1"/>
      <c r="D30" s="24" t="s">
        <v>36</v>
      </c>
      <c r="E30" s="3">
        <f>SUM(E29*0.21)</f>
        <v>0</v>
      </c>
    </row>
    <row r="31" spans="1:6" x14ac:dyDescent="0.3">
      <c r="A31" s="1"/>
      <c r="B31" s="1"/>
      <c r="C31" s="1"/>
      <c r="D31" s="24" t="s">
        <v>37</v>
      </c>
      <c r="E31" s="3">
        <f>SUM(E29+E30)</f>
        <v>0</v>
      </c>
    </row>
    <row r="34" spans="1:5" x14ac:dyDescent="0.3">
      <c r="A34" s="72" t="s">
        <v>134</v>
      </c>
      <c r="B34" s="1"/>
      <c r="C34" s="1"/>
      <c r="D34" s="1"/>
      <c r="E34" s="1"/>
    </row>
  </sheetData>
  <mergeCells count="32">
    <mergeCell ref="D24:E24"/>
    <mergeCell ref="C10:E10"/>
    <mergeCell ref="C11:E11"/>
    <mergeCell ref="C12:E12"/>
    <mergeCell ref="C13:E13"/>
    <mergeCell ref="C14:E14"/>
    <mergeCell ref="C15:E15"/>
    <mergeCell ref="A24:C24"/>
    <mergeCell ref="A11:B11"/>
    <mergeCell ref="A16:B16"/>
    <mergeCell ref="A12:B12"/>
    <mergeCell ref="A9:B9"/>
    <mergeCell ref="C8:E8"/>
    <mergeCell ref="C9:E9"/>
    <mergeCell ref="A10:B10"/>
    <mergeCell ref="A23:E23"/>
    <mergeCell ref="D1:E1"/>
    <mergeCell ref="A25:D25"/>
    <mergeCell ref="A2:E2"/>
    <mergeCell ref="A3:E3"/>
    <mergeCell ref="B4:E4"/>
    <mergeCell ref="B5:E5"/>
    <mergeCell ref="B6:E6"/>
    <mergeCell ref="B7:E7"/>
    <mergeCell ref="A18:E18"/>
    <mergeCell ref="A19:E19"/>
    <mergeCell ref="A20:E20"/>
    <mergeCell ref="A22:E22"/>
    <mergeCell ref="A17:E17"/>
    <mergeCell ref="C16:E16"/>
    <mergeCell ref="A15:B15"/>
    <mergeCell ref="A8:B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F2EC7-92A3-4C68-85EA-8B484E164F2E}">
  <dimension ref="A1:H48"/>
  <sheetViews>
    <sheetView tabSelected="1" topLeftCell="A3" zoomScale="120" zoomScaleNormal="120" workbookViewId="0">
      <selection activeCell="J16" sqref="J16"/>
    </sheetView>
  </sheetViews>
  <sheetFormatPr defaultColWidth="8.6640625" defaultRowHeight="15.75" customHeight="1" x14ac:dyDescent="0.25"/>
  <cols>
    <col min="1" max="1" width="5.6640625" style="33" customWidth="1"/>
    <col min="2" max="2" width="18.5546875" style="33" customWidth="1"/>
    <col min="3" max="3" width="45.6640625" style="33" customWidth="1"/>
    <col min="4" max="5" width="8.6640625" style="37"/>
    <col min="6" max="6" width="9.44140625" style="74" customWidth="1"/>
    <col min="7" max="7" width="10.88671875" style="38" customWidth="1"/>
    <col min="8" max="16384" width="8.6640625" style="33"/>
  </cols>
  <sheetData>
    <row r="1" spans="1:7" ht="19.2" customHeight="1" x14ac:dyDescent="0.25">
      <c r="A1" s="110" t="s">
        <v>38</v>
      </c>
      <c r="B1" s="110"/>
      <c r="C1" s="110"/>
      <c r="D1" s="110"/>
      <c r="E1" s="110"/>
      <c r="F1" s="110"/>
      <c r="G1" s="110"/>
    </row>
    <row r="2" spans="1:7" ht="13.8" x14ac:dyDescent="0.25">
      <c r="A2" s="32"/>
      <c r="B2" s="32"/>
      <c r="C2" s="32"/>
      <c r="D2" s="34"/>
      <c r="E2" s="34"/>
      <c r="F2" s="73"/>
      <c r="G2" s="35"/>
    </row>
    <row r="3" spans="1:7" ht="13.8" x14ac:dyDescent="0.25">
      <c r="A3" s="111" t="s">
        <v>39</v>
      </c>
      <c r="B3" s="111"/>
      <c r="C3" s="110" t="s">
        <v>40</v>
      </c>
      <c r="D3" s="110"/>
      <c r="E3" s="110"/>
      <c r="F3" s="110"/>
      <c r="G3" s="110"/>
    </row>
    <row r="5" spans="1:7" ht="13.8" x14ac:dyDescent="0.25">
      <c r="A5" s="111" t="s">
        <v>41</v>
      </c>
      <c r="B5" s="111"/>
      <c r="C5" s="107"/>
      <c r="D5" s="107"/>
      <c r="E5" s="107"/>
      <c r="F5" s="107"/>
      <c r="G5" s="107"/>
    </row>
    <row r="7" spans="1:7" ht="54.45" customHeight="1" x14ac:dyDescent="0.25">
      <c r="A7" s="108" t="s">
        <v>42</v>
      </c>
      <c r="B7" s="108"/>
      <c r="C7" s="109" t="s">
        <v>2</v>
      </c>
      <c r="D7" s="109"/>
      <c r="E7" s="109"/>
      <c r="F7" s="109"/>
      <c r="G7" s="109"/>
    </row>
    <row r="9" spans="1:7" ht="0.6" customHeight="1" thickBot="1" x14ac:dyDescent="0.3"/>
    <row r="10" spans="1:7" ht="14.7" customHeight="1" x14ac:dyDescent="0.25">
      <c r="A10" s="94" t="s">
        <v>43</v>
      </c>
      <c r="B10" s="92" t="s">
        <v>44</v>
      </c>
      <c r="C10" s="96" t="s">
        <v>45</v>
      </c>
      <c r="D10" s="98" t="s">
        <v>46</v>
      </c>
      <c r="E10" s="102" t="s">
        <v>136</v>
      </c>
      <c r="F10" s="104" t="s">
        <v>47</v>
      </c>
      <c r="G10" s="100" t="s">
        <v>135</v>
      </c>
    </row>
    <row r="11" spans="1:7" ht="69" customHeight="1" thickBot="1" x14ac:dyDescent="0.3">
      <c r="A11" s="95"/>
      <c r="B11" s="93"/>
      <c r="C11" s="97"/>
      <c r="D11" s="99"/>
      <c r="E11" s="103"/>
      <c r="F11" s="105"/>
      <c r="G11" s="101"/>
    </row>
    <row r="12" spans="1:7" ht="13.8" x14ac:dyDescent="0.25">
      <c r="A12" s="39">
        <v>1</v>
      </c>
      <c r="B12" s="40">
        <v>2</v>
      </c>
      <c r="C12" s="39">
        <v>3</v>
      </c>
      <c r="D12" s="39">
        <v>4</v>
      </c>
      <c r="E12" s="41">
        <v>5</v>
      </c>
      <c r="F12" s="75">
        <v>6</v>
      </c>
      <c r="G12" s="42" t="s">
        <v>48</v>
      </c>
    </row>
    <row r="13" spans="1:7" s="70" customFormat="1" ht="27.6" x14ac:dyDescent="0.3">
      <c r="A13" s="69">
        <v>1</v>
      </c>
      <c r="B13" s="43" t="s">
        <v>49</v>
      </c>
      <c r="C13" s="44" t="s">
        <v>50</v>
      </c>
      <c r="D13" s="45" t="s">
        <v>51</v>
      </c>
      <c r="E13" s="46">
        <v>11.96</v>
      </c>
      <c r="F13" s="76"/>
      <c r="G13" s="47">
        <f>SUM(E13*F13)</f>
        <v>0</v>
      </c>
    </row>
    <row r="14" spans="1:7" s="70" customFormat="1" ht="15.6" customHeight="1" x14ac:dyDescent="0.3">
      <c r="A14" s="69">
        <v>2</v>
      </c>
      <c r="B14" s="43" t="s">
        <v>52</v>
      </c>
      <c r="C14" s="44" t="s">
        <v>53</v>
      </c>
      <c r="D14" s="45" t="s">
        <v>54</v>
      </c>
      <c r="E14" s="46">
        <v>2108</v>
      </c>
      <c r="F14" s="76"/>
      <c r="G14" s="47">
        <f>SUM(E14*F14)</f>
        <v>0</v>
      </c>
    </row>
    <row r="15" spans="1:7" s="70" customFormat="1" ht="25.2" customHeight="1" x14ac:dyDescent="0.3">
      <c r="A15" s="69">
        <v>3</v>
      </c>
      <c r="B15" s="43" t="s">
        <v>55</v>
      </c>
      <c r="C15" s="44" t="s">
        <v>56</v>
      </c>
      <c r="D15" s="45" t="s">
        <v>54</v>
      </c>
      <c r="E15" s="46">
        <v>480</v>
      </c>
      <c r="F15" s="76"/>
      <c r="G15" s="47">
        <f>SUM(E15*F15)</f>
        <v>0</v>
      </c>
    </row>
    <row r="16" spans="1:7" s="70" customFormat="1" ht="26.4" customHeight="1" x14ac:dyDescent="0.3">
      <c r="A16" s="69">
        <v>4</v>
      </c>
      <c r="B16" s="43" t="s">
        <v>57</v>
      </c>
      <c r="C16" s="44" t="s">
        <v>58</v>
      </c>
      <c r="D16" s="45" t="s">
        <v>54</v>
      </c>
      <c r="E16" s="46">
        <v>292</v>
      </c>
      <c r="F16" s="76"/>
      <c r="G16" s="47">
        <f t="shared" ref="G16:G38" si="0">SUM(E16*F16)</f>
        <v>0</v>
      </c>
    </row>
    <row r="17" spans="1:7" s="70" customFormat="1" ht="30.6" customHeight="1" x14ac:dyDescent="0.3">
      <c r="A17" s="69">
        <v>5</v>
      </c>
      <c r="B17" s="43" t="s">
        <v>59</v>
      </c>
      <c r="C17" s="44" t="s">
        <v>60</v>
      </c>
      <c r="D17" s="45" t="s">
        <v>54</v>
      </c>
      <c r="E17" s="46">
        <v>150</v>
      </c>
      <c r="F17" s="76"/>
      <c r="G17" s="47">
        <f t="shared" si="0"/>
        <v>0</v>
      </c>
    </row>
    <row r="18" spans="1:7" s="70" customFormat="1" ht="13.8" x14ac:dyDescent="0.3">
      <c r="A18" s="69">
        <v>6</v>
      </c>
      <c r="B18" s="43" t="s">
        <v>61</v>
      </c>
      <c r="C18" s="44" t="s">
        <v>62</v>
      </c>
      <c r="D18" s="45" t="s">
        <v>63</v>
      </c>
      <c r="E18" s="46">
        <v>6.42</v>
      </c>
      <c r="F18" s="76"/>
      <c r="G18" s="47">
        <f t="shared" si="0"/>
        <v>0</v>
      </c>
    </row>
    <row r="19" spans="1:7" s="70" customFormat="1" ht="13.8" x14ac:dyDescent="0.3">
      <c r="A19" s="69">
        <v>7</v>
      </c>
      <c r="B19" s="43" t="s">
        <v>64</v>
      </c>
      <c r="C19" s="44" t="s">
        <v>65</v>
      </c>
      <c r="D19" s="45" t="s">
        <v>51</v>
      </c>
      <c r="E19" s="46">
        <v>15.65</v>
      </c>
      <c r="F19" s="76"/>
      <c r="G19" s="47">
        <f t="shared" si="0"/>
        <v>0</v>
      </c>
    </row>
    <row r="20" spans="1:7" ht="15" customHeight="1" x14ac:dyDescent="0.25">
      <c r="A20" s="36">
        <v>8</v>
      </c>
      <c r="B20" s="43" t="s">
        <v>66</v>
      </c>
      <c r="C20" s="44" t="s">
        <v>67</v>
      </c>
      <c r="D20" s="45" t="s">
        <v>51</v>
      </c>
      <c r="E20" s="46">
        <v>25</v>
      </c>
      <c r="F20" s="76"/>
      <c r="G20" s="47">
        <f t="shared" si="0"/>
        <v>0</v>
      </c>
    </row>
    <row r="21" spans="1:7" ht="13.8" x14ac:dyDescent="0.25">
      <c r="A21" s="36">
        <v>9</v>
      </c>
      <c r="B21" s="43" t="s">
        <v>68</v>
      </c>
      <c r="C21" s="44" t="s">
        <v>69</v>
      </c>
      <c r="D21" s="45" t="s">
        <v>70</v>
      </c>
      <c r="E21" s="46">
        <v>61</v>
      </c>
      <c r="F21" s="76"/>
      <c r="G21" s="47">
        <f t="shared" si="0"/>
        <v>0</v>
      </c>
    </row>
    <row r="22" spans="1:7" s="70" customFormat="1" ht="15" customHeight="1" x14ac:dyDescent="0.3">
      <c r="A22" s="69">
        <v>10</v>
      </c>
      <c r="B22" s="43" t="s">
        <v>71</v>
      </c>
      <c r="C22" s="44" t="s">
        <v>72</v>
      </c>
      <c r="D22" s="45" t="s">
        <v>51</v>
      </c>
      <c r="E22" s="46">
        <v>14.65</v>
      </c>
      <c r="F22" s="76"/>
      <c r="G22" s="47">
        <f t="shared" si="0"/>
        <v>0</v>
      </c>
    </row>
    <row r="23" spans="1:7" s="70" customFormat="1" ht="13.8" x14ac:dyDescent="0.3">
      <c r="A23" s="69">
        <v>11</v>
      </c>
      <c r="B23" s="43" t="s">
        <v>73</v>
      </c>
      <c r="C23" s="44" t="s">
        <v>74</v>
      </c>
      <c r="D23" s="45" t="s">
        <v>51</v>
      </c>
      <c r="E23" s="46">
        <v>3.5019999999999998</v>
      </c>
      <c r="F23" s="76"/>
      <c r="G23" s="47">
        <f t="shared" si="0"/>
        <v>0</v>
      </c>
    </row>
    <row r="24" spans="1:7" s="70" customFormat="1" ht="13.8" x14ac:dyDescent="0.3">
      <c r="A24" s="69">
        <v>12</v>
      </c>
      <c r="B24" s="43" t="s">
        <v>73</v>
      </c>
      <c r="C24" s="44" t="s">
        <v>75</v>
      </c>
      <c r="D24" s="45" t="s">
        <v>51</v>
      </c>
      <c r="E24" s="46">
        <v>3.661</v>
      </c>
      <c r="F24" s="76"/>
      <c r="G24" s="47">
        <f t="shared" si="0"/>
        <v>0</v>
      </c>
    </row>
    <row r="25" spans="1:7" s="70" customFormat="1" ht="13.8" x14ac:dyDescent="0.3">
      <c r="A25" s="69">
        <v>13</v>
      </c>
      <c r="B25" s="43" t="s">
        <v>73</v>
      </c>
      <c r="C25" s="44" t="s">
        <v>76</v>
      </c>
      <c r="D25" s="45" t="s">
        <v>51</v>
      </c>
      <c r="E25" s="46">
        <v>3.13</v>
      </c>
      <c r="F25" s="76"/>
      <c r="G25" s="47">
        <f t="shared" si="0"/>
        <v>0</v>
      </c>
    </row>
    <row r="26" spans="1:7" s="70" customFormat="1" ht="13.8" x14ac:dyDescent="0.3">
      <c r="A26" s="69">
        <v>14</v>
      </c>
      <c r="B26" s="43" t="s">
        <v>73</v>
      </c>
      <c r="C26" s="44" t="s">
        <v>77</v>
      </c>
      <c r="D26" s="45" t="s">
        <v>51</v>
      </c>
      <c r="E26" s="46">
        <v>1.6525000000000001</v>
      </c>
      <c r="F26" s="76"/>
      <c r="G26" s="47">
        <f t="shared" si="0"/>
        <v>0</v>
      </c>
    </row>
    <row r="27" spans="1:7" s="70" customFormat="1" ht="13.8" x14ac:dyDescent="0.3">
      <c r="A27" s="69">
        <v>15</v>
      </c>
      <c r="B27" s="48" t="s">
        <v>78</v>
      </c>
      <c r="C27" s="49" t="s">
        <v>79</v>
      </c>
      <c r="D27" s="50" t="s">
        <v>80</v>
      </c>
      <c r="E27" s="51">
        <v>404.64</v>
      </c>
      <c r="F27" s="76"/>
      <c r="G27" s="47">
        <f t="shared" si="0"/>
        <v>0</v>
      </c>
    </row>
    <row r="28" spans="1:7" s="70" customFormat="1" ht="13.8" x14ac:dyDescent="0.3">
      <c r="A28" s="69">
        <v>16</v>
      </c>
      <c r="B28" s="43" t="s">
        <v>81</v>
      </c>
      <c r="C28" s="44" t="s">
        <v>82</v>
      </c>
      <c r="D28" s="45" t="s">
        <v>80</v>
      </c>
      <c r="E28" s="46">
        <v>91.3</v>
      </c>
      <c r="F28" s="76"/>
      <c r="G28" s="47">
        <f t="shared" si="0"/>
        <v>0</v>
      </c>
    </row>
    <row r="29" spans="1:7" s="70" customFormat="1" ht="14.4" customHeight="1" x14ac:dyDescent="0.3">
      <c r="A29" s="69">
        <v>17</v>
      </c>
      <c r="B29" s="43" t="s">
        <v>81</v>
      </c>
      <c r="C29" s="44" t="s">
        <v>83</v>
      </c>
      <c r="D29" s="45" t="s">
        <v>80</v>
      </c>
      <c r="E29" s="46">
        <v>37.01</v>
      </c>
      <c r="F29" s="76"/>
      <c r="G29" s="47">
        <f t="shared" si="0"/>
        <v>0</v>
      </c>
    </row>
    <row r="30" spans="1:7" s="70" customFormat="1" ht="13.8" x14ac:dyDescent="0.3">
      <c r="A30" s="69">
        <v>18</v>
      </c>
      <c r="B30" s="43" t="s">
        <v>81</v>
      </c>
      <c r="C30" s="44" t="s">
        <v>84</v>
      </c>
      <c r="D30" s="45" t="s">
        <v>80</v>
      </c>
      <c r="E30" s="46">
        <v>65.45</v>
      </c>
      <c r="F30" s="76"/>
      <c r="G30" s="47">
        <f t="shared" si="0"/>
        <v>0</v>
      </c>
    </row>
    <row r="31" spans="1:7" s="70" customFormat="1" ht="13.8" x14ac:dyDescent="0.3">
      <c r="A31" s="69">
        <v>19</v>
      </c>
      <c r="B31" s="43" t="s">
        <v>85</v>
      </c>
      <c r="C31" s="44" t="s">
        <v>86</v>
      </c>
      <c r="D31" s="45" t="s">
        <v>54</v>
      </c>
      <c r="E31" s="46">
        <v>486</v>
      </c>
      <c r="F31" s="76"/>
      <c r="G31" s="47">
        <f t="shared" si="0"/>
        <v>0</v>
      </c>
    </row>
    <row r="32" spans="1:7" ht="13.8" x14ac:dyDescent="0.25">
      <c r="A32" s="36">
        <v>20</v>
      </c>
      <c r="B32" s="43" t="s">
        <v>87</v>
      </c>
      <c r="C32" s="44" t="s">
        <v>88</v>
      </c>
      <c r="D32" s="45" t="s">
        <v>89</v>
      </c>
      <c r="E32" s="46">
        <v>15</v>
      </c>
      <c r="F32" s="76"/>
      <c r="G32" s="47">
        <f t="shared" si="0"/>
        <v>0</v>
      </c>
    </row>
    <row r="33" spans="1:8" s="70" customFormat="1" ht="27.6" x14ac:dyDescent="0.3">
      <c r="A33" s="69">
        <v>21</v>
      </c>
      <c r="B33" s="43" t="s">
        <v>90</v>
      </c>
      <c r="C33" s="44" t="s">
        <v>91</v>
      </c>
      <c r="D33" s="45" t="s">
        <v>92</v>
      </c>
      <c r="E33" s="46">
        <v>1</v>
      </c>
      <c r="F33" s="76"/>
      <c r="G33" s="47">
        <f t="shared" si="0"/>
        <v>0</v>
      </c>
    </row>
    <row r="34" spans="1:8" s="70" customFormat="1" ht="13.8" x14ac:dyDescent="0.3">
      <c r="A34" s="69">
        <v>22</v>
      </c>
      <c r="B34" s="43" t="s">
        <v>93</v>
      </c>
      <c r="C34" s="44" t="s">
        <v>94</v>
      </c>
      <c r="D34" s="45" t="s">
        <v>95</v>
      </c>
      <c r="E34" s="46">
        <v>1</v>
      </c>
      <c r="F34" s="76"/>
      <c r="G34" s="47">
        <f t="shared" si="0"/>
        <v>0</v>
      </c>
    </row>
    <row r="35" spans="1:8" s="70" customFormat="1" ht="13.8" x14ac:dyDescent="0.3">
      <c r="A35" s="69">
        <v>23</v>
      </c>
      <c r="B35" s="43" t="s">
        <v>96</v>
      </c>
      <c r="C35" s="44" t="s">
        <v>97</v>
      </c>
      <c r="D35" s="45" t="s">
        <v>92</v>
      </c>
      <c r="E35" s="46">
        <v>1</v>
      </c>
      <c r="F35" s="76"/>
      <c r="G35" s="47">
        <f t="shared" si="0"/>
        <v>0</v>
      </c>
    </row>
    <row r="36" spans="1:8" s="70" customFormat="1" ht="41.4" x14ac:dyDescent="0.3">
      <c r="A36" s="69">
        <v>24</v>
      </c>
      <c r="B36" s="43" t="s">
        <v>98</v>
      </c>
      <c r="C36" s="44" t="s">
        <v>99</v>
      </c>
      <c r="D36" s="45" t="s">
        <v>70</v>
      </c>
      <c r="E36" s="46">
        <v>6729</v>
      </c>
      <c r="F36" s="76"/>
      <c r="G36" s="47">
        <f t="shared" si="0"/>
        <v>0</v>
      </c>
    </row>
    <row r="37" spans="1:8" s="70" customFormat="1" ht="13.8" x14ac:dyDescent="0.3">
      <c r="A37" s="69">
        <v>25</v>
      </c>
      <c r="B37" s="43" t="s">
        <v>100</v>
      </c>
      <c r="C37" s="44" t="s">
        <v>101</v>
      </c>
      <c r="D37" s="45" t="s">
        <v>70</v>
      </c>
      <c r="E37" s="46">
        <v>6729</v>
      </c>
      <c r="F37" s="76"/>
      <c r="G37" s="47">
        <f t="shared" si="0"/>
        <v>0</v>
      </c>
    </row>
    <row r="38" spans="1:8" s="70" customFormat="1" ht="27.6" x14ac:dyDescent="0.3">
      <c r="A38" s="71">
        <v>26</v>
      </c>
      <c r="B38" s="52" t="s">
        <v>96</v>
      </c>
      <c r="C38" s="53" t="s">
        <v>102</v>
      </c>
      <c r="D38" s="54" t="s">
        <v>92</v>
      </c>
      <c r="E38" s="55">
        <v>1</v>
      </c>
      <c r="F38" s="77"/>
      <c r="G38" s="47">
        <f t="shared" si="0"/>
        <v>0</v>
      </c>
    </row>
    <row r="39" spans="1:8" ht="13.8" x14ac:dyDescent="0.25">
      <c r="A39" s="106" t="s">
        <v>103</v>
      </c>
      <c r="B39" s="106"/>
      <c r="C39" s="106"/>
      <c r="D39" s="106"/>
      <c r="E39" s="106"/>
      <c r="F39" s="106"/>
      <c r="G39" s="47">
        <f>SUM(G13:G38)</f>
        <v>0</v>
      </c>
    </row>
    <row r="40" spans="1:8" ht="13.8" x14ac:dyDescent="0.25">
      <c r="A40" s="106" t="s">
        <v>104</v>
      </c>
      <c r="B40" s="106"/>
      <c r="C40" s="106"/>
      <c r="D40" s="106"/>
      <c r="E40" s="106"/>
      <c r="F40" s="106"/>
      <c r="G40" s="47">
        <f>SUM(G39*0.21)</f>
        <v>0</v>
      </c>
    </row>
    <row r="41" spans="1:8" ht="13.8" x14ac:dyDescent="0.25">
      <c r="A41" s="106" t="s">
        <v>105</v>
      </c>
      <c r="B41" s="106"/>
      <c r="C41" s="106"/>
      <c r="D41" s="106"/>
      <c r="E41" s="106"/>
      <c r="F41" s="106"/>
      <c r="G41" s="47">
        <f>SUM(G39+G40)</f>
        <v>0</v>
      </c>
    </row>
    <row r="43" spans="1:8" ht="13.8" x14ac:dyDescent="0.25">
      <c r="A43" s="56" t="s">
        <v>106</v>
      </c>
      <c r="B43" s="57"/>
      <c r="C43" s="57"/>
      <c r="D43" s="57"/>
      <c r="E43" s="58"/>
      <c r="G43" s="59"/>
      <c r="H43" s="58"/>
    </row>
    <row r="44" spans="1:8" ht="13.8" x14ac:dyDescent="0.25">
      <c r="A44" s="91" t="s">
        <v>107</v>
      </c>
      <c r="B44" s="91"/>
      <c r="C44" s="91"/>
      <c r="D44" s="91"/>
      <c r="E44" s="91"/>
      <c r="F44" s="91"/>
      <c r="G44" s="91"/>
      <c r="H44" s="91"/>
    </row>
    <row r="47" spans="1:8" ht="13.8" x14ac:dyDescent="0.25">
      <c r="A47" s="60" t="s">
        <v>108</v>
      </c>
      <c r="B47" s="60"/>
      <c r="C47" s="61"/>
      <c r="D47" s="62"/>
      <c r="E47" s="60"/>
      <c r="G47" s="63"/>
    </row>
    <row r="48" spans="1:8" ht="13.8" x14ac:dyDescent="0.25">
      <c r="A48" s="64"/>
      <c r="B48" s="64"/>
      <c r="C48" s="65" t="s">
        <v>109</v>
      </c>
      <c r="D48" s="66"/>
      <c r="E48" s="67"/>
      <c r="G48" s="68"/>
    </row>
  </sheetData>
  <sheetProtection algorithmName="SHA-512" hashValue="2e1UEN1fD7XiPCgECvSB97X1uADKMK3ACIZyLsRz67zDsKyLAK9z7hhTCxT25TKXLAD+p0jGVlvtbYpE68pasw==" saltValue="DDLk+uSMxo8bzNnzyEh+ww==" spinCount="100000" sheet="1" objects="1" scenarios="1"/>
  <mergeCells count="18">
    <mergeCell ref="C5:G5"/>
    <mergeCell ref="A7:B7"/>
    <mergeCell ref="C7:G7"/>
    <mergeCell ref="A1:G1"/>
    <mergeCell ref="A3:B3"/>
    <mergeCell ref="C3:G3"/>
    <mergeCell ref="A5:B5"/>
    <mergeCell ref="A44:H44"/>
    <mergeCell ref="B10:B11"/>
    <mergeCell ref="A10:A11"/>
    <mergeCell ref="C10:C11"/>
    <mergeCell ref="D10:D11"/>
    <mergeCell ref="G10:G11"/>
    <mergeCell ref="E10:E11"/>
    <mergeCell ref="F10:F11"/>
    <mergeCell ref="A39:F39"/>
    <mergeCell ref="A40:F40"/>
    <mergeCell ref="A41:F4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E509B-E821-479D-A7AC-3498AF49552E}">
  <dimension ref="A1:K57"/>
  <sheetViews>
    <sheetView topLeftCell="A38" workbookViewId="0">
      <selection activeCell="P48" sqref="P48"/>
    </sheetView>
  </sheetViews>
  <sheetFormatPr defaultColWidth="8.6640625" defaultRowHeight="15.6" x14ac:dyDescent="0.3"/>
  <cols>
    <col min="1" max="1" width="8.6640625" style="2"/>
    <col min="2" max="2" width="16.33203125" style="2" customWidth="1"/>
    <col min="3" max="3" width="8.6640625" style="2"/>
    <col min="4" max="4" width="14.6640625" style="2" customWidth="1"/>
    <col min="5" max="7" width="8.6640625" style="2"/>
    <col min="8" max="8" width="19" style="2" customWidth="1"/>
    <col min="9" max="9" width="8.6640625" style="2"/>
    <col min="10" max="10" width="21.5546875" style="2" customWidth="1"/>
    <col min="11" max="16384" width="8.6640625" style="2"/>
  </cols>
  <sheetData>
    <row r="1" spans="1:11" x14ac:dyDescent="0.3">
      <c r="A1" s="12"/>
      <c r="B1" s="12"/>
      <c r="C1" s="12"/>
      <c r="D1" s="12"/>
      <c r="E1" s="12"/>
      <c r="F1" s="12"/>
      <c r="G1" s="12"/>
      <c r="H1" s="12"/>
      <c r="I1" s="12"/>
      <c r="J1" s="12"/>
      <c r="K1" s="12"/>
    </row>
    <row r="2" spans="1:11" x14ac:dyDescent="0.3">
      <c r="A2" s="149" t="s">
        <v>110</v>
      </c>
      <c r="B2" s="119"/>
      <c r="C2" s="119"/>
      <c r="D2" s="119"/>
      <c r="E2" s="119"/>
      <c r="F2" s="119"/>
      <c r="G2" s="119"/>
      <c r="H2" s="119"/>
      <c r="I2" s="119"/>
      <c r="J2" s="119"/>
      <c r="K2" s="119"/>
    </row>
    <row r="3" spans="1:11" x14ac:dyDescent="0.3">
      <c r="A3" s="119"/>
      <c r="B3" s="119"/>
      <c r="C3" s="119"/>
      <c r="D3" s="119"/>
      <c r="E3" s="119"/>
      <c r="F3" s="119"/>
      <c r="G3" s="119"/>
      <c r="H3" s="119"/>
      <c r="I3" s="119"/>
      <c r="J3" s="119"/>
      <c r="K3" s="119"/>
    </row>
    <row r="4" spans="1:11" ht="16.2" thickBot="1" x14ac:dyDescent="0.35">
      <c r="A4" s="13"/>
      <c r="B4" s="13"/>
      <c r="C4" s="13"/>
      <c r="D4" s="13"/>
      <c r="E4" s="13"/>
      <c r="F4" s="13"/>
      <c r="G4" s="13"/>
      <c r="H4" s="13"/>
      <c r="I4" s="13"/>
      <c r="J4" s="13"/>
      <c r="K4" s="12"/>
    </row>
    <row r="5" spans="1:11" ht="62.4" x14ac:dyDescent="0.3">
      <c r="A5" s="145" t="s">
        <v>27</v>
      </c>
      <c r="B5" s="135"/>
      <c r="C5" s="146" t="s">
        <v>111</v>
      </c>
      <c r="D5" s="134"/>
      <c r="E5" s="135"/>
      <c r="F5" s="146" t="s">
        <v>112</v>
      </c>
      <c r="G5" s="134"/>
      <c r="H5" s="135"/>
      <c r="I5" s="146" t="s">
        <v>113</v>
      </c>
      <c r="J5" s="135"/>
      <c r="K5" s="15" t="s">
        <v>114</v>
      </c>
    </row>
    <row r="6" spans="1:11" x14ac:dyDescent="0.3">
      <c r="A6" s="139"/>
      <c r="B6" s="130"/>
      <c r="C6" s="140"/>
      <c r="D6" s="127"/>
      <c r="E6" s="130"/>
      <c r="F6" s="140"/>
      <c r="G6" s="127"/>
      <c r="H6" s="130"/>
      <c r="I6" s="140"/>
      <c r="J6" s="130"/>
      <c r="K6" s="16"/>
    </row>
    <row r="7" spans="1:11" x14ac:dyDescent="0.3">
      <c r="A7" s="139"/>
      <c r="B7" s="130"/>
      <c r="C7" s="140"/>
      <c r="D7" s="127"/>
      <c r="E7" s="130"/>
      <c r="F7" s="140"/>
      <c r="G7" s="127"/>
      <c r="H7" s="130"/>
      <c r="I7" s="140"/>
      <c r="J7" s="130"/>
      <c r="K7" s="16"/>
    </row>
    <row r="8" spans="1:11" x14ac:dyDescent="0.3">
      <c r="A8" s="139"/>
      <c r="B8" s="130"/>
      <c r="C8" s="140"/>
      <c r="D8" s="127"/>
      <c r="E8" s="130"/>
      <c r="F8" s="140"/>
      <c r="G8" s="127"/>
      <c r="H8" s="130"/>
      <c r="I8" s="140"/>
      <c r="J8" s="130"/>
      <c r="K8" s="16"/>
    </row>
    <row r="9" spans="1:11" x14ac:dyDescent="0.3">
      <c r="A9" s="139"/>
      <c r="B9" s="130"/>
      <c r="C9" s="140"/>
      <c r="D9" s="127"/>
      <c r="E9" s="130"/>
      <c r="F9" s="140"/>
      <c r="G9" s="127"/>
      <c r="H9" s="130"/>
      <c r="I9" s="140"/>
      <c r="J9" s="130"/>
      <c r="K9" s="16"/>
    </row>
    <row r="10" spans="1:11" x14ac:dyDescent="0.3">
      <c r="A10" s="139"/>
      <c r="B10" s="130"/>
      <c r="C10" s="140"/>
      <c r="D10" s="127"/>
      <c r="E10" s="130"/>
      <c r="F10" s="140"/>
      <c r="G10" s="127"/>
      <c r="H10" s="130"/>
      <c r="I10" s="140"/>
      <c r="J10" s="130"/>
      <c r="K10" s="16"/>
    </row>
    <row r="11" spans="1:11" x14ac:dyDescent="0.3">
      <c r="A11" s="139"/>
      <c r="B11" s="130"/>
      <c r="C11" s="140"/>
      <c r="D11" s="127"/>
      <c r="E11" s="130"/>
      <c r="F11" s="140"/>
      <c r="G11" s="127"/>
      <c r="H11" s="130"/>
      <c r="I11" s="140"/>
      <c r="J11" s="130"/>
      <c r="K11" s="16"/>
    </row>
    <row r="12" spans="1:11" x14ac:dyDescent="0.3">
      <c r="A12" s="139"/>
      <c r="B12" s="130"/>
      <c r="C12" s="140"/>
      <c r="D12" s="127"/>
      <c r="E12" s="130"/>
      <c r="F12" s="140"/>
      <c r="G12" s="127"/>
      <c r="H12" s="130"/>
      <c r="I12" s="140"/>
      <c r="J12" s="130"/>
      <c r="K12" s="16"/>
    </row>
    <row r="13" spans="1:11" x14ac:dyDescent="0.3">
      <c r="A13" s="139"/>
      <c r="B13" s="130"/>
      <c r="C13" s="140"/>
      <c r="D13" s="127"/>
      <c r="E13" s="130"/>
      <c r="F13" s="140"/>
      <c r="G13" s="127"/>
      <c r="H13" s="130"/>
      <c r="I13" s="140"/>
      <c r="J13" s="130"/>
      <c r="K13" s="16"/>
    </row>
    <row r="14" spans="1:11" x14ac:dyDescent="0.3">
      <c r="A14" s="139"/>
      <c r="B14" s="130"/>
      <c r="C14" s="140"/>
      <c r="D14" s="127"/>
      <c r="E14" s="130"/>
      <c r="F14" s="140"/>
      <c r="G14" s="127"/>
      <c r="H14" s="130"/>
      <c r="I14" s="140"/>
      <c r="J14" s="130"/>
      <c r="K14" s="16"/>
    </row>
    <row r="15" spans="1:11" ht="16.2" thickBot="1" x14ac:dyDescent="0.35">
      <c r="A15" s="142"/>
      <c r="B15" s="114"/>
      <c r="C15" s="143"/>
      <c r="D15" s="113"/>
      <c r="E15" s="114"/>
      <c r="F15" s="143"/>
      <c r="G15" s="113"/>
      <c r="H15" s="114"/>
      <c r="I15" s="143"/>
      <c r="J15" s="114"/>
      <c r="K15" s="17"/>
    </row>
    <row r="16" spans="1:11" x14ac:dyDescent="0.3">
      <c r="A16" s="18"/>
      <c r="B16" s="18"/>
      <c r="C16" s="18"/>
      <c r="D16" s="18"/>
      <c r="E16" s="18"/>
      <c r="F16" s="18"/>
      <c r="G16" s="18"/>
      <c r="H16" s="18"/>
      <c r="I16" s="18"/>
      <c r="J16" s="18"/>
      <c r="K16" s="19"/>
    </row>
    <row r="17" spans="1:11" x14ac:dyDescent="0.3">
      <c r="A17" s="144" t="s">
        <v>115</v>
      </c>
      <c r="B17" s="119"/>
      <c r="C17" s="119"/>
      <c r="D17" s="119"/>
      <c r="E17" s="119"/>
      <c r="F17" s="119"/>
      <c r="G17" s="119"/>
      <c r="H17" s="119"/>
      <c r="I17" s="119"/>
      <c r="J17" s="119"/>
      <c r="K17" s="119"/>
    </row>
    <row r="18" spans="1:11" ht="16.2" thickBot="1" x14ac:dyDescent="0.35">
      <c r="A18" s="18"/>
      <c r="B18" s="18"/>
      <c r="C18" s="18"/>
      <c r="D18" s="18"/>
      <c r="E18" s="18"/>
      <c r="F18" s="18"/>
      <c r="G18" s="18"/>
      <c r="H18" s="18"/>
      <c r="I18" s="18"/>
      <c r="J18" s="18"/>
      <c r="K18" s="19"/>
    </row>
    <row r="19" spans="1:11" x14ac:dyDescent="0.3">
      <c r="A19" s="145" t="s">
        <v>27</v>
      </c>
      <c r="B19" s="135"/>
      <c r="C19" s="146" t="s">
        <v>111</v>
      </c>
      <c r="D19" s="134"/>
      <c r="E19" s="135"/>
      <c r="F19" s="146" t="s">
        <v>112</v>
      </c>
      <c r="G19" s="134"/>
      <c r="H19" s="135"/>
      <c r="I19" s="147" t="s">
        <v>113</v>
      </c>
      <c r="J19" s="148"/>
      <c r="K19" s="19"/>
    </row>
    <row r="20" spans="1:11" x14ac:dyDescent="0.3">
      <c r="A20" s="139"/>
      <c r="B20" s="130"/>
      <c r="C20" s="140"/>
      <c r="D20" s="127"/>
      <c r="E20" s="130"/>
      <c r="F20" s="140"/>
      <c r="G20" s="127"/>
      <c r="H20" s="130"/>
      <c r="I20" s="141"/>
      <c r="J20" s="128"/>
      <c r="K20" s="19"/>
    </row>
    <row r="21" spans="1:11" x14ac:dyDescent="0.3">
      <c r="A21" s="139"/>
      <c r="B21" s="130"/>
      <c r="C21" s="140"/>
      <c r="D21" s="127"/>
      <c r="E21" s="130"/>
      <c r="F21" s="140"/>
      <c r="G21" s="127"/>
      <c r="H21" s="130"/>
      <c r="I21" s="141"/>
      <c r="J21" s="128"/>
      <c r="K21" s="19"/>
    </row>
    <row r="22" spans="1:11" x14ac:dyDescent="0.3">
      <c r="A22" s="139"/>
      <c r="B22" s="130"/>
      <c r="C22" s="140"/>
      <c r="D22" s="127"/>
      <c r="E22" s="130"/>
      <c r="F22" s="140"/>
      <c r="G22" s="127"/>
      <c r="H22" s="130"/>
      <c r="I22" s="141"/>
      <c r="J22" s="128"/>
      <c r="K22" s="19"/>
    </row>
    <row r="23" spans="1:11" x14ac:dyDescent="0.3">
      <c r="A23" s="139"/>
      <c r="B23" s="130"/>
      <c r="C23" s="140"/>
      <c r="D23" s="127"/>
      <c r="E23" s="130"/>
      <c r="F23" s="140"/>
      <c r="G23" s="127"/>
      <c r="H23" s="130"/>
      <c r="I23" s="141"/>
      <c r="J23" s="128"/>
      <c r="K23" s="19"/>
    </row>
    <row r="24" spans="1:11" x14ac:dyDescent="0.3">
      <c r="A24" s="139"/>
      <c r="B24" s="130"/>
      <c r="C24" s="140"/>
      <c r="D24" s="127"/>
      <c r="E24" s="130"/>
      <c r="F24" s="140"/>
      <c r="G24" s="127"/>
      <c r="H24" s="130"/>
      <c r="I24" s="141"/>
      <c r="J24" s="128"/>
      <c r="K24" s="19"/>
    </row>
    <row r="25" spans="1:11" x14ac:dyDescent="0.3">
      <c r="A25" s="139"/>
      <c r="B25" s="130"/>
      <c r="C25" s="140"/>
      <c r="D25" s="127"/>
      <c r="E25" s="130"/>
      <c r="F25" s="140"/>
      <c r="G25" s="127"/>
      <c r="H25" s="130"/>
      <c r="I25" s="141"/>
      <c r="J25" s="128"/>
      <c r="K25" s="19"/>
    </row>
    <row r="26" spans="1:11" x14ac:dyDescent="0.3">
      <c r="A26" s="139"/>
      <c r="B26" s="130"/>
      <c r="C26" s="140"/>
      <c r="D26" s="127"/>
      <c r="E26" s="130"/>
      <c r="F26" s="140"/>
      <c r="G26" s="127"/>
      <c r="H26" s="130"/>
      <c r="I26" s="141"/>
      <c r="J26" s="128"/>
      <c r="K26" s="19"/>
    </row>
    <row r="27" spans="1:11" x14ac:dyDescent="0.3">
      <c r="A27" s="139"/>
      <c r="B27" s="130"/>
      <c r="C27" s="140"/>
      <c r="D27" s="127"/>
      <c r="E27" s="130"/>
      <c r="F27" s="140"/>
      <c r="G27" s="127"/>
      <c r="H27" s="130"/>
      <c r="I27" s="141"/>
      <c r="J27" s="128"/>
      <c r="K27" s="19"/>
    </row>
    <row r="28" spans="1:11" x14ac:dyDescent="0.3">
      <c r="A28" s="139"/>
      <c r="B28" s="130"/>
      <c r="C28" s="140"/>
      <c r="D28" s="127"/>
      <c r="E28" s="130"/>
      <c r="F28" s="140"/>
      <c r="G28" s="127"/>
      <c r="H28" s="130"/>
      <c r="I28" s="141"/>
      <c r="J28" s="128"/>
      <c r="K28" s="19"/>
    </row>
    <row r="29" spans="1:11" x14ac:dyDescent="0.3">
      <c r="A29" s="139"/>
      <c r="B29" s="130"/>
      <c r="C29" s="140"/>
      <c r="D29" s="127"/>
      <c r="E29" s="130"/>
      <c r="F29" s="140"/>
      <c r="G29" s="127"/>
      <c r="H29" s="130"/>
      <c r="I29" s="141"/>
      <c r="J29" s="128"/>
      <c r="K29" s="19"/>
    </row>
    <row r="30" spans="1:11" x14ac:dyDescent="0.3">
      <c r="A30" s="12"/>
      <c r="B30" s="12"/>
      <c r="C30" s="12"/>
      <c r="D30" s="12"/>
      <c r="E30" s="12"/>
      <c r="F30" s="12"/>
      <c r="G30" s="12"/>
      <c r="H30" s="12"/>
      <c r="I30" s="12"/>
      <c r="J30" s="12"/>
      <c r="K30" s="12"/>
    </row>
    <row r="31" spans="1:11" x14ac:dyDescent="0.3">
      <c r="A31" s="118"/>
      <c r="B31" s="119"/>
      <c r="C31" s="119"/>
      <c r="D31" s="119"/>
      <c r="E31" s="119"/>
      <c r="F31" s="119"/>
      <c r="G31" s="119"/>
      <c r="H31" s="119"/>
      <c r="I31" s="119"/>
      <c r="J31" s="119"/>
      <c r="K31" s="12"/>
    </row>
    <row r="32" spans="1:11" x14ac:dyDescent="0.3">
      <c r="A32" s="12"/>
      <c r="B32" s="12"/>
      <c r="C32" s="12"/>
      <c r="D32" s="12"/>
      <c r="E32" s="12"/>
      <c r="F32" s="12"/>
      <c r="G32" s="12"/>
      <c r="H32" s="12"/>
      <c r="I32" s="12"/>
      <c r="J32" s="12"/>
      <c r="K32" s="12"/>
    </row>
    <row r="33" spans="1:11" x14ac:dyDescent="0.3">
      <c r="A33" s="132" t="s">
        <v>116</v>
      </c>
      <c r="B33" s="119"/>
      <c r="C33" s="119"/>
      <c r="D33" s="119"/>
      <c r="E33" s="119"/>
      <c r="F33" s="119"/>
      <c r="G33" s="119"/>
      <c r="H33" s="119"/>
      <c r="I33" s="119"/>
      <c r="J33" s="119"/>
      <c r="K33" s="12"/>
    </row>
    <row r="34" spans="1:11" ht="16.2" thickBot="1" x14ac:dyDescent="0.35">
      <c r="A34" s="12"/>
      <c r="B34" s="12"/>
      <c r="C34" s="12"/>
      <c r="D34" s="12"/>
      <c r="E34" s="12"/>
      <c r="F34" s="12"/>
      <c r="G34" s="12"/>
      <c r="H34" s="12"/>
      <c r="I34" s="12"/>
      <c r="J34" s="12"/>
      <c r="K34" s="12"/>
    </row>
    <row r="35" spans="1:11" x14ac:dyDescent="0.3">
      <c r="A35" s="14" t="s">
        <v>26</v>
      </c>
      <c r="B35" s="133" t="s">
        <v>117</v>
      </c>
      <c r="C35" s="134"/>
      <c r="D35" s="134"/>
      <c r="E35" s="134"/>
      <c r="F35" s="134"/>
      <c r="G35" s="135"/>
      <c r="H35" s="136" t="s">
        <v>118</v>
      </c>
      <c r="I35" s="137"/>
      <c r="J35" s="138"/>
      <c r="K35" s="12"/>
    </row>
    <row r="36" spans="1:11" x14ac:dyDescent="0.3">
      <c r="A36" s="20" t="s">
        <v>119</v>
      </c>
      <c r="B36" s="131" t="s">
        <v>120</v>
      </c>
      <c r="C36" s="127"/>
      <c r="D36" s="127"/>
      <c r="E36" s="127"/>
      <c r="F36" s="127"/>
      <c r="G36" s="130"/>
      <c r="H36" s="126"/>
      <c r="I36" s="127"/>
      <c r="J36" s="128"/>
      <c r="K36" s="12"/>
    </row>
    <row r="37" spans="1:11" ht="30.45" customHeight="1" x14ac:dyDescent="0.3">
      <c r="A37" s="20" t="s">
        <v>121</v>
      </c>
      <c r="B37" s="131" t="s">
        <v>122</v>
      </c>
      <c r="C37" s="127"/>
      <c r="D37" s="127"/>
      <c r="E37" s="127"/>
      <c r="F37" s="127"/>
      <c r="G37" s="130"/>
      <c r="H37" s="126"/>
      <c r="I37" s="127"/>
      <c r="J37" s="128"/>
      <c r="K37" s="12"/>
    </row>
    <row r="38" spans="1:11" ht="73.95" customHeight="1" x14ac:dyDescent="0.3">
      <c r="A38" s="20" t="s">
        <v>123</v>
      </c>
      <c r="B38" s="131" t="s">
        <v>124</v>
      </c>
      <c r="C38" s="127"/>
      <c r="D38" s="127"/>
      <c r="E38" s="127"/>
      <c r="F38" s="127"/>
      <c r="G38" s="130"/>
      <c r="H38" s="126"/>
      <c r="I38" s="127"/>
      <c r="J38" s="128"/>
      <c r="K38" s="12"/>
    </row>
    <row r="39" spans="1:11" x14ac:dyDescent="0.3">
      <c r="A39" s="20">
        <v>4</v>
      </c>
      <c r="B39" s="131" t="s">
        <v>125</v>
      </c>
      <c r="C39" s="127"/>
      <c r="D39" s="127"/>
      <c r="E39" s="127"/>
      <c r="F39" s="127"/>
      <c r="G39" s="130"/>
      <c r="H39" s="126"/>
      <c r="I39" s="127"/>
      <c r="J39" s="128"/>
      <c r="K39" s="12"/>
    </row>
    <row r="40" spans="1:11" x14ac:dyDescent="0.3">
      <c r="A40" s="30">
        <v>5</v>
      </c>
      <c r="B40" s="131" t="s">
        <v>126</v>
      </c>
      <c r="C40" s="127"/>
      <c r="D40" s="127"/>
      <c r="E40" s="127"/>
      <c r="F40" s="127"/>
      <c r="G40" s="130"/>
      <c r="H40" s="126"/>
      <c r="I40" s="127"/>
      <c r="J40" s="128"/>
      <c r="K40" s="12"/>
    </row>
    <row r="41" spans="1:11" ht="48.45" customHeight="1" x14ac:dyDescent="0.3">
      <c r="A41" s="30">
        <v>6</v>
      </c>
      <c r="B41" s="123" t="s">
        <v>127</v>
      </c>
      <c r="C41" s="124"/>
      <c r="D41" s="124"/>
      <c r="E41" s="124"/>
      <c r="F41" s="124"/>
      <c r="G41" s="125"/>
      <c r="H41" s="126"/>
      <c r="I41" s="127"/>
      <c r="J41" s="128"/>
      <c r="K41" s="12"/>
    </row>
    <row r="42" spans="1:11" x14ac:dyDescent="0.3">
      <c r="A42" s="30">
        <v>7</v>
      </c>
      <c r="B42" s="123" t="s">
        <v>128</v>
      </c>
      <c r="C42" s="124"/>
      <c r="D42" s="124"/>
      <c r="E42" s="124"/>
      <c r="F42" s="124"/>
      <c r="G42" s="125"/>
      <c r="H42" s="126"/>
      <c r="I42" s="127"/>
      <c r="J42" s="128"/>
      <c r="K42" s="12"/>
    </row>
    <row r="43" spans="1:11" x14ac:dyDescent="0.3">
      <c r="A43" s="30">
        <v>8</v>
      </c>
      <c r="B43" s="123" t="s">
        <v>129</v>
      </c>
      <c r="C43" s="124"/>
      <c r="D43" s="124"/>
      <c r="E43" s="124"/>
      <c r="F43" s="124"/>
      <c r="G43" s="125"/>
      <c r="H43" s="126"/>
      <c r="I43" s="127"/>
      <c r="J43" s="128"/>
      <c r="K43" s="12"/>
    </row>
    <row r="44" spans="1:11" x14ac:dyDescent="0.3">
      <c r="A44" s="30">
        <v>9</v>
      </c>
      <c r="B44" s="123" t="s">
        <v>130</v>
      </c>
      <c r="C44" s="124"/>
      <c r="D44" s="124"/>
      <c r="E44" s="124"/>
      <c r="F44" s="124"/>
      <c r="G44" s="125"/>
      <c r="H44" s="126"/>
      <c r="I44" s="127"/>
      <c r="J44" s="128"/>
      <c r="K44" s="12"/>
    </row>
    <row r="45" spans="1:11" x14ac:dyDescent="0.3">
      <c r="A45" s="21"/>
      <c r="B45" s="129"/>
      <c r="C45" s="127"/>
      <c r="D45" s="127"/>
      <c r="E45" s="127"/>
      <c r="F45" s="127"/>
      <c r="G45" s="130"/>
      <c r="H45" s="126"/>
      <c r="I45" s="127"/>
      <c r="J45" s="128"/>
      <c r="K45" s="12"/>
    </row>
    <row r="46" spans="1:11" ht="16.2" thickBot="1" x14ac:dyDescent="0.35">
      <c r="A46" s="22"/>
      <c r="B46" s="112"/>
      <c r="C46" s="113"/>
      <c r="D46" s="113"/>
      <c r="E46" s="113"/>
      <c r="F46" s="113"/>
      <c r="G46" s="114"/>
      <c r="H46" s="115"/>
      <c r="I46" s="116"/>
      <c r="J46" s="117"/>
      <c r="K46" s="12"/>
    </row>
    <row r="47" spans="1:11" x14ac:dyDescent="0.3">
      <c r="A47" s="12"/>
      <c r="B47" s="12"/>
      <c r="C47" s="12"/>
      <c r="D47" s="12"/>
      <c r="E47" s="12"/>
      <c r="F47" s="12"/>
      <c r="G47" s="12"/>
      <c r="H47" s="12"/>
      <c r="I47" s="12"/>
      <c r="J47" s="12"/>
      <c r="K47" s="12"/>
    </row>
    <row r="48" spans="1:11" ht="178.2" customHeight="1" x14ac:dyDescent="0.3">
      <c r="A48" s="118" t="s">
        <v>131</v>
      </c>
      <c r="B48" s="119"/>
      <c r="C48" s="119"/>
      <c r="D48" s="119"/>
      <c r="E48" s="119"/>
      <c r="F48" s="119"/>
      <c r="G48" s="119"/>
      <c r="H48" s="119"/>
      <c r="I48" s="119"/>
      <c r="J48" s="119"/>
      <c r="K48" s="12"/>
    </row>
    <row r="49" spans="1:11" x14ac:dyDescent="0.3">
      <c r="A49" s="12"/>
      <c r="B49" s="12"/>
      <c r="C49" s="12"/>
      <c r="D49" s="12"/>
      <c r="E49" s="12"/>
      <c r="F49" s="12"/>
      <c r="G49" s="12"/>
      <c r="H49" s="12"/>
      <c r="I49" s="12"/>
      <c r="J49" s="12"/>
      <c r="K49" s="12"/>
    </row>
    <row r="50" spans="1:11" ht="4.2" customHeight="1" x14ac:dyDescent="0.3">
      <c r="A50" s="12"/>
      <c r="B50" s="12"/>
      <c r="C50" s="12"/>
      <c r="D50" s="12"/>
      <c r="E50" s="12"/>
      <c r="F50" s="12"/>
      <c r="G50" s="12"/>
      <c r="H50" s="12"/>
      <c r="I50" s="12"/>
      <c r="J50" s="12"/>
      <c r="K50" s="12"/>
    </row>
    <row r="51" spans="1:11" hidden="1" x14ac:dyDescent="0.3">
      <c r="A51" s="120" t="s">
        <v>132</v>
      </c>
      <c r="B51" s="120"/>
      <c r="C51" s="120"/>
      <c r="D51" s="120"/>
      <c r="E51" s="121"/>
      <c r="F51" s="119"/>
      <c r="G51" s="119"/>
      <c r="H51" s="119"/>
      <c r="I51" s="119"/>
      <c r="J51" s="119"/>
      <c r="K51" s="12"/>
    </row>
    <row r="52" spans="1:11" x14ac:dyDescent="0.3">
      <c r="A52" s="12"/>
      <c r="B52" s="12"/>
      <c r="C52" s="12"/>
      <c r="D52" s="12"/>
      <c r="E52" s="12"/>
      <c r="F52" s="12"/>
      <c r="G52" s="12"/>
      <c r="H52" s="12"/>
      <c r="I52" s="12"/>
      <c r="J52" s="12"/>
      <c r="K52" s="12"/>
    </row>
    <row r="53" spans="1:11" x14ac:dyDescent="0.3">
      <c r="A53" s="122" t="s">
        <v>133</v>
      </c>
      <c r="B53" s="119"/>
      <c r="C53" s="119"/>
      <c r="D53" s="119"/>
      <c r="E53" s="121"/>
      <c r="F53" s="119"/>
      <c r="G53" s="119"/>
      <c r="H53" s="119"/>
      <c r="I53" s="119"/>
      <c r="J53" s="119"/>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990BBDC8FD9A04584EBA75A48D327E2" ma:contentTypeVersion="14" ma:contentTypeDescription="Kurkite naują dokumentą." ma:contentTypeScope="" ma:versionID="22e7e35a084384f4b76917380c205979">
  <xsd:schema xmlns:xsd="http://www.w3.org/2001/XMLSchema" xmlns:xs="http://www.w3.org/2001/XMLSchema" xmlns:p="http://schemas.microsoft.com/office/2006/metadata/properties" xmlns:ns2="978f6f75-6b4b-4317-be89-0fd7564b8464" xmlns:ns3="d0799738-3f38-4511-a65f-d3b7a329292c" targetNamespace="http://schemas.microsoft.com/office/2006/metadata/properties" ma:root="true" ma:fieldsID="c0fa9613f5844504ee4789fa97af679d" ns2:_="" ns3:_="">
    <xsd:import namespace="978f6f75-6b4b-4317-be89-0fd7564b8464"/>
    <xsd:import namespace="d0799738-3f38-4511-a65f-d3b7a32929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f6f75-6b4b-4317-be89-0fd7564b8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0f426393-af5c-463c-bd70-f1a20253660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799738-3f38-4511-a65f-d3b7a329292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45302148-18db-4e35-b694-d14b28495eab}" ma:internalName="TaxCatchAll" ma:showField="CatchAllData" ma:web="d0799738-3f38-4511-a65f-d3b7a32929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8f6f75-6b4b-4317-be89-0fd7564b8464">
      <Terms xmlns="http://schemas.microsoft.com/office/infopath/2007/PartnerControls"/>
    </lcf76f155ced4ddcb4097134ff3c332f>
    <TaxCatchAll xmlns="d0799738-3f38-4511-a65f-d3b7a32929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E62DEA-C0B1-4D3D-B595-5488E25DB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f6f75-6b4b-4317-be89-0fd7564b8464"/>
    <ds:schemaRef ds:uri="d0799738-3f38-4511-a65f-d3b7a3292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7C378-B19B-4073-B547-5F2CC974EC6C}">
  <ds:schemaRefs>
    <ds:schemaRef ds:uri="http://schemas.microsoft.com/office/2006/metadata/properties"/>
    <ds:schemaRef ds:uri="http://schemas.microsoft.com/office/infopath/2007/PartnerControls"/>
    <ds:schemaRef ds:uri="978f6f75-6b4b-4317-be89-0fd7564b8464"/>
    <ds:schemaRef ds:uri="d0799738-3f38-4511-a65f-d3b7a329292c"/>
  </ds:schemaRefs>
</ds:datastoreItem>
</file>

<file path=customXml/itemProps3.xml><?xml version="1.0" encoding="utf-8"?>
<ds:datastoreItem xmlns:ds="http://schemas.openxmlformats.org/officeDocument/2006/customXml" ds:itemID="{B30F8E40-3429-4BA6-A662-CBC8D8B96D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Pasiulymas</vt:lpstr>
      <vt:lpstr>Darbų kiekių žiniaraštis</vt:lpstr>
      <vt:lpstr>Subtiekėjai ir priedai</vt:lpstr>
    </vt:vector>
  </TitlesOfParts>
  <Manager/>
  <Company>VTPSI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Petkelis</dc:creator>
  <cp:keywords/>
  <dc:description/>
  <cp:lastModifiedBy>Mindaugas Petkelis</cp:lastModifiedBy>
  <cp:revision/>
  <dcterms:created xsi:type="dcterms:W3CDTF">2024-09-14T09:25:56Z</dcterms:created>
  <dcterms:modified xsi:type="dcterms:W3CDTF">2024-10-16T17:35:32Z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0x0101002990BBDC8FD9A04584EBA75A48D327E2</vt:lpwstr>
  </property>
  <property fmtid="{D5CDD505-2E9C-101B-9397-08002B2CF9AE}" pid="3" name="MediaServiceImageTags">
    <vt:lpwstr/>
  </property>
</Properties>
</file>